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uster\Google Drive\Finance and Capital Resources\Projects\Project Python\Source\"/>
    </mc:Choice>
  </mc:AlternateContent>
  <bookViews>
    <workbookView xWindow="0" yWindow="0" windowWidth="6315" windowHeight="7665"/>
  </bookViews>
  <sheets>
    <sheet name="SCRECNA Dat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AA">#REF!</definedName>
    <definedName name="AllData">#REF!</definedName>
    <definedName name="Base_AFC">[2]Revenue!$B$21:$J$21</definedName>
    <definedName name="Base_AFCRate">[2]Revenue!$B$32:$J$32</definedName>
    <definedName name="Base_AppFee_GrRate">[2]Revenue!$B$34:$J$34</definedName>
    <definedName name="Base_BenefitsSupport">'[2]Commitments - Salaries,Benefits'!$B$57:$K$57</definedName>
    <definedName name="Base_Capital_Outlay">[2]SRECNA!$B$33:$J$33</definedName>
    <definedName name="Base_CapitalBank">[2]SRECNA!$B$34:$J$34</definedName>
    <definedName name="Base_CapitalRenewal">[2]SRECNA!$B$35:$J$35</definedName>
    <definedName name="Base_CBR_Academic">'[2]Commitments - Salaries,Benefits'!$B$79:$K$79</definedName>
    <definedName name="Base_CBR_Staff">'[2]Commitments - Salaries,Benefits'!$B$80:$K$80</definedName>
    <definedName name="Base_DebtService">[2]SRECNA!$B$32:$J$32</definedName>
    <definedName name="Base_FacRecruit">'[3]Central Model - Commitments Tab'!$B$53:$J$53</definedName>
    <definedName name="Base_Fundraising">'[3]Central Model - Commitments Tab'!$B$54:$J$54</definedName>
    <definedName name="Base_GA">'[2]Transfers - General Allocation'!$B$2:$K$2</definedName>
    <definedName name="Base_GlobalCampus">'[3]Central Model - Commitments Tab'!$B$55:$J$55</definedName>
    <definedName name="Base_InvIncome">[2]Revenue!$B$17:$J$17</definedName>
    <definedName name="Base_MeritPerc_Faculty">'[2]Commitments - Salaries,Benefits'!$C$8:$K$8</definedName>
    <definedName name="Base_MeritPerc_OthAcad">'[2]Commitments - Salaries,Benefits'!$D$16:$K$16</definedName>
    <definedName name="Base_MeritPerc_Staff">'[2]Commitments - Salaries,Benefits'!$D$24:$K$24</definedName>
    <definedName name="Base_MeritPrgm_OthAcad">'[2]Commitments - Salaries,Benefits'!$B$18:$K$18</definedName>
    <definedName name="Base_MeritPrgm_Staff">'[2]Commitments - Salaries,Benefits'!$B$26:$K$26</definedName>
    <definedName name="Base_MeritPrgmFunded_Faculty">'[2]Commitments - Salaries,Benefits'!$B$9:$K$9</definedName>
    <definedName name="Base_MeritPrgmFunded_OthAcad">'[2]Commitments - Salaries,Benefits'!$B$17:$K$17</definedName>
    <definedName name="Base_MeritPrgmFunded_Staff">'[2]Commitments - Salaries,Benefits'!$B$25:$K$25</definedName>
    <definedName name="Base_NonOperRev">[2]Revenue!$B$23:$J$23</definedName>
    <definedName name="Base_NRPop_Perc">[2]Revenue!$D$30:$J$30</definedName>
    <definedName name="Base_NRT_GrRate">[2]Revenue!$E$28:$J$28</definedName>
    <definedName name="Base_OtherChanges_Faculty">'[2]Commitments - Salaries,Benefits'!$B$11:$K$11</definedName>
    <definedName name="Base_OtherChanges_OthAcad">'[2]Commitments - Salaries,Benefits'!$B$19:$K$19</definedName>
    <definedName name="Base_OtherChanges_Staff">'[2]Commitments - Salaries,Benefits'!$B$27:$K$27</definedName>
    <definedName name="Base_OtherChanges_Total">'[2]Commitments - Salaries,Benefits'!$B$4:$K$4</definedName>
    <definedName name="Base_OtherStApprop_GrRate">[2]Revenue!$B$38:$J$38</definedName>
    <definedName name="Base_OtherStudFees_GrRate">[2]Revenue!$B$37:$J$37</definedName>
    <definedName name="Base_PDST_GrRate">[2]Revenue!$E$35:$J$35</definedName>
    <definedName name="Base_PrivateGifts">[2]Revenue!$B$15:$J$15</definedName>
    <definedName name="Base_PrivateGifts_GrRate">[2]Revenue!$E$31:$J$31</definedName>
    <definedName name="Base_SalesandServices">[2]Revenue!$B$20:$J$20</definedName>
    <definedName name="Base_SalesServices_GrRate">[2]Revenue!$B$41:$J$41</definedName>
    <definedName name="Base_SIS">'[3]Central Model - Commitments Tab'!$B$56:$J$56</definedName>
    <definedName name="Base_SSDPTaxes_GrRate">[2]Revenue!$B$36:$J$36</definedName>
    <definedName name="Base_SSF_GrRate">[2]Revenue!$B$33:$J$33</definedName>
    <definedName name="Base_StateSupport">[2]Revenue!$B$3:$J$3</definedName>
    <definedName name="Base_StateSupport_GrRate">[2]Revenue!$B$26:$J$26</definedName>
    <definedName name="Base_STIP_GrRate">[2]Revenue!$B$39:$J$39</definedName>
    <definedName name="Base_StudentPop_GrRate">[2]Revenue!$E$29:$J$29</definedName>
    <definedName name="Base_Transfers_Total">[2]SRECNA!$B$12:$J$12</definedName>
    <definedName name="Base_TRIP_GrRate">[2]Revenue!$B$40:$J$40</definedName>
    <definedName name="Base_Tuition">[2]Revenue!$B$6:$J$6</definedName>
    <definedName name="Base_Tuition_GrRate">[2]Revenue!$B$27:$J$27</definedName>
    <definedName name="Base_UGradInitiative">'[3]Central Model - Commitments Tab'!$B$57:$J$57</definedName>
    <definedName name="BBB">#REF!</definedName>
    <definedName name="ben">#REF!</definedName>
    <definedName name="BlockGrant_GrRate">'[2]Summary Control Sheet'!$D$30</definedName>
    <definedName name="CapBank_True">'[2]Summary Control Sheet'!$D$45</definedName>
    <definedName name="CapitalBank">'[2]Transfers&amp;Capital - Initiatives'!$B$23:$J$23</definedName>
    <definedName name="CapitalRenewal">'[2]Transfers&amp;Capital - Initiatives'!$B$24:$J$24</definedName>
    <definedName name="CapRenew_True">'[2]Summary Control Sheet'!$D$46</definedName>
    <definedName name="CBR_WriteOff">'[2]Transfers&amp;Capital - Initiatives'!$B$25:$J$25</definedName>
    <definedName name="CBR_WriteOff_True">'[2]Summary Control Sheet'!$D$47</definedName>
    <definedName name="CS_AFC">'[2]Summary Control Sheet'!$E$12:$J$12</definedName>
    <definedName name="CS_AFCRate">'[2]Summary Control Sheet'!$D$12</definedName>
    <definedName name="CS_BenefitsFunding_Faculty">'[2]Summary Control Sheet'!$E$18:$J$18</definedName>
    <definedName name="CS_BenefitsFunding_OthAcad">'[2]Summary Control Sheet'!$E$22:$J$22</definedName>
    <definedName name="CS_BenefitsFunding_Staff">'[2]Summary Control Sheet'!$E$26:$J$26</definedName>
    <definedName name="CS_BlockGrant">'[2]Summary Control Sheet'!$E$30:$J$30</definedName>
    <definedName name="CS_CapitalBank">'[2]Summary Control Sheet'!$E$45:$J$45</definedName>
    <definedName name="CS_CapitalRenewal">'[2]Summary Control Sheet'!$E$46:$J$46</definedName>
    <definedName name="CS_CBR_Academic">'[2]Commitments - Salaries,Benefits'!$B$106:$K$106</definedName>
    <definedName name="CS_CBR_Staff">'[2]Commitments - Salaries,Benefits'!$B$107:$K$107</definedName>
    <definedName name="CS_CBR_WriteOff">'[2]Summary Control Sheet'!$E$47:$J$47</definedName>
    <definedName name="CS_CSS_WriteOff">'[2]Summary Control Sheet'!$E$48:$J$48</definedName>
    <definedName name="CS_EVCPBlockGrant">'[2]Summary Control Sheet'!$E$31:$J$31</definedName>
    <definedName name="CS_FacultyRecruit">'[2]Summary Control Sheet'!$E$41:$J$41</definedName>
    <definedName name="CS_FinancialAid">'[2]Summary Control Sheet'!$E$28:$J$28</definedName>
    <definedName name="CS_FTEchange_Faculty">'[2]Summary Control Sheet'!$E$19:$J$19</definedName>
    <definedName name="CS_FTEchange_OthAcad">'[2]Summary Control Sheet'!$E$23:$J$23</definedName>
    <definedName name="CS_FTEchange_Staff">'[2]Summary Control Sheet'!$E$27:$J$27</definedName>
    <definedName name="CS_Fundraising">'[2]Summary Control Sheet'!$E$38:$J$38</definedName>
    <definedName name="CS_Gift_Fee_To_Center">'[2]Summary Control Sheet'!$E$35:$J$35</definedName>
    <definedName name="CS_Giftfee">'[2]Summary Control Sheet'!$D$35</definedName>
    <definedName name="CS_GlobalCampus">'[2]Summary Control Sheet'!$E$39:$J$39</definedName>
    <definedName name="CS_ICR">'[2]Summary Control Sheet'!$E$34:$J$34</definedName>
    <definedName name="CS_MeritFunding_Faculty">'[2]Summary Control Sheet'!$E$17:$J$17</definedName>
    <definedName name="CS_MeritFunding_OthAcad">'[2]Summary Control Sheet'!$E$21:$J$21</definedName>
    <definedName name="CS_MeritFunding_Staff">'[2]Summary Control Sheet'!$E$25:$J$25</definedName>
    <definedName name="CS_MeritPerc_Faculty">'[2]Summary Control Sheet'!$E$16:$J$16</definedName>
    <definedName name="CS_MeritPerc_OthAcad">'[2]Summary Control Sheet'!$E$20:$J$20</definedName>
    <definedName name="CS_MeritPerc_Staff">'[2]Summary Control Sheet'!$E$24:$J$24</definedName>
    <definedName name="CS_NRPop_Perc">'[2]Summary Control Sheet'!$E$9:$J$9</definedName>
    <definedName name="CS_NRT_GrRate">'[2]Summary Control Sheet'!$E$7:$J$7</definedName>
    <definedName name="CS_Permbudg_Red">'[2]Summary Control Sheet'!$E$15:$J$15</definedName>
    <definedName name="CS_PrivateGifts">'[2]Summary Control Sheet'!$E$11:$J$11</definedName>
    <definedName name="CS_PrivateGifts_GrRate">'[2]Summary Control Sheet'!$D$11</definedName>
    <definedName name="CS_RegentsPayout">'[2]Summary Control Sheet'!$E$33:$J$33</definedName>
    <definedName name="CS_SIS">'[2]Summary Control Sheet'!$E$37:$J$37</definedName>
    <definedName name="CS_State_GrRate">'[2]Summary Control Sheet'!$E$5:$J$5</definedName>
    <definedName name="CS_StudentPop_GrRate">'[2]Summary Control Sheet'!$E$8:$J$8</definedName>
    <definedName name="CS_TAS">'[2]Summary Control Sheet'!$E$29:$J$29</definedName>
    <definedName name="CS_TRIPWithdrawal">'[2]Summary Control Sheet'!$E$10:$J$10</definedName>
    <definedName name="CS_Tuition_GrRate">'[2]Summary Control Sheet'!$E$6:$J$6</definedName>
    <definedName name="CS_UCOPAsmnt">'[2]Summary Control Sheet'!$E$32:$J$32</definedName>
    <definedName name="CS_UCPATH">'[2]Summary Control Sheet'!$E$36:$J$36</definedName>
    <definedName name="CS_UGradinitiative">'[2]Summary Control Sheet'!$E$40:$J$40</definedName>
    <definedName name="CSS_Unfunded">'[2]Transfers&amp;Capital - Initiatives'!$B$26:$J$26</definedName>
    <definedName name="CSS_Writeoff_True">'[2]Summary Control Sheet'!$D$48</definedName>
    <definedName name="CurrentFiscalYear">'[1]1. SRECNA'!$E$115</definedName>
    <definedName name="Default_GrRate">'[3]Central Model - Commitments Tab'!$B$156</definedName>
    <definedName name="Discount_Factor">[2]Revenue!$E$79:$J$79</definedName>
    <definedName name="Endowed_gifts">[1]Endowment!$I$49</definedName>
    <definedName name="enr_Grad_Acad">[1]Tuition!$A$65:$AI$65</definedName>
    <definedName name="enr_Grad_Acad_NR">[1]Tuition!$A$63:$AI$63</definedName>
    <definedName name="enr_Grad_Prof">[1]Tuition!$A$98:$AI$98</definedName>
    <definedName name="enr_Grad_Prof_NR">[1]Tuition!$A$97:$AI$97</definedName>
    <definedName name="enr_UG_NR">[1]Tuition!$A$58:$AI$58</definedName>
    <definedName name="enr_UG_total">[1]Tuition!$A$59:$AI$59</definedName>
    <definedName name="EVCP_GrRate">'[2]Summary Control Sheet'!$D$31</definedName>
    <definedName name="exp_Benefits">'[1]1. SRECNA'!$A$45:$AI$45</definedName>
    <definedName name="exp_Debt_Service">'[1]Debt Schedule'!$A$16:$AH$16</definedName>
    <definedName name="exp_Depr_buildings">'[1]Debt Schedule'!$A$18:$AH$18</definedName>
    <definedName name="exp_Depreciation">'[1]1. SRECNA'!$A$50:$AI$50</definedName>
    <definedName name="exp_OE_Savings">'[1]2. MD&amp;A'!$A$58:$AI$58</definedName>
    <definedName name="exp_Other_OpEx">'[1]1. SRECNA'!$A$51:$AI$51</definedName>
    <definedName name="exp_Salaries">'[1]1. SRECNA'!$A$44:$AI$44</definedName>
    <definedName name="exp_Scholarship">'[1]1. SRECNA'!$A$47:$AI$47</definedName>
    <definedName name="exp_Supplies">'[1]1. SRECNA'!$A$49:$AI$49</definedName>
    <definedName name="exp_Utilities">'[1]1. SRECNA'!$A$48:$AI$48</definedName>
    <definedName name="Fac_BenefitsPerc">'[2]Commitments - Salaries,Benefits'!$K$62</definedName>
    <definedName name="FacRec_True">'[2]Summary Control Sheet'!$D$41</definedName>
    <definedName name="Faculty_MeritImpact">'[2]Commitments - Salaries,Benefits'!$K$8</definedName>
    <definedName name="FacultyRecruit">'[2]Transfers&amp;Capital - Initiatives'!$B$19:$J$19</definedName>
    <definedName name="fee_Discount_Factor">[1]Tuition!$A$114:$AI$114</definedName>
    <definedName name="fee_NR_discount_factor">[1]Tuition!$A$122:$AI$122</definedName>
    <definedName name="fee_NRT_Grad_Acad">[1]Tuition!$A$18:$AI$18</definedName>
    <definedName name="fee_NRT_Grad_Prof">[1]Tuition!$A$19:$AI$19</definedName>
    <definedName name="fee_NRT_UG">[1]Tuition!$A$17:$AI$17</definedName>
    <definedName name="fee_SSF">[1]Tuition!$A$14:$AI$14</definedName>
    <definedName name="fee_Tuition">[1]Tuition!$A$12:$AI$12</definedName>
    <definedName name="FinRanks">'[4]New Initiatives - Finance+'!$AL$3:$AM$65</definedName>
    <definedName name="foundation_endowment_payout">[1]Endowment!$A$18:$AI$18</definedName>
    <definedName name="Foundation_payout_rate">[1]Endowment!$I$47</definedName>
    <definedName name="Foundation_prct">[1]Endowment!$I$50</definedName>
    <definedName name="FundRaise_True">'[2]Summary Control Sheet'!$D$38</definedName>
    <definedName name="Fundraising">'[2]Transfers&amp;Capital - Initiatives'!$B$20:$J$20</definedName>
    <definedName name="Gift_Fee_Rev_Center">'[2]Transfers - Gift fee'!$B$17:$J$17</definedName>
    <definedName name="GlobalCampus">'[2]Transfers&amp;Capital - Initiatives'!$B$21:$J$21</definedName>
    <definedName name="GlobalCampus_True">'[2]Summary Control Sheet'!$D$39</definedName>
    <definedName name="gr_Auxiliary_Enterprises">'[1]1. SRECNA'!$A$133:$AI$133</definedName>
    <definedName name="gr_Capital_Gifts">'[1]1. SRECNA'!$A$166:$AI$166</definedName>
    <definedName name="gr_Depreciation">'[1]1. SRECNA'!$A$142:$AI$142</definedName>
    <definedName name="gr_Disability">[5]Benefits!$A$45:$V$45</definedName>
    <definedName name="gr_Educational_Activities">'[1]1. SRECNA'!$A$132:$AI$132</definedName>
    <definedName name="gr_endowment">'[1]2. MD&amp;A'!$A$52:$AI$52</definedName>
    <definedName name="gr_Federal">'[1]2. MD&amp;A'!$D$49:$AI$49</definedName>
    <definedName name="gr_Gifts">'[1]2. MD&amp;A'!$A$51:$AI$51</definedName>
    <definedName name="gr_Grants">'[1]2. MD&amp;A'!$A$48:$AI$48</definedName>
    <definedName name="gr_Health_insurance">[5]Benefits!$A$43:$V$43</definedName>
    <definedName name="gr_Inflation">'[1]1. SRECNA'!$A$119:$AI$119</definedName>
    <definedName name="gr_Life_insurance">[5]Benefits!$A$44:$V$44</definedName>
    <definedName name="gr_NRST_Grad">[1]Tuition!$R$171:$AI$171</definedName>
    <definedName name="gr_NRT">'[1]2. MD&amp;A'!$E$46:$AI$46</definedName>
    <definedName name="gr_Other_benefits">[5]Benefits!$A$48:$V$48</definedName>
    <definedName name="gr_Other_OpEx">'[1]2. MD&amp;A'!$A$59:$AI$59</definedName>
    <definedName name="gr_Other_Revenues">'[1]1. SRECNA'!$A$134:$AI$134</definedName>
    <definedName name="gr_Pell_Grant">'[1]1. SRECNA'!$A$154:$AI$154</definedName>
    <definedName name="gr_Reg_Fee">'[1]1. SRECNA'!$A$124:$AI$124</definedName>
    <definedName name="gr_Retiree_health_care">[5]Benefits!$A$46:$V$46</definedName>
    <definedName name="gr_Salaries">'[1]2. MD&amp;A'!$A$56:$AI$56</definedName>
    <definedName name="gr_Self_Supporting_Fees">[1]Tuition!$A$170:$AI$170</definedName>
    <definedName name="gr_State_Capital_Approp">'[1]1. SRECNA'!$A$165:$AI$165</definedName>
    <definedName name="gr_State_Educational_Approp">'[1]2. MD&amp;A'!$A$47:$AI$47</definedName>
    <definedName name="gr_STIP">'[1]1. SRECNA'!$A$158:$AI$158</definedName>
    <definedName name="gr_Supplies">'[1]1. SRECNA'!$A$141:$AI$141</definedName>
    <definedName name="gr_TRIP">'[1]1. SRECNA'!$A$159:$AI$159</definedName>
    <definedName name="gr_Tuition">'[1]2. MD&amp;A'!$A$45:$AI$45</definedName>
    <definedName name="gr_Utilities">'[1]1. SRECNA'!$A$140:$AI$140</definedName>
    <definedName name="ICR_GrRate">'[2]Summary Control Sheet'!$D$34</definedName>
    <definedName name="IdeasData">#REF!</definedName>
    <definedName name="MacroDrivers">#REF!</definedName>
    <definedName name="Min_FundBalance">'[2]Summary Control Sheet'!$C$53</definedName>
    <definedName name="OCC_NoNew">'[2]Summary Control Sheet'!$D$42</definedName>
    <definedName name="OrigList">#REF!</definedName>
    <definedName name="OrigRanks">#REF!</definedName>
    <definedName name="oth">#REF!</definedName>
    <definedName name="OthAcad_BenefitsPerc">'[2]Commitments - Salaries,Benefits'!$K$68</definedName>
    <definedName name="OthAcad_MeritImpact">'[2]Commitments - Salaries,Benefits'!$K$16</definedName>
    <definedName name="other">#REF!</definedName>
    <definedName name="pct_Benefits">'[1]2. MD&amp;A'!$A$57:$AI$57</definedName>
    <definedName name="pct_Benefits_calculated">[5]Benefits!$A$29:$V$29</definedName>
    <definedName name="pct_Gift_Fee">[1]Endowment!$I$51</definedName>
    <definedName name="pct_NonResident">'[1]2. MD&amp;A'!$A$50:$AI$50</definedName>
    <definedName name="PDST_Fee_Growth">[1]Tuition!$A$169:$AI$169</definedName>
    <definedName name="Prior_Year">INDIRECT(ADDRESS(ROW(),COLUMN()-1))</definedName>
    <definedName name="regent_endowment_payout">[1]Endowment!$A$20:$AI$20</definedName>
    <definedName name="Regents_GrRate">'[2]Summary Control Sheet'!$D$33</definedName>
    <definedName name="Regents_payout_rate">[1]Endowment!$I$48</definedName>
    <definedName name="Return_to_Aid">[1]Tuition!$A$165:$AI$165</definedName>
    <definedName name="rev_Auxiliary_Enterprises">'[1]1. SRECNA'!$A$30:$AI$30</definedName>
    <definedName name="rev_Educational_Activities">'[1]1. SRECNA'!$A$29:$AI$29</definedName>
    <definedName name="rev_Endowment_net">'[1]1. SRECNA'!$A$77:$AI$77</definedName>
    <definedName name="rev_Federal_Pell_Grants">'[1]1. SRECNA'!$A$74:$AI$74</definedName>
    <definedName name="rev_Graduate_Professional_Fees">[1]Tuition!$A$145:$AI$145</definedName>
    <definedName name="rev_Grants_and_Contracts_net">'[1]1. SRECNA'!$A$22:$AI$22</definedName>
    <definedName name="rev_grants_federal">'[1]1. SRECNA'!$D$24:$AI$24</definedName>
    <definedName name="rev_grants_local">'[1]1. SRECNA'!$D$27:$AI$27</definedName>
    <definedName name="rev_grants_private">'[1]1. SRECNA'!$D$26:$AI$26</definedName>
    <definedName name="rev_grants_State">'[1]1. SRECNA'!$D$25:$AI$25</definedName>
    <definedName name="rev_Health_Ins_Fees">[6]Tuition!#REF!</definedName>
    <definedName name="rev_NRT">[1]Tuition!$A$128:$AI$128</definedName>
    <definedName name="rev_Other_Operating">'[1]1. SRECNA'!$A$38:$AI$38</definedName>
    <definedName name="rev_Other_ST_Fees">[1]Tuition!$A$159:$AI$159</definedName>
    <definedName name="rev_Private_Gifts">'[1]1. SRECNA'!$A$75:$AI$75</definedName>
    <definedName name="rev_Self_Supporting">[1]Tuition!$A$157:$AI$157</definedName>
    <definedName name="rev_state_augmentation">'[1]1. SRECNA'!$P$150:$AI$150</definedName>
    <definedName name="rev_State_General_Support">'[1]1. SRECNA'!$A$70:$AI$70</definedName>
    <definedName name="rev_State_UCRP">'[1]1. SRECNA'!$A$148:$AI$148</definedName>
    <definedName name="rev_STIP">'[1]1. SRECNA'!$A$78:$AI$78</definedName>
    <definedName name="rev_Student_Services_Fee">[1]Tuition!$A$120:$AI$120</definedName>
    <definedName name="rev_Student_tuition_fees_net">'[1]1. SRECNA'!$A$13:$AI$13</definedName>
    <definedName name="rev_TRIP">'[1]1. SRECNA'!$A$79:$AI$79</definedName>
    <definedName name="rev_Tuition">[1]Tuition!$A$118:$AI$118</definedName>
    <definedName name="sal">#REF!</definedName>
    <definedName name="salary">#REF!</definedName>
    <definedName name="Scenario_AFC">[2]Revenue!$B$63:$J$63</definedName>
    <definedName name="Scenario_AppFee_GrRate">[2]Revenue!$C$69:$J$69</definedName>
    <definedName name="Scenario_Benefits_NewFTE">'[2]Commitments - Salaries,Benefits'!$B$85:$IJ$85</definedName>
    <definedName name="Scenario_BenefitsSupport">'[2]Commitments - Salaries,Benefits'!$B$84:$J$84</definedName>
    <definedName name="Scenario_Ending_Balance">[2]SRECNA!$B$85:$J$85</definedName>
    <definedName name="Scenario_InvIncome">[2]Revenue!$B$58:$J$58</definedName>
    <definedName name="Scenario_MeritPrgm_Faculty">'[2]Commitments - Salaries,Benefits'!$B$37:$J$37</definedName>
    <definedName name="Scenario_MeritPrgm_OthAcad">'[2]Commitments - Salaries,Benefits'!$B$44:$J$44</definedName>
    <definedName name="Scenario_MeritPrgm_Staff">'[2]Commitments - Salaries,Benefits'!$B$51:$J$51</definedName>
    <definedName name="Scenario_MeritPrgmFunded_Faculty">'[2]Commitments - Salaries,Benefits'!$B$36:$J$36</definedName>
    <definedName name="Scenario_MeritPrgmFunded_OthAcad">'[2]Commitments - Salaries,Benefits'!$B$43:$J$43</definedName>
    <definedName name="Scenario_MeritPrgmFunded_Staff">'[2]Commitments - Salaries,Benefits'!$B$50:$J$50</definedName>
    <definedName name="Scenario_NonOperRev">[2]Revenue!$B$65:$J$65</definedName>
    <definedName name="Scenario_OtherChanges_Faculty">'[2]Commitments - Salaries,Benefits'!$B$38:$J$38</definedName>
    <definedName name="Scenario_OtherChanges_OthAcad">'[2]Commitments - Salaries,Benefits'!$B$45:$J$45</definedName>
    <definedName name="Scenario_OtherChanges_Staff">'[2]Commitments - Salaries,Benefits'!$B$52:$J$52</definedName>
    <definedName name="Scenario_OtherChanges_Total">'[2]Commitments - Salaries,Benefits'!$B$33:$J$33</definedName>
    <definedName name="Scenario_OtherStudFees_GrRate">[2]Revenue!$C$72:$J$72</definedName>
    <definedName name="Scenario_PDST_GrRate">[2]Revenue!$E$70:$J$70</definedName>
    <definedName name="Scenario_Permbudg">'[2]Transfers - General Allocation'!$B$21:$K$21</definedName>
    <definedName name="Scenario_PrivateGifts">[2]Revenue!$B$56:$J$56</definedName>
    <definedName name="Scenario_SalesandServ">[2]Revenue!$B$62:$J$62</definedName>
    <definedName name="Scenario_SalesServices_GrRate">[2]Revenue!$C$76:$J$76</definedName>
    <definedName name="Scenario_SSDP_GrRate">[2]Revenue!$E$71:$J$71</definedName>
    <definedName name="Scenario_SSF_GrRate">[2]Revenue!$E$68:$J$68</definedName>
    <definedName name="Scenario_StateSupport">[2]Revenue!$B$44:$J$44</definedName>
    <definedName name="Scenario_STIP_GrRate">[2]Revenue!$C$74:$J$74</definedName>
    <definedName name="Scenario_Transfers_Total">[2]SRECNA!$B$54:$J$54</definedName>
    <definedName name="Scenario_TRIP_GrRate">[2]Revenue!$C$75:$J$75</definedName>
    <definedName name="Scenario_Tuition">[2]Revenue!$B$47:$J$47</definedName>
    <definedName name="Scenario_UCOPRecharge">[2]SRECNA!$B$67:$J$67</definedName>
    <definedName name="Scenario_UCOPSystemwide">[2]SRECNA!$B$66:$J$66</definedName>
    <definedName name="schol">#REF!</definedName>
    <definedName name="SIS">'[2]Transfers&amp;Capital - Initiatives'!$B$18:$J$18</definedName>
    <definedName name="SIS_True">'[2]Summary Control Sheet'!$D$37</definedName>
    <definedName name="SortOrig">#REF!</definedName>
    <definedName name="Staff_BenefitsPerc">'[2]Commitments - Salaries,Benefits'!$K$74</definedName>
    <definedName name="Staff_MeritImpact">'[2]Commitments - Salaries,Benefits'!$K$24</definedName>
    <definedName name="StratRanks">'[4]New Initiatives - Strategy+'!$AL$3:$AM$65</definedName>
    <definedName name="sup">#REF!</definedName>
    <definedName name="supply">#REF!</definedName>
    <definedName name="TAS_GrRate">'[2]Summary Control Sheet'!$D$29</definedName>
    <definedName name="UCOP_Asmnt_GrRate">'[2]Summary Control Sheet'!$D$32</definedName>
    <definedName name="UCPATH">'[2]Transfers&amp;Capital - Initiatives'!$B$12:$J$12</definedName>
    <definedName name="UGradInitiative">'[2]Transfers&amp;Capital - Initiatives'!$B$22:$J$22</definedName>
    <definedName name="UGradInt_True">'[2]Summary Control Sheet'!$D$40</definedName>
    <definedName name="util">#REF!</definedName>
    <definedName name="Valuations">[7]Valuations!$A$3:$B$14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D1" i="1"/>
  <c r="E1" i="1"/>
  <c r="F1" i="1" s="1"/>
  <c r="J1" i="1"/>
  <c r="K1" i="1"/>
  <c r="L1" i="1"/>
  <c r="M1" i="1" s="1"/>
  <c r="N1" i="1" s="1"/>
  <c r="O1" i="1" s="1"/>
  <c r="P1" i="1" s="1"/>
</calcChain>
</file>

<file path=xl/sharedStrings.xml><?xml version="1.0" encoding="utf-8"?>
<sst xmlns="http://schemas.openxmlformats.org/spreadsheetml/2006/main" count="72" uniqueCount="71">
  <si>
    <t>Net assets, end of year</t>
  </si>
  <si>
    <t>Net assets, beginning of year</t>
  </si>
  <si>
    <t>Increase (decrease) in net assets</t>
  </si>
  <si>
    <t>Total other changes in net assets</t>
  </si>
  <si>
    <t>Other operating funding</t>
  </si>
  <si>
    <t>Endowment Cost Recovery Fees</t>
  </si>
  <si>
    <t>Funds functioning as endowments</t>
  </si>
  <si>
    <t>Student Tuition</t>
  </si>
  <si>
    <t>Indirect cost recovery, net</t>
  </si>
  <si>
    <t>Transfers of net capital assets</t>
  </si>
  <si>
    <t>Repayment of Principal</t>
  </si>
  <si>
    <t>Debt Service</t>
  </si>
  <si>
    <t>Capital projects funding</t>
  </si>
  <si>
    <t>Transfers (Note 10)</t>
  </si>
  <si>
    <t>Capital gifts and grants, net</t>
  </si>
  <si>
    <t>State capital appropriations</t>
  </si>
  <si>
    <t>Other Changes in Net Assets</t>
  </si>
  <si>
    <t>Income (loss) before other changes in net assets</t>
  </si>
  <si>
    <t>Net nonoperating revenues (expenses)</t>
  </si>
  <si>
    <t>Other nonoperating revenues</t>
  </si>
  <si>
    <t>Gain (loss) on disposal of capital assets</t>
  </si>
  <si>
    <t>Interest expense</t>
  </si>
  <si>
    <t>Exceptional Income</t>
  </si>
  <si>
    <t>TRIP</t>
  </si>
  <si>
    <t>STIP</t>
  </si>
  <si>
    <t>Endowment, net</t>
  </si>
  <si>
    <t>Investment income:</t>
  </si>
  <si>
    <t>Private gifts, net</t>
  </si>
  <si>
    <t>Federal Pell grants</t>
  </si>
  <si>
    <t>Build America Bonds federal interest subsidies</t>
  </si>
  <si>
    <t>State financing appropriations</t>
  </si>
  <si>
    <t>Federal ARRA stimulus support</t>
  </si>
  <si>
    <t>State general support</t>
  </si>
  <si>
    <t>State educational appropriations:</t>
  </si>
  <si>
    <t>Nonoperating Revenues (Expenses)</t>
  </si>
  <si>
    <t>Operating Margin (loss)</t>
  </si>
  <si>
    <t>Total operating expenses</t>
  </si>
  <si>
    <t>Recharge</t>
  </si>
  <si>
    <t>Other Operating Expenses</t>
  </si>
  <si>
    <t>UCOP Assessment</t>
  </si>
  <si>
    <t>Maintenance &amp; Services</t>
  </si>
  <si>
    <t>Communications (phone, mail, delivery)</t>
  </si>
  <si>
    <t>Travel</t>
  </si>
  <si>
    <t>Miscellaneous Services</t>
  </si>
  <si>
    <t>Sub-awards</t>
  </si>
  <si>
    <t>Depreciation and Amortization</t>
  </si>
  <si>
    <t>Supplies and Materials</t>
  </si>
  <si>
    <t>Utilities</t>
  </si>
  <si>
    <t>Scholarships and Fellowships</t>
  </si>
  <si>
    <t>Benefits &amp; Retirement</t>
  </si>
  <si>
    <t>Salaries and Wages</t>
  </si>
  <si>
    <t>Operating Expenses</t>
  </si>
  <si>
    <t>Total operating revenues</t>
  </si>
  <si>
    <t>Other Operating Revenues, net</t>
  </si>
  <si>
    <t>Auxiliary Enterprises, net</t>
  </si>
  <si>
    <t>Educational Activities, net</t>
  </si>
  <si>
    <t>Local</t>
  </si>
  <si>
    <t>Private</t>
  </si>
  <si>
    <t>State</t>
  </si>
  <si>
    <t>Federal</t>
  </si>
  <si>
    <t>Grants and Contracts, net</t>
  </si>
  <si>
    <t>Contra Stud Tuition&amp;Fees-FA</t>
  </si>
  <si>
    <t>Other Student Fees</t>
  </si>
  <si>
    <t>PDST and Self Supporting Programs</t>
  </si>
  <si>
    <t>Non Resident Supplemental Tuition (NRT)</t>
  </si>
  <si>
    <t>Student Services Fee (Reg Fee)</t>
  </si>
  <si>
    <t>Tuition (Ed Fee)</t>
  </si>
  <si>
    <t>Student Tuition and Fees, net</t>
  </si>
  <si>
    <t>2012A</t>
  </si>
  <si>
    <t>2011A</t>
  </si>
  <si>
    <t>Operating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</si>
</sst>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&quot;F&quot;"/>
    <numFmt numFmtId="165" formatCode="General&quot;A&quot;"/>
    <numFmt numFmtId="166" formatCode="General&quot;E&quot;"/>
  </numFmts>
  <fonts count="6" x14ac:knownFonts="1"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color indexed="35"/>
      <name val="Arial"/>
      <family val="2"/>
    </font>
    <font>
      <b/>
      <sz val="8"/>
      <color indexed="2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28"/>
      </top>
      <bottom style="thin">
        <color indexed="27"/>
      </bottom>
      <diagonal/>
    </border>
  </borders>
  <cellStyleXfs count="1">
    <xf numFmtId="0" fontId="0" fillId="0" borderId="0">
      <alignment vertical="top"/>
    </xf>
  </cellStyleXfs>
  <cellXfs count="15">
    <xf numFmtId="0" fontId="0" fillId="0" borderId="0" xfId="0">
      <alignment vertical="top"/>
    </xf>
    <xf numFmtId="0" fontId="0" fillId="0" borderId="0" xfId="0" applyAlignment="1"/>
    <xf numFmtId="0" fontId="1" fillId="2" borderId="1" xfId="0" applyFont="1" applyFill="1" applyBorder="1" applyAlignment="1" applyProtection="1">
      <alignment horizontal="left" indent="1"/>
    </xf>
    <xf numFmtId="0" fontId="2" fillId="2" borderId="0" xfId="0" applyFont="1" applyFill="1" applyBorder="1" applyAlignment="1" applyProtection="1"/>
    <xf numFmtId="0" fontId="2" fillId="2" borderId="2" xfId="0" applyFont="1" applyFill="1" applyBorder="1" applyAlignment="1" applyProtection="1"/>
    <xf numFmtId="0" fontId="3" fillId="2" borderId="0" xfId="0" applyFont="1" applyFill="1" applyAlignment="1" applyProtection="1">
      <alignment horizontal="left" indent="2"/>
    </xf>
    <xf numFmtId="0" fontId="2" fillId="2" borderId="0" xfId="0" applyFont="1" applyFill="1" applyBorder="1" applyAlignment="1" applyProtection="1">
      <alignment horizontal="left" indent="1"/>
    </xf>
    <xf numFmtId="0" fontId="4" fillId="2" borderId="0" xfId="0" applyFont="1" applyFill="1" applyAlignment="1" applyProtection="1"/>
    <xf numFmtId="0" fontId="1" fillId="2" borderId="2" xfId="0" applyFont="1" applyFill="1" applyBorder="1" applyAlignment="1" applyProtection="1"/>
    <xf numFmtId="0" fontId="2" fillId="2" borderId="0" xfId="0" applyFont="1" applyFill="1" applyBorder="1" applyAlignment="1" applyProtection="1">
      <alignment horizontal="left" indent="2"/>
    </xf>
    <xf numFmtId="0" fontId="3" fillId="2" borderId="0" xfId="0" applyFont="1" applyFill="1" applyBorder="1" applyAlignment="1" applyProtection="1">
      <alignment horizontal="left" indent="2"/>
    </xf>
    <xf numFmtId="0" fontId="2" fillId="2" borderId="0" xfId="0" applyFont="1" applyFill="1" applyAlignment="1" applyProtection="1">
      <alignment horizontal="left" indent="2"/>
    </xf>
    <xf numFmtId="164" fontId="5" fillId="2" borderId="3" xfId="0" applyNumberFormat="1" applyFont="1" applyFill="1" applyBorder="1" applyAlignment="1" applyProtection="1">
      <alignment horizontal="center"/>
    </xf>
    <xf numFmtId="165" fontId="5" fillId="2" borderId="3" xfId="0" applyNumberFormat="1" applyFont="1" applyFill="1" applyBorder="1" applyAlignment="1" applyProtection="1">
      <alignment horizontal="center"/>
    </xf>
    <xf numFmtId="166" fontId="5" fillId="2" borderId="3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CB_Model_Mockup%20V.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PB%20Budget\Special%20Projects\MTSF\Costing\Central%20Campus%20Model%20vCosting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PB%20Budget\Special%20Projects\MTSF\Costing\Review%20and%20Reduce%20Commitments%20-%20Costing%20Templa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pecial%20Projects/MTSF/New%20Initiatives/Framework/Strategic%20Initiative%20Framework%20v9%2007171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RPB%20Budget/Private/2012-13%20ZABUDGET/5yr%20Forecast/Mini%20Model%20FY12%202012030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ni%20Model_Metrics_Real_v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ficit%20Mitigation%20Ideas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 Control"/>
      <sheetName val="Navigation"/>
      <sheetName val="Notes"/>
      <sheetName val="1. SRECNA"/>
      <sheetName val="2. MD&amp;A"/>
      <sheetName val="Simplified_Income_Statement"/>
      <sheetName val="Simplified_Cash_Flow"/>
      <sheetName val="Scenarios"/>
      <sheetName val="Temp"/>
      <sheetName val="Confidence Index"/>
      <sheetName val="New Initiatives"/>
      <sheetName val="Philanthropy_Dashboard"/>
      <sheetName val="Costing_Dashboard"/>
      <sheetName val="Risk_Chart"/>
      <sheetName val="Risk_Data"/>
      <sheetName val="Initiative 1"/>
      <sheetName val="Initiative 2"/>
      <sheetName val="Initiative 3"/>
      <sheetName val="Initiative 4"/>
      <sheetName val="Initiative 5"/>
      <sheetName val="Initiative 6"/>
      <sheetName val="Initiative 7"/>
      <sheetName val="Initiative 8"/>
      <sheetName val="Initiative 10"/>
      <sheetName val="Initiative 11"/>
      <sheetName val="Initiative 12"/>
      <sheetName val="Initiative 13"/>
      <sheetName val="Initiative 14"/>
      <sheetName val="Initiative 15"/>
      <sheetName val="Initiative 16"/>
      <sheetName val="Initiative 17"/>
      <sheetName val="Initiative 18"/>
      <sheetName val="Initiative 19"/>
      <sheetName val="Initiative 20"/>
      <sheetName val="Initiative 21"/>
      <sheetName val="Initiative 22"/>
      <sheetName val="Initiative 23"/>
      <sheetName val="Initiative 24"/>
      <sheetName val="Initiative 25"/>
      <sheetName val="Initiative 26"/>
      <sheetName val="Initiative 27"/>
      <sheetName val="Initiative 28"/>
      <sheetName val="Initiative 29"/>
      <sheetName val="Initiative 30"/>
      <sheetName val="Initiative 31"/>
      <sheetName val="Initiative 32"/>
      <sheetName val="Initiative 33"/>
      <sheetName val="Initiative 34"/>
      <sheetName val="Initiative 35"/>
      <sheetName val="Initiative 36"/>
      <sheetName val="Initiative 37"/>
      <sheetName val="Initiative 38"/>
      <sheetName val="Initiative 39"/>
      <sheetName val="Initiative 40"/>
      <sheetName val="Initiative 41"/>
      <sheetName val="Initiative 42"/>
      <sheetName val="Initiative 43"/>
      <sheetName val="Initiative 45"/>
      <sheetName val="Initiative 46"/>
      <sheetName val="Initiative 48"/>
      <sheetName val="Initiative 49"/>
      <sheetName val="Initiative 50"/>
      <sheetName val="Initiative 51"/>
      <sheetName val="Initiative 52"/>
      <sheetName val="Initiative 53"/>
      <sheetName val="Initiative 54"/>
      <sheetName val="Initiative 55"/>
      <sheetName val="Initiative 56"/>
      <sheetName val="Initiative 57"/>
      <sheetName val="Initiative 58"/>
      <sheetName val="Initiative 59"/>
      <sheetName val="Initiative 60"/>
      <sheetName val="Initiative 61"/>
      <sheetName val="Modified_MD&amp;A_Cash_2"/>
      <sheetName val="Operating_Income_Common_Size"/>
      <sheetName val="Tuition"/>
      <sheetName val="Benefits"/>
      <sheetName val="Debt Schedule"/>
      <sheetName val="Endowment"/>
      <sheetName val="Instructions"/>
      <sheetName val="Change Log"/>
      <sheetName val="Experimental"/>
      <sheetName val="Capital"/>
      <sheetName val="Assumptions"/>
      <sheetName val="Scenario"/>
      <sheetName val="Capital Loan"/>
      <sheetName val="Deferral"/>
      <sheetName val="Operating"/>
      <sheetName val="Fan Chart_data Cash (2)"/>
      <sheetName val="Fan Chart_data Cash"/>
      <sheetName val="Uncertainty Chart_Cash (2)"/>
      <sheetName val="Uncertainty Chart_Cash"/>
      <sheetName val="Probability_Cash"/>
      <sheetName val="Fan Chart_data"/>
      <sheetName val="Uncertainty Chart"/>
      <sheetName val="Probability"/>
      <sheetName val="Diagnostics"/>
      <sheetName val="Chart4"/>
      <sheetName val="Graphs"/>
      <sheetName val="Diagnostics_Dollar"/>
      <sheetName val="Balance Sheet"/>
      <sheetName val="Solver_Input"/>
      <sheetName val="Snapshot"/>
      <sheetName val="Chart5"/>
      <sheetName val="Saved_Scenarios"/>
      <sheetName val="CPI"/>
    </sheetNames>
    <sheetDataSet>
      <sheetData sheetId="0"/>
      <sheetData sheetId="1"/>
      <sheetData sheetId="2"/>
      <sheetData sheetId="3">
        <row r="13">
          <cell r="E13" t="str">
            <v>Student Tuition and Fees, net</v>
          </cell>
          <cell r="J13">
            <v>300000</v>
          </cell>
          <cell r="K13">
            <v>320000</v>
          </cell>
          <cell r="L13">
            <v>340000</v>
          </cell>
          <cell r="M13">
            <v>360000</v>
          </cell>
          <cell r="N13">
            <v>380000</v>
          </cell>
          <cell r="O13">
            <v>400000</v>
          </cell>
          <cell r="P13">
            <v>420000</v>
          </cell>
          <cell r="Q13">
            <v>440000</v>
          </cell>
          <cell r="R13">
            <v>460000</v>
          </cell>
          <cell r="S13">
            <v>460000</v>
          </cell>
          <cell r="T13">
            <v>485868.33781346428</v>
          </cell>
          <cell r="U13">
            <v>519118.23923835059</v>
          </cell>
          <cell r="V13">
            <v>550880.6738028907</v>
          </cell>
          <cell r="W13">
            <v>584072.72406633745</v>
          </cell>
          <cell r="X13">
            <v>618777.65130166966</v>
          </cell>
          <cell r="Y13">
            <v>654547.52565989806</v>
          </cell>
          <cell r="Z13">
            <v>691957.38416089769</v>
          </cell>
          <cell r="AA13">
            <v>731933.96330900234</v>
          </cell>
          <cell r="AB13">
            <v>773958.1128939318</v>
          </cell>
          <cell r="AC13">
            <v>818172.51743358409</v>
          </cell>
          <cell r="AD13">
            <v>864732.33857012028</v>
          </cell>
          <cell r="AE13">
            <v>913806.64571317215</v>
          </cell>
          <cell r="AF13">
            <v>965580.05926052085</v>
          </cell>
          <cell r="AG13">
            <v>1020254.6471583821</v>
          </cell>
          <cell r="AH13">
            <v>1078052.1244154759</v>
          </cell>
        </row>
        <row r="22">
          <cell r="E22" t="str">
            <v>Grants and Contracts, net</v>
          </cell>
          <cell r="I22" t="str">
            <v>x</v>
          </cell>
          <cell r="J22">
            <v>320000</v>
          </cell>
          <cell r="K22">
            <v>340000</v>
          </cell>
          <cell r="L22">
            <v>360000</v>
          </cell>
          <cell r="M22">
            <v>380000</v>
          </cell>
          <cell r="N22">
            <v>400000</v>
          </cell>
          <cell r="O22">
            <v>420000</v>
          </cell>
          <cell r="P22">
            <v>440000</v>
          </cell>
          <cell r="Q22">
            <v>460000</v>
          </cell>
          <cell r="R22">
            <v>480000</v>
          </cell>
          <cell r="S22">
            <v>480000</v>
          </cell>
          <cell r="T22">
            <v>492000</v>
          </cell>
          <cell r="U22">
            <v>504299.99999999988</v>
          </cell>
          <cell r="V22">
            <v>516907.49999999977</v>
          </cell>
          <cell r="W22">
            <v>529830.18749999977</v>
          </cell>
          <cell r="X22">
            <v>543075.94218749972</v>
          </cell>
          <cell r="Y22">
            <v>556652.84074218723</v>
          </cell>
          <cell r="Z22">
            <v>570569.16176074184</v>
          </cell>
          <cell r="AA22">
            <v>584833.39080476027</v>
          </cell>
          <cell r="AB22">
            <v>599454.22557487921</v>
          </cell>
          <cell r="AC22">
            <v>614440.58121425123</v>
          </cell>
          <cell r="AD22">
            <v>629801.5957446075</v>
          </cell>
          <cell r="AE22">
            <v>645546.63563822256</v>
          </cell>
          <cell r="AF22">
            <v>661685.30152917805</v>
          </cell>
          <cell r="AG22">
            <v>678227.43406740751</v>
          </cell>
          <cell r="AH22">
            <v>695183.11991909263</v>
          </cell>
        </row>
        <row r="24">
          <cell r="E24" t="str">
            <v>Federal</v>
          </cell>
          <cell r="J24">
            <v>180000</v>
          </cell>
          <cell r="K24">
            <v>185000</v>
          </cell>
          <cell r="L24">
            <v>190000</v>
          </cell>
          <cell r="M24">
            <v>195000</v>
          </cell>
          <cell r="N24">
            <v>200000</v>
          </cell>
          <cell r="O24">
            <v>205000</v>
          </cell>
          <cell r="P24">
            <v>210000</v>
          </cell>
          <cell r="Q24">
            <v>215000</v>
          </cell>
          <cell r="R24">
            <v>220000</v>
          </cell>
          <cell r="S24">
            <v>220000</v>
          </cell>
          <cell r="T24">
            <v>225499.99999999997</v>
          </cell>
          <cell r="U24">
            <v>231137.49999999994</v>
          </cell>
          <cell r="V24">
            <v>236915.93749999991</v>
          </cell>
          <cell r="W24">
            <v>242838.83593749988</v>
          </cell>
          <cell r="X24">
            <v>248909.80683593737</v>
          </cell>
          <cell r="Y24">
            <v>255132.55200683579</v>
          </cell>
          <cell r="Z24">
            <v>261510.86580700666</v>
          </cell>
          <cell r="AA24">
            <v>268048.63745218178</v>
          </cell>
          <cell r="AB24">
            <v>274749.85338848631</v>
          </cell>
          <cell r="AC24">
            <v>281618.59972319845</v>
          </cell>
          <cell r="AD24">
            <v>288659.0647162784</v>
          </cell>
          <cell r="AE24">
            <v>295875.54133418534</v>
          </cell>
          <cell r="AF24">
            <v>303272.42986753996</v>
          </cell>
          <cell r="AG24">
            <v>310854.24061422842</v>
          </cell>
          <cell r="AH24">
            <v>318625.59662958409</v>
          </cell>
        </row>
        <row r="25">
          <cell r="E25" t="str">
            <v>State</v>
          </cell>
          <cell r="J25">
            <v>30000</v>
          </cell>
          <cell r="K25">
            <v>35000</v>
          </cell>
          <cell r="L25">
            <v>40000</v>
          </cell>
          <cell r="M25">
            <v>45000</v>
          </cell>
          <cell r="N25">
            <v>50000</v>
          </cell>
          <cell r="O25">
            <v>55000</v>
          </cell>
          <cell r="P25">
            <v>60000</v>
          </cell>
          <cell r="Q25">
            <v>65000</v>
          </cell>
          <cell r="R25">
            <v>70000</v>
          </cell>
          <cell r="S25">
            <v>70000</v>
          </cell>
          <cell r="T25">
            <v>71750</v>
          </cell>
          <cell r="U25">
            <v>73543.75</v>
          </cell>
          <cell r="V25">
            <v>75382.34375</v>
          </cell>
          <cell r="W25">
            <v>77266.90234375</v>
          </cell>
          <cell r="X25">
            <v>79198.574902343738</v>
          </cell>
          <cell r="Y25">
            <v>81178.53927490233</v>
          </cell>
          <cell r="Z25">
            <v>83208.002756774877</v>
          </cell>
          <cell r="AA25">
            <v>85288.202825694243</v>
          </cell>
          <cell r="AB25">
            <v>87420.40789633659</v>
          </cell>
          <cell r="AC25">
            <v>89605.918093745</v>
          </cell>
          <cell r="AD25">
            <v>91846.066046088614</v>
          </cell>
          <cell r="AE25">
            <v>94142.21769724082</v>
          </cell>
          <cell r="AF25">
            <v>96495.77313967183</v>
          </cell>
          <cell r="AG25">
            <v>98908.167468163621</v>
          </cell>
          <cell r="AH25">
            <v>101380.8716548677</v>
          </cell>
        </row>
        <row r="26">
          <cell r="E26" t="str">
            <v>Private</v>
          </cell>
          <cell r="J26">
            <v>60000</v>
          </cell>
          <cell r="K26">
            <v>65000</v>
          </cell>
          <cell r="L26">
            <v>70000</v>
          </cell>
          <cell r="M26">
            <v>75000</v>
          </cell>
          <cell r="N26">
            <v>80000</v>
          </cell>
          <cell r="O26">
            <v>85000</v>
          </cell>
          <cell r="P26">
            <v>90000</v>
          </cell>
          <cell r="Q26">
            <v>95000</v>
          </cell>
          <cell r="R26">
            <v>100000</v>
          </cell>
          <cell r="S26">
            <v>100000</v>
          </cell>
          <cell r="T26">
            <v>102499.99999999999</v>
          </cell>
          <cell r="U26">
            <v>105062.49999999997</v>
          </cell>
          <cell r="V26">
            <v>107689.06249999996</v>
          </cell>
          <cell r="W26">
            <v>110381.28906249994</v>
          </cell>
          <cell r="X26">
            <v>113140.82128906243</v>
          </cell>
          <cell r="Y26">
            <v>115969.34182128898</v>
          </cell>
          <cell r="Z26">
            <v>118868.5753668212</v>
          </cell>
          <cell r="AA26">
            <v>121840.28975099172</v>
          </cell>
          <cell r="AB26">
            <v>124886.29699476651</v>
          </cell>
          <cell r="AC26">
            <v>128008.45441963566</v>
          </cell>
          <cell r="AD26">
            <v>131208.66578012652</v>
          </cell>
          <cell r="AE26">
            <v>134488.88242462967</v>
          </cell>
          <cell r="AF26">
            <v>137851.10448524539</v>
          </cell>
          <cell r="AG26">
            <v>141297.38209737651</v>
          </cell>
          <cell r="AH26">
            <v>144829.81664981091</v>
          </cell>
        </row>
        <row r="27">
          <cell r="E27" t="str">
            <v>Local</v>
          </cell>
          <cell r="J27">
            <v>50000</v>
          </cell>
          <cell r="K27">
            <v>55000</v>
          </cell>
          <cell r="L27">
            <v>60000</v>
          </cell>
          <cell r="M27">
            <v>65000</v>
          </cell>
          <cell r="N27">
            <v>70000</v>
          </cell>
          <cell r="O27">
            <v>75000</v>
          </cell>
          <cell r="P27">
            <v>80000</v>
          </cell>
          <cell r="Q27">
            <v>85000</v>
          </cell>
          <cell r="R27">
            <v>90000</v>
          </cell>
          <cell r="S27">
            <v>90000</v>
          </cell>
          <cell r="T27">
            <v>92249.999999999985</v>
          </cell>
          <cell r="U27">
            <v>94556.249999999971</v>
          </cell>
          <cell r="V27">
            <v>96920.156249999956</v>
          </cell>
          <cell r="W27">
            <v>99343.160156249942</v>
          </cell>
          <cell r="X27">
            <v>101826.73916015618</v>
          </cell>
          <cell r="Y27">
            <v>104372.40763916008</v>
          </cell>
          <cell r="Z27">
            <v>106981.71783013908</v>
          </cell>
          <cell r="AA27">
            <v>109656.26077589254</v>
          </cell>
          <cell r="AB27">
            <v>112397.66729528985</v>
          </cell>
          <cell r="AC27">
            <v>115207.60897767209</v>
          </cell>
          <cell r="AD27">
            <v>118087.79920211388</v>
          </cell>
          <cell r="AE27">
            <v>121039.99418216672</v>
          </cell>
          <cell r="AF27">
            <v>124065.99403672088</v>
          </cell>
          <cell r="AG27">
            <v>127167.64388763889</v>
          </cell>
          <cell r="AH27">
            <v>130346.83498482985</v>
          </cell>
        </row>
        <row r="29">
          <cell r="E29" t="str">
            <v>Educational Activities, net</v>
          </cell>
          <cell r="I29" t="str">
            <v>x</v>
          </cell>
          <cell r="J29">
            <v>50000</v>
          </cell>
          <cell r="K29">
            <v>55000</v>
          </cell>
          <cell r="L29">
            <v>60000</v>
          </cell>
          <cell r="M29">
            <v>65000</v>
          </cell>
          <cell r="N29">
            <v>70000</v>
          </cell>
          <cell r="O29">
            <v>75000</v>
          </cell>
          <cell r="P29">
            <v>80000</v>
          </cell>
          <cell r="Q29">
            <v>85000</v>
          </cell>
          <cell r="R29">
            <v>90000</v>
          </cell>
          <cell r="S29">
            <v>90000</v>
          </cell>
          <cell r="T29">
            <v>94950</v>
          </cell>
          <cell r="U29">
            <v>100172.25</v>
          </cell>
          <cell r="V29">
            <v>105681.72374999999</v>
          </cell>
          <cell r="W29">
            <v>111494.21855624998</v>
          </cell>
          <cell r="X29">
            <v>117626.40057684372</v>
          </cell>
          <cell r="Y29">
            <v>124095.85260857012</v>
          </cell>
          <cell r="Z29">
            <v>130921.12450204146</v>
          </cell>
          <cell r="AA29">
            <v>138121.78634965373</v>
          </cell>
          <cell r="AB29">
            <v>145718.48459888468</v>
          </cell>
          <cell r="AC29">
            <v>153733.00125182333</v>
          </cell>
          <cell r="AD29">
            <v>162188.31632067359</v>
          </cell>
          <cell r="AE29">
            <v>171108.67371831063</v>
          </cell>
          <cell r="AF29">
            <v>180519.65077281769</v>
          </cell>
          <cell r="AG29">
            <v>190448.23156532267</v>
          </cell>
          <cell r="AH29">
            <v>200922.88430141541</v>
          </cell>
        </row>
        <row r="30">
          <cell r="E30" t="str">
            <v>Auxiliary Enterprises, net</v>
          </cell>
          <cell r="J30">
            <v>60000</v>
          </cell>
          <cell r="K30">
            <v>65000</v>
          </cell>
          <cell r="L30">
            <v>70000</v>
          </cell>
          <cell r="M30">
            <v>75000</v>
          </cell>
          <cell r="N30">
            <v>80000</v>
          </cell>
          <cell r="O30">
            <v>85000</v>
          </cell>
          <cell r="P30">
            <v>90000</v>
          </cell>
          <cell r="Q30">
            <v>95000</v>
          </cell>
          <cell r="R30">
            <v>100000</v>
          </cell>
          <cell r="S30">
            <v>100000</v>
          </cell>
          <cell r="T30">
            <v>102499.99999999999</v>
          </cell>
          <cell r="U30">
            <v>105062.49999999997</v>
          </cell>
          <cell r="V30">
            <v>107689.06249999996</v>
          </cell>
          <cell r="W30">
            <v>110381.28906249994</v>
          </cell>
          <cell r="X30">
            <v>113140.82128906243</v>
          </cell>
          <cell r="Y30">
            <v>115969.34182128898</v>
          </cell>
          <cell r="Z30">
            <v>118868.5753668212</v>
          </cell>
          <cell r="AA30">
            <v>121840.28975099172</v>
          </cell>
          <cell r="AB30">
            <v>124886.29699476651</v>
          </cell>
          <cell r="AC30">
            <v>128008.45441963566</v>
          </cell>
          <cell r="AD30">
            <v>131208.66578012652</v>
          </cell>
          <cell r="AE30">
            <v>134488.88242462967</v>
          </cell>
          <cell r="AF30">
            <v>137851.10448524539</v>
          </cell>
          <cell r="AG30">
            <v>141297.38209737651</v>
          </cell>
          <cell r="AH30">
            <v>144829.81664981091</v>
          </cell>
        </row>
        <row r="38">
          <cell r="E38" t="str">
            <v>Other Operating Revenues, net</v>
          </cell>
          <cell r="J38">
            <v>60000</v>
          </cell>
          <cell r="K38">
            <v>65000</v>
          </cell>
          <cell r="L38">
            <v>70000</v>
          </cell>
          <cell r="M38">
            <v>75000</v>
          </cell>
          <cell r="N38">
            <v>80000</v>
          </cell>
          <cell r="O38">
            <v>85000</v>
          </cell>
          <cell r="P38">
            <v>90000</v>
          </cell>
          <cell r="Q38">
            <v>95000</v>
          </cell>
          <cell r="R38">
            <v>100000</v>
          </cell>
          <cell r="S38">
            <v>100000</v>
          </cell>
          <cell r="T38">
            <v>105500</v>
          </cell>
          <cell r="U38">
            <v>111302.5</v>
          </cell>
          <cell r="V38">
            <v>117424.1375</v>
          </cell>
          <cell r="W38">
            <v>123882.46506249999</v>
          </cell>
          <cell r="X38">
            <v>130696.00064093749</v>
          </cell>
          <cell r="Y38">
            <v>137884.28067618905</v>
          </cell>
          <cell r="Z38">
            <v>145467.91611337944</v>
          </cell>
          <cell r="AA38">
            <v>153468.65149961531</v>
          </cell>
          <cell r="AB38">
            <v>161909.42733209414</v>
          </cell>
          <cell r="AC38">
            <v>170814.44583535931</v>
          </cell>
          <cell r="AD38">
            <v>180209.24035630407</v>
          </cell>
          <cell r="AE38">
            <v>190120.7485759008</v>
          </cell>
          <cell r="AF38">
            <v>200577.38974757533</v>
          </cell>
          <cell r="AG38">
            <v>211609.14618369198</v>
          </cell>
          <cell r="AH38">
            <v>223247.64922379502</v>
          </cell>
        </row>
        <row r="44">
          <cell r="E44" t="str">
            <v>Salaries and Wages</v>
          </cell>
          <cell r="I44" t="str">
            <v>x</v>
          </cell>
          <cell r="J44">
            <v>280000</v>
          </cell>
          <cell r="K44">
            <v>285000</v>
          </cell>
          <cell r="L44">
            <v>290000</v>
          </cell>
          <cell r="M44">
            <v>295000</v>
          </cell>
          <cell r="N44">
            <v>300000</v>
          </cell>
          <cell r="O44">
            <v>305000</v>
          </cell>
          <cell r="P44">
            <v>310000</v>
          </cell>
          <cell r="Q44">
            <v>315000</v>
          </cell>
          <cell r="R44">
            <v>320000</v>
          </cell>
          <cell r="S44">
            <v>320000</v>
          </cell>
          <cell r="T44">
            <v>329600</v>
          </cell>
          <cell r="U44">
            <v>339488</v>
          </cell>
          <cell r="V44">
            <v>349672.64</v>
          </cell>
          <cell r="W44">
            <v>360162.81920000003</v>
          </cell>
          <cell r="X44">
            <v>370967.70377600001</v>
          </cell>
          <cell r="Y44">
            <v>382096.73488927999</v>
          </cell>
          <cell r="Z44">
            <v>393559.63693595841</v>
          </cell>
          <cell r="AA44">
            <v>405366.42604403716</v>
          </cell>
          <cell r="AB44">
            <v>417527.41882535827</v>
          </cell>
          <cell r="AC44">
            <v>430053.24139011902</v>
          </cell>
          <cell r="AD44">
            <v>442954.83863182261</v>
          </cell>
          <cell r="AE44">
            <v>456243.48379077727</v>
          </cell>
          <cell r="AF44">
            <v>469930.78830450063</v>
          </cell>
          <cell r="AG44">
            <v>484028.71195363568</v>
          </cell>
          <cell r="AH44">
            <v>498549.57331224479</v>
          </cell>
        </row>
        <row r="45">
          <cell r="E45" t="str">
            <v>Benefits &amp; Retirement</v>
          </cell>
          <cell r="I45" t="str">
            <v>x</v>
          </cell>
          <cell r="J45">
            <v>80000</v>
          </cell>
          <cell r="K45">
            <v>85000</v>
          </cell>
          <cell r="L45">
            <v>90000</v>
          </cell>
          <cell r="M45">
            <v>95000</v>
          </cell>
          <cell r="N45">
            <v>100000</v>
          </cell>
          <cell r="O45">
            <v>105000</v>
          </cell>
          <cell r="P45">
            <v>110000</v>
          </cell>
          <cell r="Q45">
            <v>115000</v>
          </cell>
          <cell r="R45">
            <v>120000</v>
          </cell>
          <cell r="S45">
            <v>120000</v>
          </cell>
          <cell r="T45">
            <v>296504.03091729997</v>
          </cell>
          <cell r="U45">
            <v>311080.00553740497</v>
          </cell>
          <cell r="V45">
            <v>326583.23902834154</v>
          </cell>
          <cell r="W45">
            <v>343078.80136291857</v>
          </cell>
          <cell r="X45">
            <v>360636.54455867509</v>
          </cell>
          <cell r="Y45">
            <v>371455.64089543535</v>
          </cell>
          <cell r="Z45">
            <v>382599.31012229843</v>
          </cell>
          <cell r="AA45">
            <v>394077.28942596738</v>
          </cell>
          <cell r="AB45">
            <v>405899.60810874635</v>
          </cell>
          <cell r="AC45">
            <v>418076.59635200875</v>
          </cell>
          <cell r="AD45">
            <v>430618.89424256905</v>
          </cell>
          <cell r="AE45">
            <v>443537.46106984612</v>
          </cell>
          <cell r="AF45">
            <v>456843.58490194153</v>
          </cell>
          <cell r="AG45">
            <v>470548.8924489998</v>
          </cell>
          <cell r="AH45">
            <v>484665.35922246985</v>
          </cell>
        </row>
        <row r="47">
          <cell r="E47" t="str">
            <v>Scholarships and Fellowships</v>
          </cell>
          <cell r="H47" t="str">
            <v>S</v>
          </cell>
          <cell r="J47">
            <v>180000</v>
          </cell>
          <cell r="K47">
            <v>185000</v>
          </cell>
          <cell r="L47">
            <v>190000</v>
          </cell>
          <cell r="M47">
            <v>195000</v>
          </cell>
          <cell r="N47">
            <v>200000</v>
          </cell>
          <cell r="O47">
            <v>205000</v>
          </cell>
          <cell r="P47">
            <v>210000</v>
          </cell>
          <cell r="Q47">
            <v>215000</v>
          </cell>
          <cell r="R47">
            <v>220000</v>
          </cell>
          <cell r="S47">
            <v>220000</v>
          </cell>
          <cell r="T47">
            <v>225499.99999999997</v>
          </cell>
          <cell r="U47">
            <v>231137.49999999994</v>
          </cell>
          <cell r="V47">
            <v>236915.93749999991</v>
          </cell>
          <cell r="W47">
            <v>242838.83593749988</v>
          </cell>
          <cell r="X47">
            <v>248909.80683593737</v>
          </cell>
          <cell r="Y47">
            <v>255132.55200683579</v>
          </cell>
          <cell r="Z47">
            <v>261510.86580700666</v>
          </cell>
          <cell r="AA47">
            <v>268048.63745218178</v>
          </cell>
          <cell r="AB47">
            <v>274749.85338848631</v>
          </cell>
          <cell r="AC47">
            <v>281618.59972319845</v>
          </cell>
          <cell r="AD47">
            <v>288659.0647162784</v>
          </cell>
          <cell r="AE47">
            <v>295875.54133418534</v>
          </cell>
          <cell r="AF47">
            <v>303272.42986753996</v>
          </cell>
          <cell r="AG47">
            <v>310854.24061422842</v>
          </cell>
          <cell r="AH47">
            <v>318625.59662958409</v>
          </cell>
        </row>
        <row r="48">
          <cell r="E48" t="str">
            <v>Utilities</v>
          </cell>
          <cell r="H48" t="str">
            <v>U</v>
          </cell>
          <cell r="J48">
            <v>30000</v>
          </cell>
          <cell r="K48">
            <v>35000</v>
          </cell>
          <cell r="L48">
            <v>40000</v>
          </cell>
          <cell r="M48">
            <v>45000</v>
          </cell>
          <cell r="N48">
            <v>50000</v>
          </cell>
          <cell r="O48">
            <v>55000</v>
          </cell>
          <cell r="P48">
            <v>60000</v>
          </cell>
          <cell r="Q48">
            <v>65000</v>
          </cell>
          <cell r="R48">
            <v>70000</v>
          </cell>
          <cell r="S48">
            <v>70000</v>
          </cell>
          <cell r="T48">
            <v>71750</v>
          </cell>
          <cell r="U48">
            <v>73543.75</v>
          </cell>
          <cell r="V48">
            <v>75382.34375</v>
          </cell>
          <cell r="W48">
            <v>77266.90234375</v>
          </cell>
          <cell r="X48">
            <v>79198.574902343738</v>
          </cell>
          <cell r="Y48">
            <v>81178.53927490233</v>
          </cell>
          <cell r="Z48">
            <v>83208.002756774877</v>
          </cell>
          <cell r="AA48">
            <v>85288.202825694243</v>
          </cell>
          <cell r="AB48">
            <v>87420.40789633659</v>
          </cell>
          <cell r="AC48">
            <v>89605.918093745</v>
          </cell>
          <cell r="AD48">
            <v>91846.066046088614</v>
          </cell>
          <cell r="AE48">
            <v>94142.21769724082</v>
          </cell>
          <cell r="AF48">
            <v>96495.77313967183</v>
          </cell>
          <cell r="AG48">
            <v>98908.167468163621</v>
          </cell>
          <cell r="AH48">
            <v>101380.8716548677</v>
          </cell>
        </row>
        <row r="49">
          <cell r="E49" t="str">
            <v>Supplies and Materials</v>
          </cell>
          <cell r="H49" t="str">
            <v>M</v>
          </cell>
          <cell r="J49">
            <v>80000</v>
          </cell>
          <cell r="K49">
            <v>85000</v>
          </cell>
          <cell r="L49">
            <v>90000</v>
          </cell>
          <cell r="M49">
            <v>95000</v>
          </cell>
          <cell r="N49">
            <v>100000</v>
          </cell>
          <cell r="O49">
            <v>105000</v>
          </cell>
          <cell r="P49">
            <v>110000</v>
          </cell>
          <cell r="Q49">
            <v>115000</v>
          </cell>
          <cell r="R49">
            <v>120000</v>
          </cell>
          <cell r="S49">
            <v>120000</v>
          </cell>
          <cell r="T49">
            <v>122999.99999999999</v>
          </cell>
          <cell r="U49">
            <v>126074.99999999997</v>
          </cell>
          <cell r="V49">
            <v>129226.87499999996</v>
          </cell>
          <cell r="W49">
            <v>132457.54687499994</v>
          </cell>
          <cell r="X49">
            <v>135768.98554687493</v>
          </cell>
          <cell r="Y49">
            <v>139163.21018554678</v>
          </cell>
          <cell r="Z49">
            <v>142642.29044018543</v>
          </cell>
          <cell r="AA49">
            <v>146208.34770119007</v>
          </cell>
          <cell r="AB49">
            <v>149863.5563937198</v>
          </cell>
          <cell r="AC49">
            <v>153610.14530356278</v>
          </cell>
          <cell r="AD49">
            <v>157450.39893615185</v>
          </cell>
          <cell r="AE49">
            <v>161386.65890955564</v>
          </cell>
          <cell r="AF49">
            <v>165421.32538229451</v>
          </cell>
          <cell r="AG49">
            <v>169556.85851685185</v>
          </cell>
          <cell r="AH49">
            <v>173795.77997977313</v>
          </cell>
        </row>
        <row r="50">
          <cell r="E50" t="str">
            <v>Depreciation and Amortization</v>
          </cell>
          <cell r="H50" t="str">
            <v>D</v>
          </cell>
          <cell r="J50">
            <v>80000</v>
          </cell>
          <cell r="K50">
            <v>85000</v>
          </cell>
          <cell r="L50">
            <v>90000</v>
          </cell>
          <cell r="M50">
            <v>95000</v>
          </cell>
          <cell r="N50">
            <v>100000</v>
          </cell>
          <cell r="O50">
            <v>105000</v>
          </cell>
          <cell r="P50">
            <v>110000</v>
          </cell>
          <cell r="Q50">
            <v>115000</v>
          </cell>
          <cell r="R50">
            <v>120000</v>
          </cell>
          <cell r="S50">
            <v>120000</v>
          </cell>
          <cell r="T50">
            <v>122999.99999999999</v>
          </cell>
          <cell r="U50">
            <v>126074.99999999997</v>
          </cell>
          <cell r="V50">
            <v>129226.87499999996</v>
          </cell>
          <cell r="W50">
            <v>132457.54687499994</v>
          </cell>
          <cell r="X50">
            <v>135768.98554687493</v>
          </cell>
          <cell r="Y50">
            <v>139163.21018554678</v>
          </cell>
          <cell r="Z50">
            <v>142642.29044018543</v>
          </cell>
          <cell r="AA50">
            <v>146208.34770119007</v>
          </cell>
          <cell r="AB50">
            <v>149863.5563937198</v>
          </cell>
          <cell r="AC50">
            <v>153610.14530356278</v>
          </cell>
          <cell r="AD50">
            <v>157450.39893615185</v>
          </cell>
          <cell r="AE50">
            <v>161386.65890955564</v>
          </cell>
          <cell r="AF50">
            <v>165421.32538229451</v>
          </cell>
          <cell r="AG50">
            <v>169556.85851685185</v>
          </cell>
          <cell r="AH50">
            <v>173795.77997977313</v>
          </cell>
        </row>
        <row r="51">
          <cell r="E51" t="str">
            <v>Other Operating Expenses</v>
          </cell>
          <cell r="H51" t="str">
            <v>O</v>
          </cell>
          <cell r="J51">
            <v>110000</v>
          </cell>
          <cell r="K51">
            <v>140000</v>
          </cell>
          <cell r="L51">
            <v>170000</v>
          </cell>
          <cell r="M51">
            <v>200000</v>
          </cell>
          <cell r="N51">
            <v>230000</v>
          </cell>
          <cell r="O51">
            <v>260000</v>
          </cell>
          <cell r="P51">
            <v>290000</v>
          </cell>
          <cell r="Q51">
            <v>320000</v>
          </cell>
          <cell r="R51">
            <v>350000</v>
          </cell>
          <cell r="S51">
            <v>350000</v>
          </cell>
          <cell r="T51">
            <v>368900</v>
          </cell>
          <cell r="U51">
            <v>386729</v>
          </cell>
          <cell r="V51">
            <v>405591.35749999993</v>
          </cell>
          <cell r="W51">
            <v>425545.76697499992</v>
          </cell>
          <cell r="X51">
            <v>446654.21381393739</v>
          </cell>
          <cell r="Y51">
            <v>468982.1573745741</v>
          </cell>
          <cell r="Z51">
            <v>492598.72417236806</v>
          </cell>
          <cell r="AA51">
            <v>517576.91176278476</v>
          </cell>
          <cell r="AB51">
            <v>543993.80390734249</v>
          </cell>
          <cell r="AC51">
            <v>571930.79764621542</v>
          </cell>
          <cell r="AD51">
            <v>601473.84293454268</v>
          </cell>
          <cell r="AE51">
            <v>632713.6955358109</v>
          </cell>
          <cell r="AF51">
            <v>665746.18390388344</v>
          </cell>
          <cell r="AG51">
            <v>700672.49082555971</v>
          </cell>
          <cell r="AH51">
            <v>737599.4506380877</v>
          </cell>
        </row>
        <row r="70">
          <cell r="E70" t="str">
            <v>State general support</v>
          </cell>
          <cell r="I70" t="str">
            <v>x</v>
          </cell>
          <cell r="J70">
            <v>80000</v>
          </cell>
          <cell r="K70">
            <v>85000</v>
          </cell>
          <cell r="L70">
            <v>90000</v>
          </cell>
          <cell r="M70">
            <v>95000</v>
          </cell>
          <cell r="N70">
            <v>100000</v>
          </cell>
          <cell r="O70">
            <v>105000</v>
          </cell>
          <cell r="P70">
            <v>110000</v>
          </cell>
          <cell r="Q70">
            <v>115000</v>
          </cell>
          <cell r="R70">
            <v>120000</v>
          </cell>
          <cell r="S70">
            <v>120000</v>
          </cell>
          <cell r="T70">
            <v>344600</v>
          </cell>
          <cell r="U70">
            <v>354938</v>
          </cell>
          <cell r="V70">
            <v>365586.14</v>
          </cell>
          <cell r="W70">
            <v>376553.7242</v>
          </cell>
          <cell r="X70">
            <v>387850.33592600003</v>
          </cell>
          <cell r="Y70">
            <v>399485.84600378003</v>
          </cell>
          <cell r="Z70">
            <v>411470.42138389341</v>
          </cell>
          <cell r="AA70">
            <v>423814.53402541025</v>
          </cell>
          <cell r="AB70">
            <v>436528.97004617256</v>
          </cell>
          <cell r="AC70">
            <v>449624.83914755774</v>
          </cell>
          <cell r="AD70">
            <v>463113.5843219845</v>
          </cell>
          <cell r="AE70">
            <v>477006.99185164407</v>
          </cell>
          <cell r="AF70">
            <v>491317.20160719339</v>
          </cell>
          <cell r="AG70">
            <v>506056.71765540919</v>
          </cell>
          <cell r="AH70">
            <v>521238.41918507149</v>
          </cell>
        </row>
        <row r="74">
          <cell r="E74" t="str">
            <v>Federal Pell grants</v>
          </cell>
          <cell r="I74" t="str">
            <v>x</v>
          </cell>
          <cell r="J74">
            <v>5000</v>
          </cell>
          <cell r="K74">
            <v>5000</v>
          </cell>
          <cell r="L74">
            <v>5000</v>
          </cell>
          <cell r="M74">
            <v>5000</v>
          </cell>
          <cell r="N74">
            <v>5000</v>
          </cell>
          <cell r="O74">
            <v>5000</v>
          </cell>
          <cell r="P74">
            <v>5000</v>
          </cell>
          <cell r="Q74">
            <v>5000</v>
          </cell>
          <cell r="R74">
            <v>5000</v>
          </cell>
          <cell r="S74">
            <v>5000</v>
          </cell>
          <cell r="T74">
            <v>5125</v>
          </cell>
          <cell r="U74">
            <v>5253.1249999999991</v>
          </cell>
          <cell r="V74">
            <v>5384.4531249999982</v>
          </cell>
          <cell r="W74">
            <v>5519.0644531249973</v>
          </cell>
          <cell r="X74">
            <v>5657.0410644531221</v>
          </cell>
          <cell r="Y74">
            <v>5798.46709106445</v>
          </cell>
          <cell r="Z74">
            <v>5943.4287683410603</v>
          </cell>
          <cell r="AA74">
            <v>6092.0144875495862</v>
          </cell>
          <cell r="AB74">
            <v>6244.3148497383254</v>
          </cell>
          <cell r="AC74">
            <v>6400.4227209817827</v>
          </cell>
          <cell r="AD74">
            <v>6560.433289006327</v>
          </cell>
          <cell r="AE74">
            <v>6724.4441212314841</v>
          </cell>
          <cell r="AF74">
            <v>6892.5552242622707</v>
          </cell>
          <cell r="AG74">
            <v>7064.869104868827</v>
          </cell>
          <cell r="AH74">
            <v>7241.4908324905473</v>
          </cell>
        </row>
        <row r="75">
          <cell r="E75" t="str">
            <v>Private gifts, net</v>
          </cell>
          <cell r="J75">
            <v>60000</v>
          </cell>
          <cell r="K75">
            <v>65000</v>
          </cell>
          <cell r="L75">
            <v>70000</v>
          </cell>
          <cell r="M75">
            <v>75000</v>
          </cell>
          <cell r="N75">
            <v>80000</v>
          </cell>
          <cell r="O75">
            <v>85000</v>
          </cell>
          <cell r="P75">
            <v>90000</v>
          </cell>
          <cell r="Q75">
            <v>95000</v>
          </cell>
          <cell r="R75">
            <v>100000</v>
          </cell>
          <cell r="S75">
            <v>100000</v>
          </cell>
          <cell r="T75">
            <v>103499.99999999999</v>
          </cell>
          <cell r="U75">
            <v>107122.49999999997</v>
          </cell>
          <cell r="V75">
            <v>110871.78749999996</v>
          </cell>
          <cell r="W75">
            <v>114752.30006249995</v>
          </cell>
          <cell r="X75">
            <v>118768.63056468744</v>
          </cell>
          <cell r="Y75">
            <v>122925.53263445149</v>
          </cell>
          <cell r="Z75">
            <v>127227.92627665728</v>
          </cell>
          <cell r="AA75">
            <v>131680.90369634028</v>
          </cell>
          <cell r="AB75">
            <v>136289.73532571219</v>
          </cell>
          <cell r="AC75">
            <v>141059.8760621121</v>
          </cell>
          <cell r="AD75">
            <v>145996.97172428601</v>
          </cell>
          <cell r="AE75">
            <v>151106.865734636</v>
          </cell>
          <cell r="AF75">
            <v>156395.60603534823</v>
          </cell>
          <cell r="AG75">
            <v>161869.4522465854</v>
          </cell>
          <cell r="AH75">
            <v>167534.88307521588</v>
          </cell>
        </row>
        <row r="77">
          <cell r="E77" t="str">
            <v>Endowment, net</v>
          </cell>
          <cell r="J77">
            <v>60000</v>
          </cell>
          <cell r="K77">
            <v>60000</v>
          </cell>
          <cell r="L77">
            <v>60000</v>
          </cell>
          <cell r="M77">
            <v>60000</v>
          </cell>
          <cell r="N77">
            <v>60000</v>
          </cell>
          <cell r="O77">
            <v>60000</v>
          </cell>
          <cell r="P77">
            <v>60000</v>
          </cell>
          <cell r="Q77">
            <v>60000</v>
          </cell>
          <cell r="R77">
            <v>60000</v>
          </cell>
          <cell r="S77">
            <v>60000</v>
          </cell>
          <cell r="T77">
            <v>79765.854343254992</v>
          </cell>
          <cell r="U77">
            <v>79421.922296749632</v>
          </cell>
          <cell r="V77">
            <v>79392.684862525421</v>
          </cell>
          <cell r="W77">
            <v>77802.60851495697</v>
          </cell>
          <cell r="X77">
            <v>76066.326548188837</v>
          </cell>
          <cell r="Y77">
            <v>74196.570062073064</v>
          </cell>
          <cell r="Z77">
            <v>72365.399670868792</v>
          </cell>
          <cell r="AA77">
            <v>70585.417376920799</v>
          </cell>
          <cell r="AB77">
            <v>68871.467210583476</v>
          </cell>
          <cell r="AC77">
            <v>67225.534828949691</v>
          </cell>
          <cell r="AD77">
            <v>65647.920317083714</v>
          </cell>
          <cell r="AE77">
            <v>64137.320989385007</v>
          </cell>
          <cell r="AF77">
            <v>62692.202482470311</v>
          </cell>
          <cell r="AG77">
            <v>61310.909748866448</v>
          </cell>
          <cell r="AH77">
            <v>59991.798067825264</v>
          </cell>
        </row>
        <row r="78">
          <cell r="E78" t="str">
            <v>STIP</v>
          </cell>
          <cell r="J78">
            <v>5000</v>
          </cell>
          <cell r="K78">
            <v>5000</v>
          </cell>
          <cell r="L78">
            <v>5000</v>
          </cell>
          <cell r="M78">
            <v>5000</v>
          </cell>
          <cell r="N78">
            <v>5000</v>
          </cell>
          <cell r="O78">
            <v>5000</v>
          </cell>
          <cell r="P78">
            <v>5000</v>
          </cell>
          <cell r="Q78">
            <v>5000</v>
          </cell>
          <cell r="R78">
            <v>5000</v>
          </cell>
          <cell r="S78">
            <v>5000</v>
          </cell>
          <cell r="T78">
            <v>4900</v>
          </cell>
          <cell r="U78">
            <v>4802</v>
          </cell>
          <cell r="V78">
            <v>4705.96</v>
          </cell>
          <cell r="W78">
            <v>4611.8407999999999</v>
          </cell>
          <cell r="X78">
            <v>4519.6039840000003</v>
          </cell>
          <cell r="Y78">
            <v>4429.21190432</v>
          </cell>
          <cell r="Z78">
            <v>4340.6276662336004</v>
          </cell>
          <cell r="AA78">
            <v>4253.8151129089283</v>
          </cell>
          <cell r="AB78">
            <v>4168.7388106507497</v>
          </cell>
          <cell r="AC78">
            <v>4085.3640344377345</v>
          </cell>
          <cell r="AD78">
            <v>4003.6567537489796</v>
          </cell>
          <cell r="AE78">
            <v>3923.5836186739998</v>
          </cell>
          <cell r="AF78">
            <v>3845.1119463005198</v>
          </cell>
          <cell r="AG78">
            <v>3768.2097073745094</v>
          </cell>
          <cell r="AH78">
            <v>3692.8455132270192</v>
          </cell>
        </row>
        <row r="79">
          <cell r="E79" t="str">
            <v>TRIP</v>
          </cell>
          <cell r="J79">
            <v>10000</v>
          </cell>
          <cell r="K79">
            <v>10000</v>
          </cell>
          <cell r="L79">
            <v>10000</v>
          </cell>
          <cell r="M79">
            <v>10000</v>
          </cell>
          <cell r="N79">
            <v>10000</v>
          </cell>
          <cell r="O79">
            <v>10000</v>
          </cell>
          <cell r="P79">
            <v>10000</v>
          </cell>
          <cell r="Q79">
            <v>10000</v>
          </cell>
          <cell r="R79">
            <v>10000</v>
          </cell>
          <cell r="S79">
            <v>10000</v>
          </cell>
          <cell r="T79">
            <v>10400</v>
          </cell>
          <cell r="U79">
            <v>10816</v>
          </cell>
          <cell r="V79">
            <v>11248.640000000001</v>
          </cell>
          <cell r="W79">
            <v>11698.585600000002</v>
          </cell>
          <cell r="X79">
            <v>12166.529024000003</v>
          </cell>
          <cell r="Y79">
            <v>12653.190184960004</v>
          </cell>
          <cell r="Z79">
            <v>13159.317792358404</v>
          </cell>
          <cell r="AA79">
            <v>13685.690504052742</v>
          </cell>
          <cell r="AB79">
            <v>14233.118124214852</v>
          </cell>
          <cell r="AC79">
            <v>14802.442849183446</v>
          </cell>
          <cell r="AD79">
            <v>15394.540563150784</v>
          </cell>
          <cell r="AE79">
            <v>16010.322185676816</v>
          </cell>
          <cell r="AF79">
            <v>16650.73507310389</v>
          </cell>
          <cell r="AG79">
            <v>17316.764476028045</v>
          </cell>
          <cell r="AH79">
            <v>18009.435055069167</v>
          </cell>
        </row>
        <row r="115">
          <cell r="E115">
            <v>2016</v>
          </cell>
        </row>
        <row r="119">
          <cell r="E119" t="str">
            <v>Inflation</v>
          </cell>
          <cell r="K119">
            <v>2.5000000000000001E-2</v>
          </cell>
          <cell r="L119">
            <v>2.5000000000000001E-2</v>
          </cell>
          <cell r="M119">
            <v>2.5000000000000001E-2</v>
          </cell>
          <cell r="N119">
            <v>2.5000000000000001E-2</v>
          </cell>
          <cell r="O119">
            <v>2.5000000000000001E-2</v>
          </cell>
          <cell r="P119">
            <v>2.5000000000000001E-2</v>
          </cell>
          <cell r="Q119">
            <v>2.5000000000000001E-2</v>
          </cell>
          <cell r="R119">
            <v>2.5000000000000001E-2</v>
          </cell>
          <cell r="S119">
            <v>2.5000000000000001E-2</v>
          </cell>
          <cell r="T119">
            <v>2.5000000000000001E-2</v>
          </cell>
          <cell r="U119">
            <v>2.5000000000000001E-2</v>
          </cell>
          <cell r="V119">
            <v>2.5000000000000001E-2</v>
          </cell>
          <cell r="W119">
            <v>2.5000000000000001E-2</v>
          </cell>
          <cell r="X119">
            <v>2.5000000000000001E-2</v>
          </cell>
          <cell r="Y119">
            <v>2.5000000000000001E-2</v>
          </cell>
          <cell r="Z119">
            <v>2.5000000000000001E-2</v>
          </cell>
          <cell r="AA119">
            <v>2.5000000000000001E-2</v>
          </cell>
          <cell r="AB119">
            <v>2.5000000000000001E-2</v>
          </cell>
          <cell r="AC119">
            <v>2.5000000000000001E-2</v>
          </cell>
          <cell r="AD119">
            <v>2.5000000000000001E-2</v>
          </cell>
          <cell r="AE119">
            <v>2.5000000000000001E-2</v>
          </cell>
          <cell r="AF119">
            <v>2.5000000000000001E-2</v>
          </cell>
          <cell r="AG119">
            <v>2.5000000000000001E-2</v>
          </cell>
          <cell r="AH119">
            <v>2.5000000000000001E-2</v>
          </cell>
        </row>
        <row r="124">
          <cell r="E124" t="str">
            <v>Student Services Fee</v>
          </cell>
          <cell r="H124" t="str">
            <v>% change in fee in out years; enrollment fixed</v>
          </cell>
          <cell r="Q124">
            <v>0</v>
          </cell>
          <cell r="R124">
            <v>0</v>
          </cell>
          <cell r="S124">
            <v>0</v>
          </cell>
          <cell r="T124">
            <v>2.5000000000000001E-2</v>
          </cell>
          <cell r="U124">
            <v>2.5000000000000001E-2</v>
          </cell>
          <cell r="V124">
            <v>2.5000000000000001E-2</v>
          </cell>
          <cell r="W124">
            <v>2.5000000000000001E-2</v>
          </cell>
          <cell r="X124">
            <v>2.5000000000000001E-2</v>
          </cell>
          <cell r="AA124">
            <v>3.5714285714285698E-2</v>
          </cell>
          <cell r="AB124">
            <v>4.0178571428571397E-2</v>
          </cell>
          <cell r="AC124">
            <v>4.4642857142857199E-2</v>
          </cell>
          <cell r="AD124">
            <v>4.9107142857142898E-2</v>
          </cell>
          <cell r="AE124">
            <v>5.3571428571428603E-2</v>
          </cell>
          <cell r="AF124">
            <v>5.8035714285714302E-2</v>
          </cell>
          <cell r="AG124">
            <v>6.25E-2</v>
          </cell>
          <cell r="AH124">
            <v>6.6964285714285698E-2</v>
          </cell>
        </row>
        <row r="132">
          <cell r="E132" t="str">
            <v>Educational Activities, net</v>
          </cell>
          <cell r="H132" t="str">
            <v>(this % plus inflation)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0.04</v>
          </cell>
          <cell r="T132">
            <v>0.03</v>
          </cell>
          <cell r="U132">
            <v>0.03</v>
          </cell>
          <cell r="V132">
            <v>0.03</v>
          </cell>
          <cell r="W132">
            <v>0.03</v>
          </cell>
          <cell r="X132">
            <v>0.03</v>
          </cell>
          <cell r="Y132">
            <v>0.03</v>
          </cell>
          <cell r="Z132">
            <v>0.03</v>
          </cell>
          <cell r="AA132">
            <v>0.03</v>
          </cell>
          <cell r="AB132">
            <v>0.03</v>
          </cell>
          <cell r="AC132">
            <v>0.03</v>
          </cell>
          <cell r="AD132">
            <v>0.03</v>
          </cell>
          <cell r="AE132">
            <v>0.03</v>
          </cell>
          <cell r="AF132">
            <v>0.03</v>
          </cell>
          <cell r="AG132">
            <v>0.03</v>
          </cell>
          <cell r="AH132">
            <v>0.03</v>
          </cell>
        </row>
        <row r="133">
          <cell r="E133" t="str">
            <v>Auxiliary Enterprises, net</v>
          </cell>
          <cell r="H133" t="str">
            <v>(this % plus inflation)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</row>
        <row r="134">
          <cell r="E134" t="str">
            <v>Other Operating Revenues, net</v>
          </cell>
          <cell r="H134" t="str">
            <v>(this % plus inflation)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0.03</v>
          </cell>
          <cell r="U134">
            <v>0.03</v>
          </cell>
          <cell r="V134">
            <v>0.03</v>
          </cell>
          <cell r="W134">
            <v>0.03</v>
          </cell>
          <cell r="X134">
            <v>0.03</v>
          </cell>
          <cell r="Y134">
            <v>0.03</v>
          </cell>
          <cell r="Z134">
            <v>0.03</v>
          </cell>
          <cell r="AA134">
            <v>0.03</v>
          </cell>
          <cell r="AB134">
            <v>0.03</v>
          </cell>
          <cell r="AC134">
            <v>0.03</v>
          </cell>
          <cell r="AD134">
            <v>0.03</v>
          </cell>
          <cell r="AE134">
            <v>0.03</v>
          </cell>
          <cell r="AF134">
            <v>0.03</v>
          </cell>
          <cell r="AG134">
            <v>0.03</v>
          </cell>
          <cell r="AH134">
            <v>0.03</v>
          </cell>
        </row>
        <row r="140">
          <cell r="E140" t="str">
            <v>Utilities</v>
          </cell>
          <cell r="H140" t="str">
            <v>(this % plus inflation)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</row>
        <row r="141">
          <cell r="E141" t="str">
            <v>Supplies and Materials</v>
          </cell>
          <cell r="H141" t="str">
            <v>(this % plus inflation)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0.03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</row>
        <row r="142">
          <cell r="E142" t="str">
            <v>Depreciation and Amortization</v>
          </cell>
          <cell r="H142" t="str">
            <v>flat (this % only)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</row>
        <row r="148">
          <cell r="E148" t="str">
            <v>State UCRP contribution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</row>
        <row r="150">
          <cell r="P150">
            <v>0</v>
          </cell>
          <cell r="Q150">
            <v>0</v>
          </cell>
          <cell r="R150">
            <v>0</v>
          </cell>
          <cell r="S150">
            <v>0</v>
          </cell>
        </row>
        <row r="154">
          <cell r="E154" t="str">
            <v>Federal Pell grants</v>
          </cell>
          <cell r="H154" t="str">
            <v>(this % plus inflation)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</row>
        <row r="158">
          <cell r="E158" t="str">
            <v>STIP</v>
          </cell>
          <cell r="H158" t="str">
            <v>(this % ONLY -- no inflation)</v>
          </cell>
          <cell r="O158">
            <v>0</v>
          </cell>
          <cell r="P158">
            <v>-0.02</v>
          </cell>
          <cell r="Q158">
            <v>-0.02</v>
          </cell>
          <cell r="R158">
            <v>-0.02</v>
          </cell>
          <cell r="S158">
            <v>-0.02</v>
          </cell>
          <cell r="T158">
            <v>-0.02</v>
          </cell>
          <cell r="U158">
            <v>-0.02</v>
          </cell>
          <cell r="V158">
            <v>-0.02</v>
          </cell>
          <cell r="W158">
            <v>-0.02</v>
          </cell>
          <cell r="X158">
            <v>-0.02</v>
          </cell>
          <cell r="Y158">
            <v>-0.02</v>
          </cell>
          <cell r="Z158">
            <v>-0.02</v>
          </cell>
          <cell r="AA158">
            <v>-0.02</v>
          </cell>
          <cell r="AB158">
            <v>-0.02</v>
          </cell>
          <cell r="AC158">
            <v>-0.02</v>
          </cell>
          <cell r="AD158">
            <v>-0.02</v>
          </cell>
          <cell r="AE158">
            <v>-0.02</v>
          </cell>
          <cell r="AF158">
            <v>-0.02</v>
          </cell>
          <cell r="AG158">
            <v>-0.02</v>
          </cell>
          <cell r="AH158">
            <v>-0.02</v>
          </cell>
        </row>
        <row r="159">
          <cell r="E159" t="str">
            <v>TRIP</v>
          </cell>
          <cell r="H159" t="str">
            <v>(this % ONLY -- no inflation)</v>
          </cell>
          <cell r="O159">
            <v>0</v>
          </cell>
          <cell r="P159">
            <v>0.04</v>
          </cell>
          <cell r="Q159">
            <v>0.04</v>
          </cell>
          <cell r="R159">
            <v>0.04</v>
          </cell>
          <cell r="S159">
            <v>0.04</v>
          </cell>
          <cell r="T159">
            <v>0.04</v>
          </cell>
          <cell r="U159">
            <v>0.04</v>
          </cell>
          <cell r="V159">
            <v>0.04</v>
          </cell>
          <cell r="W159">
            <v>0.04</v>
          </cell>
          <cell r="X159">
            <v>0.04</v>
          </cell>
          <cell r="Y159">
            <v>0.04</v>
          </cell>
          <cell r="Z159">
            <v>0.04</v>
          </cell>
          <cell r="AA159">
            <v>0.04</v>
          </cell>
          <cell r="AB159">
            <v>0.04</v>
          </cell>
          <cell r="AC159">
            <v>0.04</v>
          </cell>
          <cell r="AD159">
            <v>0.04</v>
          </cell>
          <cell r="AE159">
            <v>0.04</v>
          </cell>
          <cell r="AF159">
            <v>0.04</v>
          </cell>
          <cell r="AG159">
            <v>0.04</v>
          </cell>
          <cell r="AH159">
            <v>0.04</v>
          </cell>
        </row>
        <row r="165">
          <cell r="E165" t="str">
            <v>State capital appropriations</v>
          </cell>
          <cell r="H165" t="str">
            <v xml:space="preserve">Flat. 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Capital gifts and grants, net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</row>
      </sheetData>
      <sheetData sheetId="4">
        <row r="45">
          <cell r="E45" t="str">
            <v>Tuition and fees (nominal)</v>
          </cell>
          <cell r="O45">
            <v>0.14230000000000001</v>
          </cell>
          <cell r="P45">
            <v>7.8700000000000006E-2</v>
          </cell>
          <cell r="Q45">
            <v>0</v>
          </cell>
          <cell r="R45">
            <v>0.01</v>
          </cell>
          <cell r="S45">
            <v>0.01</v>
          </cell>
          <cell r="T45">
            <v>0.01</v>
          </cell>
          <cell r="U45">
            <v>0.01</v>
          </cell>
          <cell r="V45">
            <v>0.01</v>
          </cell>
          <cell r="W45">
            <v>0.01</v>
          </cell>
          <cell r="X45">
            <v>0.01</v>
          </cell>
          <cell r="Y45">
            <v>0.01</v>
          </cell>
          <cell r="Z45">
            <v>0.01</v>
          </cell>
          <cell r="AA45">
            <v>0.01</v>
          </cell>
          <cell r="AB45">
            <v>0.01</v>
          </cell>
          <cell r="AC45">
            <v>0.01</v>
          </cell>
          <cell r="AD45">
            <v>0.01</v>
          </cell>
          <cell r="AE45">
            <v>0.01</v>
          </cell>
          <cell r="AF45">
            <v>0.01</v>
          </cell>
          <cell r="AG45">
            <v>0.01</v>
          </cell>
          <cell r="AH45">
            <v>0.01</v>
          </cell>
        </row>
        <row r="46">
          <cell r="E46" t="str">
            <v xml:space="preserve">NRT growth (real) </v>
          </cell>
          <cell r="Q46">
            <v>0</v>
          </cell>
          <cell r="R46">
            <v>0.01</v>
          </cell>
          <cell r="S46">
            <v>0.01</v>
          </cell>
          <cell r="T46">
            <v>0.01</v>
          </cell>
          <cell r="U46">
            <v>0.01</v>
          </cell>
          <cell r="V46">
            <v>0.01</v>
          </cell>
          <cell r="W46">
            <v>0.01</v>
          </cell>
          <cell r="X46">
            <v>0.01</v>
          </cell>
          <cell r="Y46">
            <v>0.01</v>
          </cell>
          <cell r="Z46">
            <v>0.01</v>
          </cell>
          <cell r="AA46">
            <v>0.01</v>
          </cell>
          <cell r="AB46">
            <v>0.01</v>
          </cell>
          <cell r="AC46">
            <v>0.01</v>
          </cell>
          <cell r="AD46">
            <v>0.01</v>
          </cell>
          <cell r="AE46">
            <v>0.01</v>
          </cell>
          <cell r="AF46">
            <v>0.01</v>
          </cell>
          <cell r="AG46">
            <v>0.01</v>
          </cell>
          <cell r="AH46">
            <v>0.01</v>
          </cell>
        </row>
        <row r="47">
          <cell r="E47" t="str">
            <v>State funding (nominal)</v>
          </cell>
          <cell r="P47">
            <v>0</v>
          </cell>
          <cell r="R47">
            <v>0.03</v>
          </cell>
          <cell r="S47">
            <v>0.03</v>
          </cell>
          <cell r="T47">
            <v>0.03</v>
          </cell>
          <cell r="U47">
            <v>0.03</v>
          </cell>
          <cell r="V47">
            <v>0.03</v>
          </cell>
          <cell r="W47">
            <v>0.03</v>
          </cell>
          <cell r="X47">
            <v>0.03</v>
          </cell>
          <cell r="Y47">
            <v>0.03</v>
          </cell>
          <cell r="Z47">
            <v>0.03</v>
          </cell>
          <cell r="AA47">
            <v>0.03</v>
          </cell>
          <cell r="AB47">
            <v>0.03</v>
          </cell>
          <cell r="AC47">
            <v>0.03</v>
          </cell>
          <cell r="AD47">
            <v>0.03</v>
          </cell>
          <cell r="AE47">
            <v>0.03</v>
          </cell>
          <cell r="AF47">
            <v>0.03</v>
          </cell>
          <cell r="AG47">
            <v>0.03</v>
          </cell>
          <cell r="AH47">
            <v>0.03</v>
          </cell>
        </row>
        <row r="48">
          <cell r="E48" t="str">
            <v>Other Grants (real growth)</v>
          </cell>
          <cell r="P48">
            <v>-0.02</v>
          </cell>
          <cell r="Q48">
            <v>-0.02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</row>
        <row r="49">
          <cell r="E49" t="str">
            <v>Federal Grants (real growth)</v>
          </cell>
          <cell r="P49">
            <v>-0.05</v>
          </cell>
          <cell r="Q49">
            <v>-7.4999999999999997E-2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% Non-resident undergraduates</v>
          </cell>
          <cell r="H50" t="str">
            <v>BASE</v>
          </cell>
          <cell r="P50">
            <v>9.0909090909090912E-2</v>
          </cell>
          <cell r="Q50">
            <v>0.2</v>
          </cell>
          <cell r="R50">
            <v>0.2</v>
          </cell>
          <cell r="S50">
            <v>0.2</v>
          </cell>
          <cell r="T50">
            <v>0.2</v>
          </cell>
          <cell r="U50">
            <v>0.2</v>
          </cell>
          <cell r="V50">
            <v>0.2</v>
          </cell>
          <cell r="W50">
            <v>0.2</v>
          </cell>
          <cell r="X50">
            <v>0.2</v>
          </cell>
          <cell r="Y50">
            <v>0.2</v>
          </cell>
          <cell r="Z50">
            <v>0.2</v>
          </cell>
          <cell r="AA50">
            <v>0.2</v>
          </cell>
          <cell r="AB50">
            <v>0.2</v>
          </cell>
          <cell r="AC50">
            <v>0.2</v>
          </cell>
          <cell r="AD50">
            <v>0.2</v>
          </cell>
          <cell r="AE50">
            <v>0.2</v>
          </cell>
          <cell r="AF50">
            <v>0.2</v>
          </cell>
          <cell r="AG50">
            <v>0.2</v>
          </cell>
          <cell r="AH50">
            <v>0.2</v>
          </cell>
        </row>
        <row r="51">
          <cell r="E51" t="str">
            <v>Private Gifts (real growth)</v>
          </cell>
          <cell r="I51">
            <v>0.03</v>
          </cell>
          <cell r="J51">
            <v>0.03</v>
          </cell>
          <cell r="K51">
            <v>0.03</v>
          </cell>
          <cell r="L51">
            <v>0.03</v>
          </cell>
          <cell r="M51">
            <v>0.03</v>
          </cell>
          <cell r="N51">
            <v>0.03</v>
          </cell>
          <cell r="O51">
            <v>0.03</v>
          </cell>
          <cell r="P51">
            <v>0.03</v>
          </cell>
          <cell r="Q51">
            <v>0.03</v>
          </cell>
          <cell r="R51">
            <v>0.01</v>
          </cell>
          <cell r="S51">
            <v>0.01</v>
          </cell>
          <cell r="T51">
            <v>0.01</v>
          </cell>
          <cell r="U51">
            <v>0.01</v>
          </cell>
          <cell r="V51">
            <v>0.01</v>
          </cell>
          <cell r="W51">
            <v>0.01</v>
          </cell>
          <cell r="X51">
            <v>0.01</v>
          </cell>
          <cell r="Y51">
            <v>0.01</v>
          </cell>
          <cell r="Z51">
            <v>0.01</v>
          </cell>
          <cell r="AA51">
            <v>0.01</v>
          </cell>
          <cell r="AB51">
            <v>0.01</v>
          </cell>
          <cell r="AC51">
            <v>0.01</v>
          </cell>
          <cell r="AD51">
            <v>0.01</v>
          </cell>
          <cell r="AE51">
            <v>0.01</v>
          </cell>
          <cell r="AF51">
            <v>0.01</v>
          </cell>
          <cell r="AG51">
            <v>0.01</v>
          </cell>
          <cell r="AH51">
            <v>0.01</v>
          </cell>
        </row>
        <row r="52">
          <cell r="E52" t="str">
            <v>Endowment growth rate (nominal)</v>
          </cell>
          <cell r="N52">
            <v>7.0000000000000007E-2</v>
          </cell>
          <cell r="O52">
            <v>0.08</v>
          </cell>
          <cell r="P52">
            <v>0.06</v>
          </cell>
          <cell r="Q52">
            <v>0.05</v>
          </cell>
          <cell r="R52">
            <v>0.01</v>
          </cell>
          <cell r="S52">
            <v>0.01</v>
          </cell>
          <cell r="T52">
            <v>0.01</v>
          </cell>
          <cell r="U52">
            <v>0.01</v>
          </cell>
          <cell r="V52">
            <v>0.01</v>
          </cell>
          <cell r="W52">
            <v>0.01</v>
          </cell>
          <cell r="X52">
            <v>0.01</v>
          </cell>
          <cell r="Y52">
            <v>0.01</v>
          </cell>
          <cell r="Z52">
            <v>0.01</v>
          </cell>
          <cell r="AA52">
            <v>0.01</v>
          </cell>
          <cell r="AB52">
            <v>0.01</v>
          </cell>
          <cell r="AC52">
            <v>0.01</v>
          </cell>
          <cell r="AD52">
            <v>0.01</v>
          </cell>
          <cell r="AE52">
            <v>0.01</v>
          </cell>
          <cell r="AF52">
            <v>0.01</v>
          </cell>
          <cell r="AG52">
            <v>0.01</v>
          </cell>
          <cell r="AH52">
            <v>0.01</v>
          </cell>
        </row>
        <row r="56">
          <cell r="E56" t="str">
            <v>Salaries (nominal)</v>
          </cell>
          <cell r="O56">
            <v>2.3E-2</v>
          </cell>
          <cell r="P56">
            <v>0.03</v>
          </cell>
          <cell r="Q56">
            <v>0.06</v>
          </cell>
          <cell r="R56">
            <v>0.03</v>
          </cell>
          <cell r="S56">
            <v>0.03</v>
          </cell>
          <cell r="T56">
            <v>0.03</v>
          </cell>
          <cell r="U56">
            <v>0.03</v>
          </cell>
          <cell r="V56">
            <v>0.03</v>
          </cell>
          <cell r="W56">
            <v>0.03</v>
          </cell>
          <cell r="X56">
            <v>0.03</v>
          </cell>
          <cell r="Y56">
            <v>0.03</v>
          </cell>
          <cell r="Z56">
            <v>0.03</v>
          </cell>
          <cell r="AA56">
            <v>0.03</v>
          </cell>
          <cell r="AB56">
            <v>0.03</v>
          </cell>
          <cell r="AC56">
            <v>0.03</v>
          </cell>
          <cell r="AD56">
            <v>0.03</v>
          </cell>
          <cell r="AE56">
            <v>0.03</v>
          </cell>
          <cell r="AF56">
            <v>0.03</v>
          </cell>
          <cell r="AG56">
            <v>0.03</v>
          </cell>
          <cell r="AH56">
            <v>0.03</v>
          </cell>
        </row>
        <row r="57">
          <cell r="E57" t="str">
            <v>Benefits as % of salary</v>
          </cell>
          <cell r="H57" t="str">
            <v>CAPPED(14%)</v>
          </cell>
          <cell r="P57">
            <v>0.35483870967741937</v>
          </cell>
          <cell r="Q57">
            <v>0.36507936507936506</v>
          </cell>
          <cell r="R57">
            <v>0.375</v>
          </cell>
          <cell r="S57">
            <v>1.3364874999999996</v>
          </cell>
          <cell r="T57">
            <v>0.89958747244326442</v>
          </cell>
          <cell r="U57">
            <v>0.91632106447769868</v>
          </cell>
          <cell r="V57">
            <v>0.93396852275414377</v>
          </cell>
          <cell r="W57">
            <v>0.95256584820435164</v>
          </cell>
          <cell r="X57">
            <v>0.97215078533207533</v>
          </cell>
          <cell r="Y57">
            <v>0.97215078533207533</v>
          </cell>
          <cell r="Z57">
            <v>0.97215078533207533</v>
          </cell>
          <cell r="AA57">
            <v>0.97215078533207533</v>
          </cell>
          <cell r="AB57">
            <v>0.97215078533207533</v>
          </cell>
          <cell r="AC57">
            <v>0.97215078533207533</v>
          </cell>
          <cell r="AD57">
            <v>0.97215078533207533</v>
          </cell>
          <cell r="AE57">
            <v>0.97215078533207533</v>
          </cell>
          <cell r="AF57">
            <v>0.97215078533207533</v>
          </cell>
          <cell r="AG57">
            <v>0.97215078533207533</v>
          </cell>
          <cell r="AH57">
            <v>0.97215078533207533</v>
          </cell>
        </row>
        <row r="58">
          <cell r="E58" t="str">
            <v>Operational Excellence savings</v>
          </cell>
          <cell r="H58" t="str">
            <v>YES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</row>
        <row r="59">
          <cell r="E59" t="str">
            <v>Other Operating Expenses (real)</v>
          </cell>
          <cell r="O59">
            <v>0</v>
          </cell>
          <cell r="P59">
            <v>0</v>
          </cell>
          <cell r="Q59">
            <v>0</v>
          </cell>
          <cell r="R59">
            <v>0.03</v>
          </cell>
          <cell r="S59">
            <v>0.03</v>
          </cell>
          <cell r="T59">
            <v>0.03</v>
          </cell>
          <cell r="U59">
            <v>0.03</v>
          </cell>
          <cell r="V59">
            <v>0.03</v>
          </cell>
          <cell r="W59">
            <v>0.03</v>
          </cell>
          <cell r="X59">
            <v>0.03</v>
          </cell>
          <cell r="Y59">
            <v>0.03</v>
          </cell>
          <cell r="Z59">
            <v>0.03</v>
          </cell>
          <cell r="AA59">
            <v>0.03</v>
          </cell>
          <cell r="AB59">
            <v>0.03</v>
          </cell>
          <cell r="AC59">
            <v>0.03</v>
          </cell>
          <cell r="AD59">
            <v>0.03</v>
          </cell>
          <cell r="AE59">
            <v>0.03</v>
          </cell>
          <cell r="AF59">
            <v>0.03</v>
          </cell>
          <cell r="AG59">
            <v>0.03</v>
          </cell>
          <cell r="AH59">
            <v>0.03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>
        <row r="12">
          <cell r="E12" t="str">
            <v xml:space="preserve">Tuition </v>
          </cell>
          <cell r="J12">
            <v>5406</v>
          </cell>
          <cell r="K12">
            <v>5406</v>
          </cell>
          <cell r="L12">
            <v>5850</v>
          </cell>
          <cell r="M12">
            <v>6262</v>
          </cell>
          <cell r="N12">
            <v>7473</v>
          </cell>
          <cell r="O12">
            <v>9402</v>
          </cell>
          <cell r="P12">
            <v>11220</v>
          </cell>
          <cell r="Q12">
            <v>11220</v>
          </cell>
          <cell r="R12">
            <v>11220</v>
          </cell>
          <cell r="S12">
            <v>11332.2</v>
          </cell>
          <cell r="T12">
            <v>11445.522000000001</v>
          </cell>
          <cell r="U12">
            <v>11559.977220000001</v>
          </cell>
          <cell r="V12">
            <v>11675.5769922</v>
          </cell>
          <cell r="W12">
            <v>11792.332762122</v>
          </cell>
          <cell r="X12">
            <v>11910.256089743219</v>
          </cell>
          <cell r="Y12">
            <v>12029.358650640652</v>
          </cell>
          <cell r="Z12">
            <v>12149.652237147058</v>
          </cell>
          <cell r="AA12">
            <v>12271.148759518528</v>
          </cell>
          <cell r="AB12">
            <v>12393.860247113713</v>
          </cell>
          <cell r="AC12">
            <v>12517.798849584849</v>
          </cell>
          <cell r="AD12">
            <v>12642.976838080698</v>
          </cell>
          <cell r="AE12">
            <v>12769.406606461505</v>
          </cell>
          <cell r="AF12">
            <v>12897.100672526121</v>
          </cell>
          <cell r="AG12">
            <v>13026.071679251383</v>
          </cell>
          <cell r="AH12">
            <v>13156.332396043897</v>
          </cell>
        </row>
        <row r="14">
          <cell r="E14" t="str">
            <v>Student Services Fee</v>
          </cell>
          <cell r="J14">
            <v>735</v>
          </cell>
          <cell r="K14">
            <v>735</v>
          </cell>
          <cell r="L14">
            <v>786</v>
          </cell>
          <cell r="M14">
            <v>864</v>
          </cell>
          <cell r="N14">
            <v>900</v>
          </cell>
          <cell r="O14">
            <v>900</v>
          </cell>
          <cell r="P14">
            <v>972</v>
          </cell>
          <cell r="Q14">
            <v>972</v>
          </cell>
          <cell r="R14">
            <v>972</v>
          </cell>
          <cell r="S14">
            <v>972</v>
          </cell>
          <cell r="T14">
            <v>1051</v>
          </cell>
          <cell r="U14">
            <v>1077.2749999999999</v>
          </cell>
          <cell r="V14">
            <v>1104.2068749999999</v>
          </cell>
          <cell r="W14">
            <v>1131.8120468749999</v>
          </cell>
          <cell r="X14">
            <v>1160.1073480468747</v>
          </cell>
          <cell r="Y14">
            <v>1160.1073480468747</v>
          </cell>
          <cell r="Z14">
            <v>1160.1073480468747</v>
          </cell>
          <cell r="AA14">
            <v>1201.539753334263</v>
          </cell>
          <cell r="AB14">
            <v>1249.8159041378717</v>
          </cell>
          <cell r="AC14">
            <v>1305.6112570011696</v>
          </cell>
          <cell r="AD14">
            <v>1369.7260955146198</v>
          </cell>
          <cell r="AE14">
            <v>1443.1042792029032</v>
          </cell>
          <cell r="AF14">
            <v>1526.8558668352148</v>
          </cell>
          <cell r="AG14">
            <v>1622.2843585124158</v>
          </cell>
          <cell r="AH14">
            <v>1730.9194718056576</v>
          </cell>
        </row>
        <row r="17">
          <cell r="E17" t="str">
            <v>Undergraduate</v>
          </cell>
          <cell r="J17">
            <v>17304</v>
          </cell>
          <cell r="K17">
            <v>18168</v>
          </cell>
          <cell r="L17">
            <v>19068</v>
          </cell>
          <cell r="M17">
            <v>20021</v>
          </cell>
          <cell r="N17">
            <v>22021</v>
          </cell>
          <cell r="O17">
            <v>22021</v>
          </cell>
          <cell r="P17">
            <v>22878</v>
          </cell>
          <cell r="Q17">
            <v>22878</v>
          </cell>
          <cell r="R17">
            <v>22878</v>
          </cell>
          <cell r="S17">
            <v>23106.78</v>
          </cell>
          <cell r="T17">
            <v>23337.8478</v>
          </cell>
          <cell r="U17">
            <v>23571.226277999998</v>
          </cell>
          <cell r="V17">
            <v>23806.93854078</v>
          </cell>
          <cell r="W17">
            <v>24045.007926187802</v>
          </cell>
          <cell r="X17">
            <v>24285.45800544968</v>
          </cell>
          <cell r="Y17">
            <v>24528.312585504176</v>
          </cell>
          <cell r="Z17">
            <v>24773.595711359219</v>
          </cell>
          <cell r="AA17">
            <v>25021.331668472812</v>
          </cell>
          <cell r="AB17">
            <v>25271.544985157539</v>
          </cell>
          <cell r="AC17">
            <v>25524.260435009117</v>
          </cell>
          <cell r="AD17">
            <v>25779.50303935921</v>
          </cell>
          <cell r="AE17">
            <v>26037.298069752804</v>
          </cell>
          <cell r="AF17">
            <v>26297.671050450332</v>
          </cell>
          <cell r="AG17">
            <v>26560.647760954835</v>
          </cell>
          <cell r="AH17">
            <v>26826.254238564383</v>
          </cell>
        </row>
        <row r="18">
          <cell r="E18" t="str">
            <v>Graduate Academic</v>
          </cell>
          <cell r="J18">
            <v>14694</v>
          </cell>
          <cell r="K18">
            <v>14694</v>
          </cell>
          <cell r="L18">
            <v>14694</v>
          </cell>
          <cell r="M18">
            <v>14694</v>
          </cell>
          <cell r="N18">
            <v>14694</v>
          </cell>
          <cell r="O18">
            <v>14694</v>
          </cell>
          <cell r="P18">
            <v>15102</v>
          </cell>
          <cell r="Q18">
            <v>15102</v>
          </cell>
          <cell r="R18">
            <v>15102</v>
          </cell>
          <cell r="S18">
            <v>15253.02</v>
          </cell>
          <cell r="T18">
            <v>15253.02</v>
          </cell>
          <cell r="U18">
            <v>15253.02</v>
          </cell>
          <cell r="V18">
            <v>15253.02</v>
          </cell>
          <cell r="W18">
            <v>15253.02</v>
          </cell>
          <cell r="X18">
            <v>15253.02</v>
          </cell>
          <cell r="Y18">
            <v>15253.02</v>
          </cell>
          <cell r="Z18">
            <v>15253.02</v>
          </cell>
          <cell r="AA18">
            <v>15253.02</v>
          </cell>
          <cell r="AB18">
            <v>15253.02</v>
          </cell>
          <cell r="AC18">
            <v>15253.02</v>
          </cell>
          <cell r="AD18">
            <v>15253.02</v>
          </cell>
          <cell r="AE18">
            <v>15253.02</v>
          </cell>
          <cell r="AF18">
            <v>15253.02</v>
          </cell>
          <cell r="AG18">
            <v>15253.02</v>
          </cell>
          <cell r="AH18">
            <v>15253.02</v>
          </cell>
        </row>
        <row r="19">
          <cell r="E19" t="str">
            <v>Graduate Professional</v>
          </cell>
          <cell r="J19">
            <v>12245</v>
          </cell>
          <cell r="K19">
            <v>12245</v>
          </cell>
          <cell r="L19">
            <v>12245</v>
          </cell>
          <cell r="M19">
            <v>12245</v>
          </cell>
          <cell r="N19">
            <v>12245</v>
          </cell>
          <cell r="O19">
            <v>12245</v>
          </cell>
          <cell r="P19">
            <v>12245</v>
          </cell>
          <cell r="Q19">
            <v>12245</v>
          </cell>
          <cell r="R19">
            <v>12245</v>
          </cell>
          <cell r="S19">
            <v>12367.45</v>
          </cell>
          <cell r="T19">
            <v>12367.45</v>
          </cell>
          <cell r="U19">
            <v>12367.45</v>
          </cell>
          <cell r="V19">
            <v>12367.45</v>
          </cell>
          <cell r="W19">
            <v>12367.45</v>
          </cell>
          <cell r="X19">
            <v>12367.45</v>
          </cell>
          <cell r="Y19">
            <v>12367.45</v>
          </cell>
          <cell r="Z19">
            <v>12367.45</v>
          </cell>
          <cell r="AA19">
            <v>12367.45</v>
          </cell>
          <cell r="AB19">
            <v>12367.45</v>
          </cell>
          <cell r="AC19">
            <v>12367.45</v>
          </cell>
          <cell r="AD19">
            <v>12367.45</v>
          </cell>
          <cell r="AE19">
            <v>12367.45</v>
          </cell>
          <cell r="AF19">
            <v>12367.45</v>
          </cell>
          <cell r="AG19">
            <v>12367.45</v>
          </cell>
          <cell r="AH19">
            <v>12367.45</v>
          </cell>
        </row>
        <row r="58">
          <cell r="E58" t="str">
            <v>Undergraduate - Nonresident</v>
          </cell>
          <cell r="O58">
            <v>1000</v>
          </cell>
          <cell r="P58">
            <v>1000</v>
          </cell>
          <cell r="Q58">
            <v>1000</v>
          </cell>
          <cell r="R58">
            <v>1000</v>
          </cell>
          <cell r="S58">
            <v>1100</v>
          </cell>
          <cell r="T58">
            <v>1200</v>
          </cell>
          <cell r="U58">
            <v>1300</v>
          </cell>
          <cell r="V58">
            <v>1400</v>
          </cell>
          <cell r="W58">
            <v>1500</v>
          </cell>
          <cell r="X58">
            <v>1600</v>
          </cell>
          <cell r="Y58">
            <v>1700</v>
          </cell>
          <cell r="Z58">
            <v>1800</v>
          </cell>
          <cell r="AA58">
            <v>1900</v>
          </cell>
          <cell r="AB58">
            <v>2000</v>
          </cell>
          <cell r="AC58">
            <v>2100</v>
          </cell>
          <cell r="AD58">
            <v>2200</v>
          </cell>
          <cell r="AE58">
            <v>2300</v>
          </cell>
          <cell r="AF58">
            <v>2400</v>
          </cell>
          <cell r="AG58">
            <v>2500</v>
          </cell>
          <cell r="AH58">
            <v>2600</v>
          </cell>
        </row>
        <row r="59">
          <cell r="E59" t="str">
            <v>Undergraduate - Total</v>
          </cell>
          <cell r="J59">
            <v>11000</v>
          </cell>
          <cell r="K59">
            <v>11000</v>
          </cell>
          <cell r="L59">
            <v>11000</v>
          </cell>
          <cell r="M59">
            <v>11000</v>
          </cell>
          <cell r="N59">
            <v>11000</v>
          </cell>
          <cell r="O59">
            <v>11000</v>
          </cell>
          <cell r="P59">
            <v>11000</v>
          </cell>
          <cell r="Q59">
            <v>11000</v>
          </cell>
          <cell r="R59">
            <v>11000</v>
          </cell>
          <cell r="S59">
            <v>12100</v>
          </cell>
          <cell r="T59">
            <v>13200</v>
          </cell>
          <cell r="U59">
            <v>14300</v>
          </cell>
          <cell r="V59">
            <v>15400</v>
          </cell>
          <cell r="W59">
            <v>16500</v>
          </cell>
          <cell r="X59">
            <v>17600</v>
          </cell>
          <cell r="Y59">
            <v>18700</v>
          </cell>
          <cell r="Z59">
            <v>19800</v>
          </cell>
          <cell r="AA59">
            <v>20900</v>
          </cell>
          <cell r="AB59">
            <v>22000</v>
          </cell>
          <cell r="AC59">
            <v>23100</v>
          </cell>
          <cell r="AD59">
            <v>24200</v>
          </cell>
          <cell r="AE59">
            <v>25300</v>
          </cell>
          <cell r="AF59">
            <v>26400</v>
          </cell>
          <cell r="AG59">
            <v>27500</v>
          </cell>
          <cell r="AH59">
            <v>28600</v>
          </cell>
        </row>
        <row r="63">
          <cell r="E63" t="str">
            <v>Graduate Academic NR (5,6 - Grad Prof NR)</v>
          </cell>
          <cell r="O63">
            <v>1724</v>
          </cell>
          <cell r="P63">
            <v>1810</v>
          </cell>
          <cell r="Q63">
            <v>1326</v>
          </cell>
          <cell r="R63">
            <v>1477</v>
          </cell>
          <cell r="S63">
            <v>1517</v>
          </cell>
          <cell r="T63">
            <v>1517</v>
          </cell>
          <cell r="U63">
            <v>1517</v>
          </cell>
          <cell r="V63">
            <v>1517</v>
          </cell>
          <cell r="W63">
            <v>1517</v>
          </cell>
          <cell r="X63">
            <v>1517</v>
          </cell>
          <cell r="Y63">
            <v>1517</v>
          </cell>
          <cell r="Z63">
            <v>1517</v>
          </cell>
          <cell r="AA63">
            <v>1517</v>
          </cell>
          <cell r="AB63">
            <v>1517</v>
          </cell>
          <cell r="AC63">
            <v>1517</v>
          </cell>
          <cell r="AD63">
            <v>1517</v>
          </cell>
          <cell r="AE63">
            <v>1517</v>
          </cell>
          <cell r="AF63">
            <v>1517</v>
          </cell>
          <cell r="AG63">
            <v>1517</v>
          </cell>
          <cell r="AH63">
            <v>1517</v>
          </cell>
        </row>
        <row r="65">
          <cell r="E65" t="str">
            <v>Graduate Academic - total</v>
          </cell>
          <cell r="O65">
            <v>6494</v>
          </cell>
          <cell r="P65">
            <v>5023</v>
          </cell>
          <cell r="Q65">
            <v>4584.5</v>
          </cell>
          <cell r="R65">
            <v>5969</v>
          </cell>
          <cell r="S65">
            <v>5999</v>
          </cell>
          <cell r="T65">
            <v>5999</v>
          </cell>
          <cell r="U65">
            <v>5999</v>
          </cell>
          <cell r="V65">
            <v>5999</v>
          </cell>
          <cell r="W65">
            <v>5999</v>
          </cell>
          <cell r="X65">
            <v>5999</v>
          </cell>
          <cell r="Y65">
            <v>5999</v>
          </cell>
          <cell r="Z65">
            <v>5999</v>
          </cell>
          <cell r="AA65">
            <v>5999</v>
          </cell>
          <cell r="AB65">
            <v>5999</v>
          </cell>
          <cell r="AC65">
            <v>5999</v>
          </cell>
          <cell r="AD65">
            <v>5999</v>
          </cell>
          <cell r="AE65">
            <v>5999</v>
          </cell>
          <cell r="AF65">
            <v>5999</v>
          </cell>
          <cell r="AG65">
            <v>5999</v>
          </cell>
          <cell r="AH65">
            <v>5999</v>
          </cell>
        </row>
        <row r="97">
          <cell r="E97" t="str">
            <v>Graduate Professional - nonresident</v>
          </cell>
          <cell r="O97">
            <v>1534</v>
          </cell>
          <cell r="P97">
            <v>1674</v>
          </cell>
          <cell r="Q97">
            <v>1742</v>
          </cell>
          <cell r="R97">
            <v>1186</v>
          </cell>
          <cell r="S97">
            <v>1292.5</v>
          </cell>
          <cell r="T97">
            <v>1292.5</v>
          </cell>
          <cell r="U97">
            <v>1292.5</v>
          </cell>
          <cell r="V97">
            <v>1292.5</v>
          </cell>
          <cell r="W97">
            <v>1292.5</v>
          </cell>
          <cell r="X97">
            <v>1292.5</v>
          </cell>
          <cell r="Y97">
            <v>1292.5</v>
          </cell>
          <cell r="Z97">
            <v>1292.5</v>
          </cell>
          <cell r="AA97">
            <v>1292.5</v>
          </cell>
          <cell r="AB97">
            <v>1292.5</v>
          </cell>
          <cell r="AC97">
            <v>1292.5</v>
          </cell>
          <cell r="AD97">
            <v>1292.5</v>
          </cell>
          <cell r="AE97">
            <v>1292.5</v>
          </cell>
          <cell r="AF97">
            <v>1292.5</v>
          </cell>
          <cell r="AG97">
            <v>1292.5</v>
          </cell>
          <cell r="AH97">
            <v>1292.5</v>
          </cell>
        </row>
        <row r="98">
          <cell r="E98" t="str">
            <v>Graduate Professional - total</v>
          </cell>
          <cell r="O98">
            <v>2761</v>
          </cell>
          <cell r="P98">
            <v>4187</v>
          </cell>
          <cell r="Q98">
            <v>4186</v>
          </cell>
          <cell r="R98">
            <v>2943</v>
          </cell>
          <cell r="S98">
            <v>3061.5</v>
          </cell>
          <cell r="T98">
            <v>3061.5</v>
          </cell>
          <cell r="U98">
            <v>3061.5</v>
          </cell>
          <cell r="V98">
            <v>3061.5</v>
          </cell>
          <cell r="W98">
            <v>3061.5</v>
          </cell>
          <cell r="X98">
            <v>3061.5</v>
          </cell>
          <cell r="Y98">
            <v>3061.5</v>
          </cell>
          <cell r="Z98">
            <v>3061.5</v>
          </cell>
          <cell r="AA98">
            <v>3061.5</v>
          </cell>
          <cell r="AB98">
            <v>3061.5</v>
          </cell>
          <cell r="AC98">
            <v>3061.5</v>
          </cell>
          <cell r="AD98">
            <v>3061.5</v>
          </cell>
          <cell r="AE98">
            <v>3061.5</v>
          </cell>
          <cell r="AF98">
            <v>3061.5</v>
          </cell>
          <cell r="AG98">
            <v>3061.5</v>
          </cell>
          <cell r="AH98">
            <v>3061.5</v>
          </cell>
        </row>
        <row r="114">
          <cell r="E114" t="str">
            <v>Tuition discount factor %</v>
          </cell>
          <cell r="P114">
            <v>0.98599999999999999</v>
          </cell>
          <cell r="Q114">
            <v>2.1000000000000001E-2</v>
          </cell>
          <cell r="R114">
            <v>1.6429314210956832E-2</v>
          </cell>
          <cell r="S114">
            <v>3.342370016312933E-2</v>
          </cell>
          <cell r="T114">
            <v>0.03</v>
          </cell>
          <cell r="U114">
            <v>0.03</v>
          </cell>
          <cell r="V114">
            <v>0.03</v>
          </cell>
          <cell r="W114">
            <v>0.03</v>
          </cell>
          <cell r="X114">
            <v>0.03</v>
          </cell>
          <cell r="Y114">
            <v>0.03</v>
          </cell>
          <cell r="Z114">
            <v>0.03</v>
          </cell>
          <cell r="AA114">
            <v>0.03</v>
          </cell>
          <cell r="AB114">
            <v>0.03</v>
          </cell>
          <cell r="AC114">
            <v>0.03</v>
          </cell>
          <cell r="AD114">
            <v>0.03</v>
          </cell>
          <cell r="AE114">
            <v>0.03</v>
          </cell>
          <cell r="AF114">
            <v>0.03</v>
          </cell>
          <cell r="AG114">
            <v>0.03</v>
          </cell>
          <cell r="AH114">
            <v>0.03</v>
          </cell>
        </row>
        <row r="118">
          <cell r="E118" t="str">
            <v>Total Tuition (Ed Fee)</v>
          </cell>
          <cell r="J118">
            <v>177724.89355000001</v>
          </cell>
          <cell r="K118">
            <v>181168.73362000001</v>
          </cell>
          <cell r="L118">
            <v>199476.08291999999</v>
          </cell>
          <cell r="M118">
            <v>216167.95971999998</v>
          </cell>
          <cell r="N118">
            <v>257645</v>
          </cell>
          <cell r="O118">
            <v>319085.36355000001</v>
          </cell>
          <cell r="P118">
            <v>378650</v>
          </cell>
          <cell r="Q118">
            <v>377776</v>
          </cell>
          <cell r="R118">
            <v>381172</v>
          </cell>
          <cell r="S118">
            <v>231780.18131441341</v>
          </cell>
          <cell r="T118">
            <v>247139.55120657</v>
          </cell>
          <cell r="U118">
            <v>261945.44241237571</v>
          </cell>
          <cell r="V118">
            <v>277022.73748717678</v>
          </cell>
          <cell r="W118">
            <v>292375.38391923276</v>
          </cell>
          <cell r="X118">
            <v>308007.38100618112</v>
          </cell>
          <cell r="Y118">
            <v>323922.78049647651</v>
          </cell>
          <cell r="Z118">
            <v>340125.68723847717</v>
          </cell>
          <cell r="AA118">
            <v>356620.25983726821</v>
          </cell>
          <cell r="AB118">
            <v>373410.71131931123</v>
          </cell>
          <cell r="AC118">
            <v>390501.30980501138</v>
          </cell>
          <cell r="AD118">
            <v>407896.37918929354</v>
          </cell>
          <cell r="AE118">
            <v>425600.29983028094</v>
          </cell>
          <cell r="AF118">
            <v>443617.50924616912</v>
          </cell>
          <cell r="AG118">
            <v>461952.50282039208</v>
          </cell>
          <cell r="AH118">
            <v>480609.83451517491</v>
          </cell>
        </row>
        <row r="120">
          <cell r="E120" t="str">
            <v>Student Services Fee (Reg Fee)</v>
          </cell>
          <cell r="J120">
            <v>23235.928500000002</v>
          </cell>
          <cell r="K120">
            <v>23650.838469999999</v>
          </cell>
          <cell r="L120">
            <v>25980.34693</v>
          </cell>
          <cell r="M120">
            <v>28930.718049999999</v>
          </cell>
          <cell r="N120">
            <v>30583.274699999998</v>
          </cell>
          <cell r="O120">
            <v>30429.69601</v>
          </cell>
          <cell r="P120">
            <v>33091</v>
          </cell>
          <cell r="Q120">
            <v>33028</v>
          </cell>
          <cell r="R120">
            <v>33328</v>
          </cell>
          <cell r="S120">
            <v>33695</v>
          </cell>
          <cell r="T120">
            <v>23395.785499999998</v>
          </cell>
          <cell r="U120">
            <v>25165.682637499995</v>
          </cell>
          <cell r="V120">
            <v>27009.452265937496</v>
          </cell>
          <cell r="W120">
            <v>28929.681824148436</v>
          </cell>
          <cell r="X120">
            <v>30929.0419526037</v>
          </cell>
          <cell r="Y120">
            <v>32205.160035455265</v>
          </cell>
          <cell r="Z120">
            <v>33481.278118306829</v>
          </cell>
          <cell r="AA120">
            <v>35998.73177977118</v>
          </cell>
          <cell r="AB120">
            <v>38819.906890474369</v>
          </cell>
          <cell r="AC120">
            <v>41989.110830786114</v>
          </cell>
          <cell r="AD120">
            <v>45557.774799864012</v>
          </cell>
          <cell r="AE120">
            <v>49585.784585551351</v>
          </cell>
          <cell r="AF120">
            <v>54143.072465910132</v>
          </cell>
          <cell r="AG120">
            <v>59311.527289393176</v>
          </cell>
          <cell r="AH120">
            <v>65187.292767936968</v>
          </cell>
        </row>
        <row r="122">
          <cell r="E122" t="str">
            <v>NR Tuition discount factor %</v>
          </cell>
          <cell r="P122">
            <v>0.1849223774320029</v>
          </cell>
          <cell r="Q122">
            <v>0.2164739998768877</v>
          </cell>
          <cell r="R122">
            <v>0.26812960069288588</v>
          </cell>
          <cell r="S122">
            <v>7.9963931790705794E-2</v>
          </cell>
          <cell r="T122">
            <v>7.9963931790705794E-2</v>
          </cell>
          <cell r="U122">
            <v>7.9963931790705794E-2</v>
          </cell>
          <cell r="V122">
            <v>7.9963931790705794E-2</v>
          </cell>
          <cell r="W122">
            <v>7.9963931790705794E-2</v>
          </cell>
          <cell r="X122">
            <v>7.9963931790705794E-2</v>
          </cell>
          <cell r="Y122">
            <v>7.9963931790705794E-2</v>
          </cell>
          <cell r="Z122">
            <v>7.9963931790705794E-2</v>
          </cell>
          <cell r="AA122">
            <v>7.9963931790705794E-2</v>
          </cell>
          <cell r="AB122">
            <v>7.9963931790705794E-2</v>
          </cell>
          <cell r="AC122">
            <v>7.9963931790705794E-2</v>
          </cell>
          <cell r="AD122">
            <v>7.9963931790705794E-2</v>
          </cell>
          <cell r="AE122">
            <v>7.9963931790705794E-2</v>
          </cell>
          <cell r="AF122">
            <v>7.9963931790705794E-2</v>
          </cell>
          <cell r="AG122">
            <v>7.9963931790705794E-2</v>
          </cell>
          <cell r="AH122">
            <v>7.9963931790705794E-2</v>
          </cell>
        </row>
        <row r="128">
          <cell r="E128" t="str">
            <v>Total Nonresident Tuition</v>
          </cell>
          <cell r="J128">
            <v>62125.245799999997</v>
          </cell>
          <cell r="K128">
            <v>60355.039280000005</v>
          </cell>
          <cell r="L128">
            <v>65316.527959999999</v>
          </cell>
          <cell r="M128">
            <v>71767.615019999997</v>
          </cell>
          <cell r="N128">
            <v>80068</v>
          </cell>
          <cell r="O128">
            <v>94808.509839999999</v>
          </cell>
          <cell r="P128">
            <v>125760</v>
          </cell>
          <cell r="Q128">
            <v>140023</v>
          </cell>
          <cell r="R128">
            <v>167947</v>
          </cell>
          <cell r="S128">
            <v>59380.248873975703</v>
          </cell>
          <cell r="T128">
            <v>61761.264828235529</v>
          </cell>
          <cell r="U128">
            <v>64187.562603768347</v>
          </cell>
          <cell r="V128">
            <v>66659.809735404182</v>
          </cell>
          <cell r="W128">
            <v>69178.682580487541</v>
          </cell>
          <cell r="X128">
            <v>71744.866428574183</v>
          </cell>
          <cell r="Y128">
            <v>74359.055612439712</v>
          </cell>
          <cell r="Z128">
            <v>77021.953620414875</v>
          </cell>
          <cell r="AA128">
            <v>79734.273210063446</v>
          </cell>
          <cell r="AB128">
            <v>82496.736523218133</v>
          </cell>
          <cell r="AC128">
            <v>85310.075202390086</v>
          </cell>
          <cell r="AD128">
            <v>88175.030508568336</v>
          </cell>
          <cell r="AE128">
            <v>91092.353440425111</v>
          </cell>
          <cell r="AF128">
            <v>94062.80485494333</v>
          </cell>
          <cell r="AG128">
            <v>97087.155589483038</v>
          </cell>
          <cell r="AH128">
            <v>100166.18658530324</v>
          </cell>
        </row>
        <row r="145">
          <cell r="E145" t="str">
            <v>Total Graduate Professional revenue</v>
          </cell>
          <cell r="J145">
            <v>24656.416730000001</v>
          </cell>
          <cell r="K145">
            <v>25783.183000000001</v>
          </cell>
          <cell r="L145">
            <v>27517.407950000001</v>
          </cell>
          <cell r="M145">
            <v>32917.371010000003</v>
          </cell>
          <cell r="N145">
            <v>39633</v>
          </cell>
          <cell r="O145">
            <v>49813.612649999995</v>
          </cell>
          <cell r="P145">
            <v>53913</v>
          </cell>
          <cell r="Q145">
            <v>57123</v>
          </cell>
          <cell r="R145">
            <v>59601</v>
          </cell>
          <cell r="S145">
            <v>62008.68342999999</v>
          </cell>
          <cell r="T145">
            <v>65675.067601500006</v>
          </cell>
          <cell r="U145">
            <v>68958.820981575016</v>
          </cell>
          <cell r="V145">
            <v>70682.791506114387</v>
          </cell>
          <cell r="W145">
            <v>72449.861293767215</v>
          </cell>
          <cell r="X145">
            <v>74261.107826111387</v>
          </cell>
          <cell r="Y145">
            <v>76117.635521764169</v>
          </cell>
          <cell r="Z145">
            <v>78020.576409808258</v>
          </cell>
          <cell r="AA145">
            <v>79971.090820053476</v>
          </cell>
          <cell r="AB145">
            <v>81970.368090554795</v>
          </cell>
          <cell r="AC145">
            <v>84019.627292818666</v>
          </cell>
          <cell r="AD145">
            <v>86120.117975139132</v>
          </cell>
          <cell r="AE145">
            <v>88273.120924517585</v>
          </cell>
          <cell r="AF145">
            <v>90479.948947630517</v>
          </cell>
          <cell r="AG145">
            <v>92741.947671321264</v>
          </cell>
          <cell r="AH145">
            <v>95060.496363104292</v>
          </cell>
        </row>
        <row r="157">
          <cell r="E157" t="str">
            <v>Total Self-Supporting Graduates</v>
          </cell>
          <cell r="J157">
            <v>21711.004690000002</v>
          </cell>
          <cell r="K157">
            <v>23871.91662</v>
          </cell>
          <cell r="L157">
            <v>24088.61564</v>
          </cell>
          <cell r="M157">
            <v>28416.44169</v>
          </cell>
          <cell r="N157">
            <v>29167</v>
          </cell>
          <cell r="O157">
            <v>40471</v>
          </cell>
          <cell r="P157">
            <v>43211</v>
          </cell>
          <cell r="Q157">
            <v>44707</v>
          </cell>
          <cell r="R157">
            <v>55591</v>
          </cell>
          <cell r="S157">
            <v>64150.824820000009</v>
          </cell>
          <cell r="T157">
            <v>72616.46633000001</v>
          </cell>
          <cell r="U157">
            <v>76247.289646499994</v>
          </cell>
          <cell r="V157">
            <v>78153.471887662483</v>
          </cell>
          <cell r="W157">
            <v>80107.308684854041</v>
          </cell>
          <cell r="X157">
            <v>82109.991401975378</v>
          </cell>
          <cell r="Y157">
            <v>84162.74118702476</v>
          </cell>
          <cell r="Z157">
            <v>86266.809716700387</v>
          </cell>
          <cell r="AA157">
            <v>88423.479959617878</v>
          </cell>
          <cell r="AB157">
            <v>90634.066958608324</v>
          </cell>
          <cell r="AC157">
            <v>92899.918632573535</v>
          </cell>
          <cell r="AD157">
            <v>95222.416598387848</v>
          </cell>
          <cell r="AE157">
            <v>97602.977013347554</v>
          </cell>
          <cell r="AF157">
            <v>100043.05143868123</v>
          </cell>
          <cell r="AG157">
            <v>102544.12772464825</v>
          </cell>
          <cell r="AH157">
            <v>105107.73091776446</v>
          </cell>
        </row>
        <row r="159">
          <cell r="E159" t="str">
            <v>Other Student Fees</v>
          </cell>
          <cell r="J159">
            <v>77323.137060000008</v>
          </cell>
          <cell r="K159">
            <v>91587.743239999996</v>
          </cell>
          <cell r="L159">
            <v>100528.78453</v>
          </cell>
          <cell r="M159">
            <v>104953.86619</v>
          </cell>
          <cell r="N159">
            <v>118373</v>
          </cell>
          <cell r="O159">
            <v>126441</v>
          </cell>
          <cell r="P159">
            <v>143926</v>
          </cell>
          <cell r="Q159">
            <v>153606</v>
          </cell>
          <cell r="R159">
            <v>166879</v>
          </cell>
          <cell r="S159">
            <v>185699.00005432</v>
          </cell>
          <cell r="T159">
            <v>198883.62905817671</v>
          </cell>
          <cell r="U159">
            <v>213004.36672130725</v>
          </cell>
          <cell r="V159">
            <v>228127.67675852004</v>
          </cell>
          <cell r="W159">
            <v>244324.74180837497</v>
          </cell>
          <cell r="X159">
            <v>261671.79847676959</v>
          </cell>
          <cell r="Y159">
            <v>280250.49616862024</v>
          </cell>
          <cell r="Z159">
            <v>300148.28139659227</v>
          </cell>
          <cell r="AA159">
            <v>321458.80937575031</v>
          </cell>
          <cell r="AB159">
            <v>344282.38484142855</v>
          </cell>
          <cell r="AC159">
            <v>368726.43416516995</v>
          </cell>
          <cell r="AD159">
            <v>394906.01099089702</v>
          </cell>
          <cell r="AE159">
            <v>422944.33777125069</v>
          </cell>
          <cell r="AF159">
            <v>452973.38575300947</v>
          </cell>
          <cell r="AG159">
            <v>485134.49614147312</v>
          </cell>
          <cell r="AH159">
            <v>519579.04536751768</v>
          </cell>
        </row>
        <row r="165">
          <cell r="E165" t="str">
            <v>Contra Stud Tuition&amp;Fees-FA</v>
          </cell>
          <cell r="J165">
            <v>-93772.186000000002</v>
          </cell>
          <cell r="K165">
            <v>-97568.865000000005</v>
          </cell>
          <cell r="L165">
            <v>-116860.33848999999</v>
          </cell>
          <cell r="M165">
            <v>-121055.436</v>
          </cell>
          <cell r="N165">
            <v>-144300</v>
          </cell>
          <cell r="O165">
            <v>-152922</v>
          </cell>
          <cell r="P165">
            <v>-154550</v>
          </cell>
          <cell r="Q165">
            <v>-166403</v>
          </cell>
          <cell r="R165">
            <v>-173251</v>
          </cell>
          <cell r="S165">
            <v>-180470</v>
          </cell>
          <cell r="T165">
            <v>-183603.42671101791</v>
          </cell>
          <cell r="U165">
            <v>-190390.92576467578</v>
          </cell>
          <cell r="V165">
            <v>-196775.2658379247</v>
          </cell>
          <cell r="W165">
            <v>-203292.93604452742</v>
          </cell>
          <cell r="X165">
            <v>-209946.53579054581</v>
          </cell>
          <cell r="Y165">
            <v>-216470.34336188252</v>
          </cell>
          <cell r="Z165">
            <v>-223107.20233940214</v>
          </cell>
          <cell r="AA165">
            <v>-230272.68167352205</v>
          </cell>
          <cell r="AB165">
            <v>-237656.06172966381</v>
          </cell>
          <cell r="AC165">
            <v>-245273.95849516557</v>
          </cell>
          <cell r="AD165">
            <v>-253145.39149202971</v>
          </cell>
          <cell r="AE165">
            <v>-261292.22785220109</v>
          </cell>
          <cell r="AF165">
            <v>-269739.71344582288</v>
          </cell>
          <cell r="AG165">
            <v>-278517.11007832864</v>
          </cell>
          <cell r="AH165">
            <v>-287658.4621013258</v>
          </cell>
        </row>
        <row r="169">
          <cell r="E169" t="str">
            <v>PDST Fee Growth</v>
          </cell>
          <cell r="Q169">
            <v>7.1586289194328093E-2</v>
          </cell>
          <cell r="R169">
            <v>8.113261125309318E-6</v>
          </cell>
          <cell r="S169">
            <v>0</v>
          </cell>
          <cell r="T169">
            <v>0.05</v>
          </cell>
          <cell r="U169">
            <v>0.05</v>
          </cell>
          <cell r="V169">
            <v>2.5000000000000001E-2</v>
          </cell>
          <cell r="W169">
            <v>2.5000000000000001E-2</v>
          </cell>
          <cell r="X169">
            <v>2.5000000000000001E-2</v>
          </cell>
          <cell r="Y169">
            <v>2.5000000000000001E-2</v>
          </cell>
          <cell r="Z169">
            <v>2.5000000000000001E-2</v>
          </cell>
          <cell r="AA169">
            <v>2.5000000000000001E-2</v>
          </cell>
          <cell r="AB169">
            <v>2.5000000000000001E-2</v>
          </cell>
          <cell r="AC169">
            <v>2.5000000000000001E-2</v>
          </cell>
          <cell r="AD169">
            <v>2.5000000000000001E-2</v>
          </cell>
          <cell r="AE169">
            <v>2.5000000000000001E-2</v>
          </cell>
          <cell r="AF169">
            <v>2.5000000000000001E-2</v>
          </cell>
          <cell r="AG169">
            <v>2.5000000000000001E-2</v>
          </cell>
          <cell r="AH169">
            <v>2.5000000000000001E-2</v>
          </cell>
        </row>
        <row r="170">
          <cell r="E170" t="str">
            <v>Self-Supporting Fee Growth</v>
          </cell>
          <cell r="Q170">
            <v>0.10072017485705879</v>
          </cell>
          <cell r="R170">
            <v>6.5103361492473463E-2</v>
          </cell>
          <cell r="S170">
            <v>0.11379559144264534</v>
          </cell>
          <cell r="T170">
            <v>0.05</v>
          </cell>
          <cell r="U170">
            <v>0.05</v>
          </cell>
          <cell r="V170">
            <v>2.5000000000000001E-2</v>
          </cell>
          <cell r="W170">
            <v>2.5000000000000001E-2</v>
          </cell>
          <cell r="X170">
            <v>2.5000000000000001E-2</v>
          </cell>
          <cell r="Y170">
            <v>2.5000000000000001E-2</v>
          </cell>
          <cell r="Z170">
            <v>2.5000000000000001E-2</v>
          </cell>
          <cell r="AA170">
            <v>2.5000000000000001E-2</v>
          </cell>
          <cell r="AB170">
            <v>2.5000000000000001E-2</v>
          </cell>
          <cell r="AC170">
            <v>2.5000000000000001E-2</v>
          </cell>
          <cell r="AD170">
            <v>2.5000000000000001E-2</v>
          </cell>
          <cell r="AE170">
            <v>2.5000000000000001E-2</v>
          </cell>
          <cell r="AF170">
            <v>2.5000000000000001E-2</v>
          </cell>
          <cell r="AG170">
            <v>2.5000000000000001E-2</v>
          </cell>
          <cell r="AH170">
            <v>2.5000000000000001E-2</v>
          </cell>
        </row>
        <row r="171"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</row>
      </sheetData>
      <sheetData sheetId="76"/>
      <sheetData sheetId="77">
        <row r="16">
          <cell r="E16" t="str">
            <v>Campus debt service plus capital lease debt service</v>
          </cell>
          <cell r="J16">
            <v>70000</v>
          </cell>
          <cell r="K16">
            <v>71100</v>
          </cell>
          <cell r="L16">
            <v>72200</v>
          </cell>
          <cell r="M16">
            <v>73300</v>
          </cell>
          <cell r="N16">
            <v>74400</v>
          </cell>
          <cell r="O16">
            <v>75500</v>
          </cell>
          <cell r="P16">
            <v>76600</v>
          </cell>
          <cell r="Q16">
            <v>112659</v>
          </cell>
          <cell r="R16">
            <v>78800</v>
          </cell>
          <cell r="S16">
            <v>79900</v>
          </cell>
          <cell r="T16">
            <v>81000</v>
          </cell>
          <cell r="U16">
            <v>82100</v>
          </cell>
          <cell r="V16">
            <v>83200</v>
          </cell>
          <cell r="W16">
            <v>84300</v>
          </cell>
          <cell r="X16">
            <v>85400</v>
          </cell>
          <cell r="Y16">
            <v>86500</v>
          </cell>
          <cell r="Z16">
            <v>87600</v>
          </cell>
          <cell r="AA16">
            <v>88700</v>
          </cell>
          <cell r="AB16">
            <v>89800</v>
          </cell>
          <cell r="AC16">
            <v>90900</v>
          </cell>
          <cell r="AD16">
            <v>92000</v>
          </cell>
          <cell r="AE16">
            <v>93100</v>
          </cell>
          <cell r="AF16">
            <v>94200</v>
          </cell>
          <cell r="AG16">
            <v>95300</v>
          </cell>
          <cell r="AH16">
            <v>96400</v>
          </cell>
        </row>
        <row r="18">
          <cell r="E18" t="str">
            <v>Depreciation of Buildings &amp; Structures</v>
          </cell>
          <cell r="J18">
            <v>70000</v>
          </cell>
          <cell r="K18">
            <v>72000</v>
          </cell>
          <cell r="L18">
            <v>74000</v>
          </cell>
          <cell r="M18">
            <v>76000</v>
          </cell>
          <cell r="N18">
            <v>78000</v>
          </cell>
          <cell r="O18">
            <v>80000</v>
          </cell>
          <cell r="P18">
            <v>82000</v>
          </cell>
          <cell r="Q18">
            <v>84000</v>
          </cell>
          <cell r="R18">
            <v>86000</v>
          </cell>
          <cell r="S18">
            <v>88000</v>
          </cell>
          <cell r="T18">
            <v>90000</v>
          </cell>
          <cell r="U18">
            <v>92000</v>
          </cell>
          <cell r="V18">
            <v>94000</v>
          </cell>
          <cell r="W18">
            <v>96000</v>
          </cell>
          <cell r="X18">
            <v>98000</v>
          </cell>
          <cell r="Y18">
            <v>100000</v>
          </cell>
          <cell r="Z18">
            <v>102000</v>
          </cell>
          <cell r="AA18">
            <v>104000</v>
          </cell>
          <cell r="AB18">
            <v>106000</v>
          </cell>
          <cell r="AC18">
            <v>108000</v>
          </cell>
          <cell r="AD18">
            <v>110000</v>
          </cell>
          <cell r="AE18">
            <v>112000</v>
          </cell>
          <cell r="AF18">
            <v>114000</v>
          </cell>
          <cell r="AG18">
            <v>116000</v>
          </cell>
          <cell r="AH18">
            <v>118000</v>
          </cell>
        </row>
      </sheetData>
      <sheetData sheetId="78">
        <row r="18">
          <cell r="D18" t="str">
            <v>FP</v>
          </cell>
          <cell r="E18" t="str">
            <v>Foundation endowment payout</v>
          </cell>
          <cell r="J18">
            <v>20000</v>
          </cell>
          <cell r="K18">
            <v>20000</v>
          </cell>
          <cell r="L18">
            <v>20000</v>
          </cell>
          <cell r="M18">
            <v>20000</v>
          </cell>
          <cell r="N18">
            <v>20000</v>
          </cell>
          <cell r="O18">
            <v>20000</v>
          </cell>
          <cell r="P18">
            <v>20000</v>
          </cell>
          <cell r="Q18">
            <v>20000</v>
          </cell>
          <cell r="R18">
            <v>20000</v>
          </cell>
          <cell r="S18">
            <v>20000</v>
          </cell>
          <cell r="T18">
            <v>54923.978416037709</v>
          </cell>
          <cell r="U18">
            <v>58354.874754969751</v>
          </cell>
          <cell r="V18">
            <v>61412.364467232816</v>
          </cell>
          <cell r="W18">
            <v>64054.539025563572</v>
          </cell>
          <cell r="X18">
            <v>66710.326200071504</v>
          </cell>
          <cell r="Y18">
            <v>69392.920197745392</v>
          </cell>
          <cell r="Z18">
            <v>72110.379070611962</v>
          </cell>
          <cell r="AA18">
            <v>74864.908835186565</v>
          </cell>
          <cell r="AB18">
            <v>77658.496320108228</v>
          </cell>
          <cell r="AC18">
            <v>80493.05819419639</v>
          </cell>
          <cell r="AD18">
            <v>83370.523982891784</v>
          </cell>
          <cell r="AE18">
            <v>86292.841762123382</v>
          </cell>
          <cell r="AF18">
            <v>89261.98078623788</v>
          </cell>
          <cell r="AG18">
            <v>92279.932972508395</v>
          </cell>
          <cell r="AH18">
            <v>95348.714319084014</v>
          </cell>
        </row>
        <row r="20">
          <cell r="D20" t="str">
            <v>RP</v>
          </cell>
          <cell r="E20" t="str">
            <v>Regents endowment payout</v>
          </cell>
          <cell r="J20">
            <v>60000</v>
          </cell>
          <cell r="K20">
            <v>60000</v>
          </cell>
          <cell r="L20">
            <v>60000</v>
          </cell>
          <cell r="M20">
            <v>60000</v>
          </cell>
          <cell r="N20">
            <v>60000</v>
          </cell>
          <cell r="O20">
            <v>60000</v>
          </cell>
          <cell r="P20">
            <v>60000</v>
          </cell>
          <cell r="Q20">
            <v>60000</v>
          </cell>
          <cell r="R20">
            <v>60000</v>
          </cell>
          <cell r="S20">
            <v>60000</v>
          </cell>
          <cell r="T20">
            <v>79765.854343254992</v>
          </cell>
          <cell r="U20">
            <v>79421.922296749632</v>
          </cell>
          <cell r="V20">
            <v>79392.684862525421</v>
          </cell>
          <cell r="W20">
            <v>77802.60851495697</v>
          </cell>
          <cell r="X20">
            <v>76066.326548188837</v>
          </cell>
          <cell r="Y20">
            <v>74196.570062073064</v>
          </cell>
          <cell r="Z20">
            <v>72365.399670868792</v>
          </cell>
          <cell r="AA20">
            <v>70585.417376920799</v>
          </cell>
          <cell r="AB20">
            <v>68871.467210583476</v>
          </cell>
          <cell r="AC20">
            <v>67225.534828949691</v>
          </cell>
          <cell r="AD20">
            <v>65647.920317083714</v>
          </cell>
          <cell r="AE20">
            <v>64137.320989385007</v>
          </cell>
          <cell r="AF20">
            <v>62692.202482470311</v>
          </cell>
          <cell r="AG20">
            <v>61310.909748866448</v>
          </cell>
          <cell r="AH20">
            <v>59991.798067825264</v>
          </cell>
        </row>
        <row r="47">
          <cell r="I47">
            <v>0.04</v>
          </cell>
        </row>
        <row r="48">
          <cell r="I48">
            <v>0.04</v>
          </cell>
        </row>
        <row r="49">
          <cell r="I49">
            <v>0.35</v>
          </cell>
        </row>
        <row r="50">
          <cell r="I50">
            <v>0.9</v>
          </cell>
        </row>
        <row r="51">
          <cell r="I51">
            <v>2.5000000000000001E-2</v>
          </cell>
        </row>
      </sheetData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3"/>
      <sheetData sheetId="96"/>
      <sheetData sheetId="99"/>
      <sheetData sheetId="100"/>
      <sheetData sheetId="101"/>
      <sheetData sheetId="102"/>
      <sheetData sheetId="104"/>
      <sheetData sheetId="10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 to Use"/>
      <sheetName val="Summary Control Sheet"/>
      <sheetName val="Transfers - Commitments"/>
      <sheetName val="SRECNA"/>
      <sheetName val="Revenue"/>
      <sheetName val="Transfers - General Allocation"/>
      <sheetName val="Commitments - Salaries,Benefits"/>
      <sheetName val="Transfers&amp;Capital - Initiatives"/>
      <sheetName val="Transfers - Gift fee"/>
      <sheetName val="Lists"/>
    </sheetNames>
    <sheetDataSet>
      <sheetData sheetId="0"/>
      <sheetData sheetId="1">
        <row r="5">
          <cell r="E5">
            <v>0.04</v>
          </cell>
          <cell r="F5">
            <v>0.04</v>
          </cell>
          <cell r="G5">
            <v>0.04</v>
          </cell>
          <cell r="H5">
            <v>0.04</v>
          </cell>
          <cell r="I5">
            <v>0.04</v>
          </cell>
          <cell r="J5">
            <v>0.04</v>
          </cell>
        </row>
        <row r="6">
          <cell r="E6">
            <v>0</v>
          </cell>
          <cell r="F6">
            <v>0</v>
          </cell>
          <cell r="G6">
            <v>2.5000000000000001E-2</v>
          </cell>
          <cell r="H6">
            <v>2.5000000000000001E-2</v>
          </cell>
          <cell r="I6">
            <v>2.5000000000000001E-2</v>
          </cell>
          <cell r="J6">
            <v>2.5000000000000001E-2</v>
          </cell>
        </row>
        <row r="7">
          <cell r="E7">
            <v>0.08</v>
          </cell>
          <cell r="F7">
            <v>0.08</v>
          </cell>
          <cell r="G7">
            <v>0.05</v>
          </cell>
          <cell r="H7">
            <v>0.05</v>
          </cell>
          <cell r="I7">
            <v>0.05</v>
          </cell>
          <cell r="J7">
            <v>0.05</v>
          </cell>
        </row>
        <row r="8"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</row>
        <row r="9">
          <cell r="E9">
            <v>0.25</v>
          </cell>
          <cell r="F9">
            <v>0.25</v>
          </cell>
          <cell r="G9">
            <v>0.25</v>
          </cell>
          <cell r="H9">
            <v>0.25</v>
          </cell>
          <cell r="I9">
            <v>0.25</v>
          </cell>
          <cell r="J9">
            <v>0.25</v>
          </cell>
        </row>
        <row r="10"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</row>
        <row r="11">
          <cell r="D11">
            <v>0.04</v>
          </cell>
          <cell r="E11">
            <v>17271985.120000001</v>
          </cell>
          <cell r="F11">
            <v>17962864.524800003</v>
          </cell>
          <cell r="G11">
            <v>18681379.105792005</v>
          </cell>
          <cell r="H11">
            <v>19428634.270023685</v>
          </cell>
          <cell r="I11">
            <v>20205779.640824635</v>
          </cell>
          <cell r="J11">
            <v>21014010.82645762</v>
          </cell>
        </row>
        <row r="12">
          <cell r="D12">
            <v>0.09</v>
          </cell>
          <cell r="E12">
            <v>30670025.425714277</v>
          </cell>
          <cell r="F12">
            <v>31590126.188485704</v>
          </cell>
          <cell r="G12">
            <v>32537829.974140279</v>
          </cell>
          <cell r="H12">
            <v>33513964.87336449</v>
          </cell>
          <cell r="I12">
            <v>34519383.819565423</v>
          </cell>
          <cell r="J12">
            <v>35554965.334152386</v>
          </cell>
        </row>
        <row r="15"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</row>
        <row r="16">
          <cell r="E16">
            <v>0.03</v>
          </cell>
          <cell r="F16">
            <v>0.03</v>
          </cell>
          <cell r="G16">
            <v>0.03</v>
          </cell>
          <cell r="H16">
            <v>0.03</v>
          </cell>
          <cell r="I16">
            <v>0.03</v>
          </cell>
          <cell r="J16">
            <v>0.03</v>
          </cell>
        </row>
        <row r="17">
          <cell r="E17" t="b">
            <v>1</v>
          </cell>
          <cell r="F17" t="b">
            <v>1</v>
          </cell>
          <cell r="G17" t="b">
            <v>1</v>
          </cell>
          <cell r="H17" t="b">
            <v>1</v>
          </cell>
          <cell r="I17" t="b">
            <v>1</v>
          </cell>
          <cell r="J17" t="b">
            <v>1</v>
          </cell>
        </row>
        <row r="18">
          <cell r="E18" t="b">
            <v>1</v>
          </cell>
          <cell r="F18" t="b">
            <v>1</v>
          </cell>
          <cell r="G18" t="b">
            <v>1</v>
          </cell>
          <cell r="H18" t="b">
            <v>1</v>
          </cell>
          <cell r="I18" t="b">
            <v>1</v>
          </cell>
          <cell r="J18" t="b">
            <v>1</v>
          </cell>
        </row>
        <row r="19"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</row>
        <row r="20">
          <cell r="E20">
            <v>0.03</v>
          </cell>
          <cell r="F20">
            <v>0.03</v>
          </cell>
          <cell r="G20">
            <v>0.03</v>
          </cell>
          <cell r="H20">
            <v>0.03</v>
          </cell>
          <cell r="I20">
            <v>0.03</v>
          </cell>
          <cell r="J20">
            <v>0.03</v>
          </cell>
        </row>
        <row r="21">
          <cell r="E21" t="b">
            <v>0</v>
          </cell>
          <cell r="F21" t="b">
            <v>1</v>
          </cell>
          <cell r="G21" t="b">
            <v>1</v>
          </cell>
          <cell r="H21" t="b">
            <v>1</v>
          </cell>
          <cell r="I21" t="b">
            <v>1</v>
          </cell>
          <cell r="J21" t="b">
            <v>1</v>
          </cell>
        </row>
        <row r="22">
          <cell r="E22" t="b">
            <v>0</v>
          </cell>
          <cell r="F22" t="b">
            <v>1</v>
          </cell>
          <cell r="G22" t="b">
            <v>1</v>
          </cell>
          <cell r="H22" t="b">
            <v>1</v>
          </cell>
          <cell r="I22" t="b">
            <v>1</v>
          </cell>
          <cell r="J22" t="b">
            <v>1</v>
          </cell>
        </row>
        <row r="23"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</row>
        <row r="24">
          <cell r="E24">
            <v>0.03</v>
          </cell>
          <cell r="F24">
            <v>0.03</v>
          </cell>
          <cell r="G24">
            <v>0.03</v>
          </cell>
          <cell r="H24">
            <v>0.03</v>
          </cell>
          <cell r="I24">
            <v>0.03</v>
          </cell>
          <cell r="J24">
            <v>0.03</v>
          </cell>
        </row>
        <row r="25">
          <cell r="E25" t="b">
            <v>0</v>
          </cell>
          <cell r="F25" t="b">
            <v>1</v>
          </cell>
          <cell r="G25" t="b">
            <v>1</v>
          </cell>
          <cell r="H25" t="b">
            <v>1</v>
          </cell>
          <cell r="I25" t="b">
            <v>1</v>
          </cell>
          <cell r="J25" t="b">
            <v>1</v>
          </cell>
        </row>
        <row r="26">
          <cell r="E26" t="b">
            <v>0</v>
          </cell>
          <cell r="F26" t="b">
            <v>1</v>
          </cell>
          <cell r="G26" t="b">
            <v>1</v>
          </cell>
          <cell r="H26" t="b">
            <v>1</v>
          </cell>
          <cell r="I26" t="b">
            <v>1</v>
          </cell>
          <cell r="J26" t="b">
            <v>1</v>
          </cell>
        </row>
        <row r="27"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  <row r="28">
          <cell r="E28">
            <v>-1826727.0675500021</v>
          </cell>
          <cell r="F28">
            <v>-1854782.4694629908</v>
          </cell>
          <cell r="G28">
            <v>-5543584.4464704329</v>
          </cell>
          <cell r="H28">
            <v>-5737609.9020969085</v>
          </cell>
          <cell r="I28">
            <v>-5938426.248670293</v>
          </cell>
          <cell r="J28">
            <v>-6146271.1673737653</v>
          </cell>
        </row>
        <row r="29">
          <cell r="D29">
            <v>0.02</v>
          </cell>
          <cell r="E29">
            <v>-7848929.5800000001</v>
          </cell>
          <cell r="F29">
            <v>-8005908.1716</v>
          </cell>
          <cell r="G29">
            <v>-8166026.3350320002</v>
          </cell>
          <cell r="H29">
            <v>-8329346.8617326403</v>
          </cell>
          <cell r="I29">
            <v>-8495933.7989672925</v>
          </cell>
          <cell r="J29">
            <v>-8665852.4749466386</v>
          </cell>
        </row>
        <row r="30">
          <cell r="D30">
            <v>0.02</v>
          </cell>
          <cell r="E30">
            <v>-7599000</v>
          </cell>
          <cell r="F30">
            <v>-7750980</v>
          </cell>
          <cell r="G30">
            <v>-7905999.6000000006</v>
          </cell>
          <cell r="H30">
            <v>-8064119.5920000011</v>
          </cell>
          <cell r="I30">
            <v>-8225401.9838400008</v>
          </cell>
          <cell r="J30">
            <v>-8389910.0235168003</v>
          </cell>
        </row>
        <row r="31">
          <cell r="D31">
            <v>0.02</v>
          </cell>
          <cell r="E31">
            <v>-15337564.560000001</v>
          </cell>
          <cell r="F31">
            <v>-15644315.851200001</v>
          </cell>
          <cell r="G31">
            <v>-15957202.168224001</v>
          </cell>
          <cell r="H31">
            <v>-16276346.211588481</v>
          </cell>
          <cell r="I31">
            <v>-16601873.135820251</v>
          </cell>
          <cell r="J31">
            <v>-16933910.598536655</v>
          </cell>
        </row>
        <row r="32">
          <cell r="D32">
            <v>0.02</v>
          </cell>
          <cell r="E32">
            <v>-32887954.860000003</v>
          </cell>
          <cell r="F32">
            <v>-33545713.957200006</v>
          </cell>
          <cell r="G32">
            <v>-34216628.236344002</v>
          </cell>
          <cell r="H32">
            <v>-34900960.801070876</v>
          </cell>
          <cell r="I32">
            <v>-35598980.017092295</v>
          </cell>
          <cell r="J32">
            <v>-36310959.617434144</v>
          </cell>
        </row>
        <row r="33">
          <cell r="D33">
            <v>0.02</v>
          </cell>
          <cell r="E33">
            <v>17843584.199999999</v>
          </cell>
          <cell r="F33">
            <v>18200455.884</v>
          </cell>
          <cell r="G33">
            <v>18564465.001680002</v>
          </cell>
          <cell r="H33">
            <v>18935754.301713601</v>
          </cell>
          <cell r="I33">
            <v>19314469.387747873</v>
          </cell>
          <cell r="J33">
            <v>19700758.775502831</v>
          </cell>
        </row>
        <row r="34">
          <cell r="D34">
            <v>0</v>
          </cell>
          <cell r="E34">
            <v>120000000</v>
          </cell>
          <cell r="F34">
            <v>120000000</v>
          </cell>
          <cell r="G34">
            <v>120000000</v>
          </cell>
          <cell r="H34">
            <v>120000000</v>
          </cell>
          <cell r="I34">
            <v>120000000</v>
          </cell>
          <cell r="J34">
            <v>120000000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</row>
        <row r="36">
          <cell r="E36">
            <v>-5387000</v>
          </cell>
          <cell r="F36">
            <v>-9127000</v>
          </cell>
          <cell r="G36">
            <v>-15488000</v>
          </cell>
          <cell r="H36">
            <v>-11212000</v>
          </cell>
          <cell r="I36">
            <v>-8537000</v>
          </cell>
          <cell r="J36">
            <v>-8537000</v>
          </cell>
        </row>
        <row r="37">
          <cell r="D37" t="b">
            <v>1</v>
          </cell>
          <cell r="E37">
            <v>0</v>
          </cell>
          <cell r="F37">
            <v>-21711190</v>
          </cell>
          <cell r="G37">
            <v>-9825628</v>
          </cell>
          <cell r="H37">
            <v>0</v>
          </cell>
          <cell r="I37">
            <v>0</v>
          </cell>
          <cell r="J37">
            <v>0</v>
          </cell>
        </row>
        <row r="38">
          <cell r="D38" t="b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</row>
        <row r="39">
          <cell r="D39" t="b">
            <v>1</v>
          </cell>
          <cell r="E39">
            <v>-5000000</v>
          </cell>
          <cell r="F39">
            <v>-4000000</v>
          </cell>
          <cell r="G39">
            <v>-3000000</v>
          </cell>
          <cell r="H39">
            <v>-2000000</v>
          </cell>
          <cell r="I39">
            <v>-1000000</v>
          </cell>
          <cell r="J39">
            <v>-1000000</v>
          </cell>
        </row>
        <row r="40">
          <cell r="D40" t="b">
            <v>1</v>
          </cell>
          <cell r="E40">
            <v>-5000000</v>
          </cell>
          <cell r="F40">
            <v>-3000000</v>
          </cell>
          <cell r="G40">
            <v>-3000000</v>
          </cell>
          <cell r="H40">
            <v>-3000000</v>
          </cell>
          <cell r="I40">
            <v>-3000000</v>
          </cell>
          <cell r="J40">
            <v>-3000000</v>
          </cell>
        </row>
        <row r="41">
          <cell r="D41" t="b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</row>
        <row r="42">
          <cell r="D42" t="b">
            <v>0</v>
          </cell>
        </row>
        <row r="45">
          <cell r="D45" t="b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</row>
        <row r="46">
          <cell r="D46" t="b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D47" t="b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D48" t="b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53">
          <cell r="C53">
            <v>200000000</v>
          </cell>
        </row>
      </sheetData>
      <sheetData sheetId="2"/>
      <sheetData sheetId="3">
        <row r="12">
          <cell r="B12">
            <v>-890413683</v>
          </cell>
          <cell r="C12">
            <v>-990841977</v>
          </cell>
          <cell r="D12">
            <v>-1029700465</v>
          </cell>
          <cell r="E12">
            <v>-1055834707.5244144</v>
          </cell>
          <cell r="F12">
            <v>-1106863334.4574487</v>
          </cell>
          <cell r="G12">
            <v>-1130851464.2042918</v>
          </cell>
          <cell r="H12">
            <v>-1147056028.9016936</v>
          </cell>
          <cell r="I12">
            <v>-1173727316.8713977</v>
          </cell>
          <cell r="J12">
            <v>-1202056067.9936182</v>
          </cell>
        </row>
        <row r="32">
          <cell r="B32">
            <v>-20392959</v>
          </cell>
          <cell r="C32">
            <v>-27257203</v>
          </cell>
          <cell r="D32">
            <v>-31862197</v>
          </cell>
          <cell r="E32">
            <v>-34000000</v>
          </cell>
          <cell r="F32">
            <v>-36000000</v>
          </cell>
          <cell r="G32">
            <v>-41000000</v>
          </cell>
          <cell r="H32">
            <v>-42000000</v>
          </cell>
          <cell r="I32">
            <v>-43000000</v>
          </cell>
          <cell r="J32">
            <v>-43000000</v>
          </cell>
        </row>
        <row r="33">
          <cell r="B33">
            <v>-14583386</v>
          </cell>
          <cell r="C33">
            <v>-20863909</v>
          </cell>
          <cell r="D33">
            <v>-18953817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</row>
        <row r="35"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</row>
        <row r="54">
          <cell r="B54">
            <v>-890413683</v>
          </cell>
          <cell r="C54">
            <v>-990841977</v>
          </cell>
          <cell r="D54">
            <v>-1029700465</v>
          </cell>
          <cell r="E54">
            <v>-1055834707.5244144</v>
          </cell>
          <cell r="F54">
            <v>-1106863334.4574487</v>
          </cell>
          <cell r="G54">
            <v>-1130851464.2042918</v>
          </cell>
          <cell r="H54">
            <v>-1147056028.9016936</v>
          </cell>
          <cell r="I54">
            <v>-1173727316.8713977</v>
          </cell>
          <cell r="J54">
            <v>-1202056067.9936182</v>
          </cell>
        </row>
        <row r="66">
          <cell r="B66">
            <v>-45088000</v>
          </cell>
          <cell r="C66">
            <v>-64324332</v>
          </cell>
          <cell r="D66">
            <v>-64559833</v>
          </cell>
          <cell r="E66">
            <v>-65851029.660000004</v>
          </cell>
          <cell r="F66">
            <v>-67168050.253200009</v>
          </cell>
          <cell r="G66">
            <v>-68511411.258264005</v>
          </cell>
          <cell r="H66">
            <v>-69881639.483429283</v>
          </cell>
          <cell r="I66">
            <v>-71279272.273097873</v>
          </cell>
          <cell r="J66">
            <v>-72704857.718559831</v>
          </cell>
        </row>
        <row r="67">
          <cell r="B67">
            <v>22544000</v>
          </cell>
          <cell r="C67">
            <v>32162166</v>
          </cell>
          <cell r="D67">
            <v>32316740</v>
          </cell>
          <cell r="E67">
            <v>32963074.800000001</v>
          </cell>
          <cell r="F67">
            <v>33622336.296000004</v>
          </cell>
          <cell r="G67">
            <v>34294783.021920003</v>
          </cell>
          <cell r="H67">
            <v>34980678.682358406</v>
          </cell>
          <cell r="I67">
            <v>35680292.256005578</v>
          </cell>
          <cell r="J67">
            <v>36393898.101125687</v>
          </cell>
        </row>
        <row r="85">
          <cell r="B85">
            <v>328246311</v>
          </cell>
          <cell r="C85">
            <v>254120716</v>
          </cell>
          <cell r="D85">
            <v>256207944</v>
          </cell>
          <cell r="E85">
            <v>219359406.69389141</v>
          </cell>
          <cell r="F85">
            <v>159439186.98763645</v>
          </cell>
          <cell r="G85">
            <v>103771747.49424689</v>
          </cell>
          <cell r="H85">
            <v>76362733.861199021</v>
          </cell>
          <cell r="I85">
            <v>66795142.11544735</v>
          </cell>
          <cell r="J85">
            <v>73455691.458064228</v>
          </cell>
        </row>
      </sheetData>
      <sheetData sheetId="4">
        <row r="3">
          <cell r="B3">
            <v>289761708</v>
          </cell>
          <cell r="C3">
            <v>315769770</v>
          </cell>
          <cell r="D3">
            <v>338592328</v>
          </cell>
          <cell r="E3">
            <v>347000000</v>
          </cell>
          <cell r="F3">
            <v>359091412.62979996</v>
          </cell>
          <cell r="G3">
            <v>371606024.70164293</v>
          </cell>
          <cell r="H3">
            <v>384558648.1960004</v>
          </cell>
          <cell r="I3">
            <v>397964613.51266038</v>
          </cell>
          <cell r="J3">
            <v>411839787.61540347</v>
          </cell>
        </row>
        <row r="6">
          <cell r="B6">
            <v>562416244</v>
          </cell>
          <cell r="C6">
            <v>595245900</v>
          </cell>
          <cell r="D6">
            <v>603253229</v>
          </cell>
          <cell r="E6">
            <v>631267645.63259149</v>
          </cell>
          <cell r="F6">
            <v>651979449.03690803</v>
          </cell>
          <cell r="G6">
            <v>678131725.17699099</v>
          </cell>
          <cell r="H6">
            <v>705388110.64235103</v>
          </cell>
          <cell r="I6">
            <v>733797183.05204237</v>
          </cell>
          <cell r="J6">
            <v>763409741.30791116</v>
          </cell>
        </row>
        <row r="15">
          <cell r="B15">
            <v>11297548</v>
          </cell>
          <cell r="C15">
            <v>13984048</v>
          </cell>
          <cell r="D15">
            <v>16607678</v>
          </cell>
          <cell r="E15">
            <v>17271985.120000001</v>
          </cell>
          <cell r="F15">
            <v>17962864.524800003</v>
          </cell>
          <cell r="G15">
            <v>18681379.105792005</v>
          </cell>
          <cell r="H15">
            <v>19428634.270023685</v>
          </cell>
          <cell r="I15">
            <v>20205779.640824635</v>
          </cell>
          <cell r="J15">
            <v>21014010.82645762</v>
          </cell>
        </row>
        <row r="17">
          <cell r="B17">
            <v>38001712</v>
          </cell>
          <cell r="C17">
            <v>26711529</v>
          </cell>
          <cell r="D17">
            <v>172754451</v>
          </cell>
          <cell r="E17">
            <v>43300000</v>
          </cell>
          <cell r="F17">
            <v>43300000</v>
          </cell>
          <cell r="G17">
            <v>43300000</v>
          </cell>
          <cell r="H17">
            <v>43300000</v>
          </cell>
          <cell r="I17">
            <v>43300000</v>
          </cell>
          <cell r="J17">
            <v>43300000</v>
          </cell>
        </row>
        <row r="20">
          <cell r="B20">
            <v>27151144</v>
          </cell>
          <cell r="C20">
            <v>31378759</v>
          </cell>
          <cell r="D20">
            <v>24454442</v>
          </cell>
          <cell r="E20">
            <v>32003636.465714276</v>
          </cell>
          <cell r="F20">
            <v>32963745.559685703</v>
          </cell>
          <cell r="G20">
            <v>33952657.926476277</v>
          </cell>
          <cell r="H20">
            <v>34971237.664270572</v>
          </cell>
          <cell r="I20">
            <v>36020374.794198684</v>
          </cell>
          <cell r="J20">
            <v>37100986.038024649</v>
          </cell>
        </row>
        <row r="21">
          <cell r="B21">
            <v>22192940</v>
          </cell>
          <cell r="C21">
            <v>21660582</v>
          </cell>
          <cell r="D21">
            <v>23159674</v>
          </cell>
          <cell r="E21">
            <v>30670025.425714277</v>
          </cell>
          <cell r="F21">
            <v>31590126.188485704</v>
          </cell>
          <cell r="G21">
            <v>32537829.974140279</v>
          </cell>
          <cell r="H21">
            <v>33513964.87336449</v>
          </cell>
          <cell r="I21">
            <v>34519383.819565423</v>
          </cell>
          <cell r="J21">
            <v>35554965.334152386</v>
          </cell>
        </row>
        <row r="23">
          <cell r="B23">
            <v>3830874</v>
          </cell>
          <cell r="C23">
            <v>0</v>
          </cell>
          <cell r="D23">
            <v>5392903</v>
          </cell>
          <cell r="E23">
            <v>5392903</v>
          </cell>
          <cell r="F23">
            <v>5392903</v>
          </cell>
          <cell r="G23">
            <v>5392903</v>
          </cell>
          <cell r="H23">
            <v>5392903</v>
          </cell>
          <cell r="I23">
            <v>5392903</v>
          </cell>
          <cell r="J23">
            <v>5392903</v>
          </cell>
        </row>
        <row r="26">
          <cell r="C26" t="str">
            <v>General State Support Growth</v>
          </cell>
          <cell r="E26">
            <v>0.04</v>
          </cell>
          <cell r="F26">
            <v>0.04</v>
          </cell>
          <cell r="G26">
            <v>0.04</v>
          </cell>
          <cell r="H26">
            <v>0.04</v>
          </cell>
          <cell r="I26">
            <v>0.04</v>
          </cell>
          <cell r="J26">
            <v>0.04</v>
          </cell>
        </row>
        <row r="27">
          <cell r="C27" t="str">
            <v>Tuition Growth</v>
          </cell>
          <cell r="E27">
            <v>0</v>
          </cell>
          <cell r="F27">
            <v>0</v>
          </cell>
          <cell r="G27">
            <v>2.5000000000000001E-2</v>
          </cell>
          <cell r="H27">
            <v>2.5000000000000001E-2</v>
          </cell>
          <cell r="I27">
            <v>2.5000000000000001E-2</v>
          </cell>
          <cell r="J27">
            <v>2.5000000000000001E-2</v>
          </cell>
        </row>
        <row r="28">
          <cell r="E28">
            <v>0.08</v>
          </cell>
          <cell r="F28">
            <v>0.08</v>
          </cell>
          <cell r="G28">
            <v>0.05</v>
          </cell>
          <cell r="H28">
            <v>0.05</v>
          </cell>
          <cell r="I28">
            <v>0.05</v>
          </cell>
          <cell r="J28">
            <v>0.05</v>
          </cell>
        </row>
        <row r="29">
          <cell r="E29">
            <v>0.01</v>
          </cell>
          <cell r="F29">
            <v>0.01</v>
          </cell>
          <cell r="G29">
            <v>0.01</v>
          </cell>
          <cell r="H29">
            <v>0.01</v>
          </cell>
          <cell r="I29">
            <v>0.01</v>
          </cell>
          <cell r="J29">
            <v>0.01</v>
          </cell>
        </row>
        <row r="30">
          <cell r="D30">
            <v>0.246</v>
          </cell>
          <cell r="E30">
            <v>0.25</v>
          </cell>
          <cell r="F30">
            <v>0.25</v>
          </cell>
          <cell r="G30">
            <v>0.25</v>
          </cell>
          <cell r="H30">
            <v>0.25</v>
          </cell>
          <cell r="I30">
            <v>0.25</v>
          </cell>
          <cell r="J30">
            <v>0.25</v>
          </cell>
        </row>
        <row r="31">
          <cell r="E31">
            <v>0.04</v>
          </cell>
          <cell r="F31">
            <v>0.04</v>
          </cell>
          <cell r="G31">
            <v>0.04</v>
          </cell>
          <cell r="H31">
            <v>0.04</v>
          </cell>
          <cell r="I31">
            <v>0.04</v>
          </cell>
          <cell r="J31">
            <v>0.04</v>
          </cell>
        </row>
        <row r="32">
          <cell r="C32" t="str">
            <v>AFC Rate</v>
          </cell>
          <cell r="E32">
            <v>0.09</v>
          </cell>
          <cell r="F32">
            <v>0.09</v>
          </cell>
          <cell r="G32">
            <v>0.09</v>
          </cell>
          <cell r="H32">
            <v>0.09</v>
          </cell>
          <cell r="I32">
            <v>0.09</v>
          </cell>
          <cell r="J32">
            <v>0.09</v>
          </cell>
        </row>
        <row r="33">
          <cell r="C33" t="str">
            <v>Student Serv Fee (Reg Fee)</v>
          </cell>
          <cell r="E33">
            <v>2.5000000000000001E-2</v>
          </cell>
          <cell r="F33">
            <v>2.5000000000000001E-2</v>
          </cell>
          <cell r="G33">
            <v>2.5000000000000001E-2</v>
          </cell>
          <cell r="H33">
            <v>2.5000000000000001E-2</v>
          </cell>
          <cell r="I33">
            <v>2.5000000000000001E-2</v>
          </cell>
          <cell r="J33">
            <v>2.5000000000000001E-2</v>
          </cell>
        </row>
        <row r="34">
          <cell r="C34" t="str">
            <v>Application Fee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</row>
        <row r="35">
          <cell r="E35">
            <v>0.02</v>
          </cell>
          <cell r="F35">
            <v>0.02</v>
          </cell>
          <cell r="G35">
            <v>0.02</v>
          </cell>
          <cell r="H35">
            <v>0.02</v>
          </cell>
          <cell r="I35">
            <v>0.02</v>
          </cell>
          <cell r="J35">
            <v>0.02</v>
          </cell>
        </row>
        <row r="36">
          <cell r="C36" t="str">
            <v>Self-Supporting Program Taxes</v>
          </cell>
          <cell r="E36">
            <v>0.03</v>
          </cell>
          <cell r="F36">
            <v>0.03</v>
          </cell>
          <cell r="G36">
            <v>0.03</v>
          </cell>
          <cell r="H36">
            <v>0.03</v>
          </cell>
          <cell r="I36">
            <v>0.03</v>
          </cell>
          <cell r="J36">
            <v>0.03</v>
          </cell>
        </row>
        <row r="37">
          <cell r="C37" t="str">
            <v>Other Student Fees</v>
          </cell>
          <cell r="E37">
            <v>0.04</v>
          </cell>
          <cell r="F37">
            <v>0.04</v>
          </cell>
          <cell r="G37">
            <v>0.04</v>
          </cell>
          <cell r="H37">
            <v>0.04</v>
          </cell>
          <cell r="I37">
            <v>0.04</v>
          </cell>
          <cell r="J37">
            <v>0.04</v>
          </cell>
        </row>
        <row r="38">
          <cell r="C38" t="str">
            <v>Other State Appropriations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</row>
        <row r="39">
          <cell r="C39" t="str">
            <v>STIP payout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</row>
        <row r="40">
          <cell r="C40" t="str">
            <v>TRIP payout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</row>
        <row r="41">
          <cell r="C41" t="str">
            <v>Sales and Services</v>
          </cell>
          <cell r="E41">
            <v>0.03</v>
          </cell>
          <cell r="F41">
            <v>0.03</v>
          </cell>
          <cell r="G41">
            <v>0.03</v>
          </cell>
          <cell r="H41">
            <v>0.03</v>
          </cell>
          <cell r="I41">
            <v>0.03</v>
          </cell>
          <cell r="J41">
            <v>0.03</v>
          </cell>
        </row>
        <row r="44">
          <cell r="B44">
            <v>289761708</v>
          </cell>
          <cell r="C44">
            <v>315769770</v>
          </cell>
          <cell r="D44">
            <v>338592328</v>
          </cell>
          <cell r="E44">
            <v>347000000</v>
          </cell>
          <cell r="F44">
            <v>359091412.62979996</v>
          </cell>
          <cell r="G44">
            <v>371606024.70164293</v>
          </cell>
          <cell r="H44">
            <v>384558648.1960004</v>
          </cell>
          <cell r="I44">
            <v>397964613.51266038</v>
          </cell>
          <cell r="J44">
            <v>411839787.61540347</v>
          </cell>
        </row>
        <row r="47">
          <cell r="B47">
            <v>562416244</v>
          </cell>
          <cell r="C47">
            <v>595245900</v>
          </cell>
          <cell r="D47">
            <v>603253229</v>
          </cell>
          <cell r="E47">
            <v>631267645.63259149</v>
          </cell>
          <cell r="F47">
            <v>651979449.03690803</v>
          </cell>
          <cell r="G47">
            <v>678131725.17699099</v>
          </cell>
          <cell r="H47">
            <v>705388110.64235103</v>
          </cell>
          <cell r="I47">
            <v>733797183.05204237</v>
          </cell>
          <cell r="J47">
            <v>763409741.30791116</v>
          </cell>
        </row>
        <row r="56">
          <cell r="B56">
            <v>11297548</v>
          </cell>
          <cell r="C56">
            <v>13984048</v>
          </cell>
          <cell r="D56">
            <v>16607678</v>
          </cell>
          <cell r="E56">
            <v>17271985.120000001</v>
          </cell>
          <cell r="F56">
            <v>17962864.524800003</v>
          </cell>
          <cell r="G56">
            <v>18681379.105792005</v>
          </cell>
          <cell r="H56">
            <v>19428634.270023685</v>
          </cell>
          <cell r="I56">
            <v>20205779.640824635</v>
          </cell>
          <cell r="J56">
            <v>21014010.82645762</v>
          </cell>
        </row>
        <row r="58">
          <cell r="B58">
            <v>38001712</v>
          </cell>
          <cell r="C58">
            <v>26711529</v>
          </cell>
          <cell r="D58">
            <v>172754451</v>
          </cell>
          <cell r="E58">
            <v>43300000</v>
          </cell>
          <cell r="F58">
            <v>43300000</v>
          </cell>
          <cell r="G58">
            <v>43300000</v>
          </cell>
          <cell r="H58">
            <v>43300000</v>
          </cell>
          <cell r="I58">
            <v>43300000</v>
          </cell>
          <cell r="J58">
            <v>43300000</v>
          </cell>
        </row>
        <row r="62">
          <cell r="B62">
            <v>27151144</v>
          </cell>
          <cell r="C62">
            <v>31378759</v>
          </cell>
          <cell r="D62">
            <v>24454442</v>
          </cell>
          <cell r="E62">
            <v>32003636.465714276</v>
          </cell>
          <cell r="F62">
            <v>32963745.559685703</v>
          </cell>
          <cell r="G62">
            <v>33952657.926476277</v>
          </cell>
          <cell r="H62">
            <v>34971237.664270572</v>
          </cell>
          <cell r="I62">
            <v>36020374.794198684</v>
          </cell>
          <cell r="J62">
            <v>37100986.038024649</v>
          </cell>
        </row>
        <row r="63">
          <cell r="B63">
            <v>22192940</v>
          </cell>
          <cell r="C63">
            <v>21660582</v>
          </cell>
          <cell r="D63">
            <v>23159674</v>
          </cell>
          <cell r="E63">
            <v>30670025.425714277</v>
          </cell>
          <cell r="F63">
            <v>31590126.188485704</v>
          </cell>
          <cell r="G63">
            <v>32537829.974140279</v>
          </cell>
          <cell r="H63">
            <v>33513964.87336449</v>
          </cell>
          <cell r="I63">
            <v>34519383.819565423</v>
          </cell>
          <cell r="J63">
            <v>35554965.334152386</v>
          </cell>
        </row>
        <row r="65">
          <cell r="B65">
            <v>3830874</v>
          </cell>
          <cell r="C65">
            <v>0</v>
          </cell>
          <cell r="D65">
            <v>5392903</v>
          </cell>
          <cell r="E65">
            <v>5392903</v>
          </cell>
          <cell r="F65">
            <v>5392903</v>
          </cell>
          <cell r="G65">
            <v>5392903</v>
          </cell>
          <cell r="H65">
            <v>5392903</v>
          </cell>
          <cell r="I65">
            <v>5392903</v>
          </cell>
          <cell r="J65">
            <v>5392903</v>
          </cell>
        </row>
        <row r="68">
          <cell r="E68">
            <v>2.5000000000000001E-2</v>
          </cell>
          <cell r="F68">
            <v>2.5000000000000001E-2</v>
          </cell>
          <cell r="G68">
            <v>2.5000000000000001E-2</v>
          </cell>
          <cell r="H68">
            <v>2.5000000000000001E-2</v>
          </cell>
          <cell r="I68">
            <v>2.5000000000000001E-2</v>
          </cell>
          <cell r="J68">
            <v>2.5000000000000001E-2</v>
          </cell>
        </row>
        <row r="69">
          <cell r="C69" t="str">
            <v>Application Fee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</row>
        <row r="70">
          <cell r="E70">
            <v>0.02</v>
          </cell>
          <cell r="F70">
            <v>0.02</v>
          </cell>
          <cell r="G70">
            <v>0.02</v>
          </cell>
          <cell r="H70">
            <v>0.02</v>
          </cell>
          <cell r="I70">
            <v>0.02</v>
          </cell>
          <cell r="J70">
            <v>0.02</v>
          </cell>
        </row>
        <row r="71">
          <cell r="E71">
            <v>0.03</v>
          </cell>
          <cell r="F71">
            <v>0.03</v>
          </cell>
          <cell r="G71">
            <v>0.03</v>
          </cell>
          <cell r="H71">
            <v>0.03</v>
          </cell>
          <cell r="I71">
            <v>0.03</v>
          </cell>
          <cell r="J71">
            <v>0.03</v>
          </cell>
        </row>
        <row r="72">
          <cell r="C72" t="str">
            <v>Other Student Fees</v>
          </cell>
          <cell r="E72">
            <v>0.04</v>
          </cell>
          <cell r="F72">
            <v>0.04</v>
          </cell>
          <cell r="G72">
            <v>0.04</v>
          </cell>
          <cell r="H72">
            <v>0.04</v>
          </cell>
          <cell r="I72">
            <v>0.04</v>
          </cell>
          <cell r="J72">
            <v>0.04</v>
          </cell>
        </row>
        <row r="74">
          <cell r="C74" t="str">
            <v>STIP payout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</row>
        <row r="75">
          <cell r="C75" t="str">
            <v>TRIP payout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</row>
        <row r="76">
          <cell r="C76" t="str">
            <v>Sales and Services</v>
          </cell>
          <cell r="E76">
            <v>0.03</v>
          </cell>
          <cell r="F76">
            <v>0.03</v>
          </cell>
          <cell r="G76">
            <v>0.03</v>
          </cell>
          <cell r="H76">
            <v>0.03</v>
          </cell>
          <cell r="I76">
            <v>0.03</v>
          </cell>
          <cell r="J76">
            <v>0.03</v>
          </cell>
        </row>
        <row r="79">
          <cell r="E79">
            <v>0.875</v>
          </cell>
          <cell r="F79">
            <v>0.875</v>
          </cell>
          <cell r="G79">
            <v>0.875</v>
          </cell>
          <cell r="H79">
            <v>0.875</v>
          </cell>
          <cell r="I79">
            <v>0.875</v>
          </cell>
          <cell r="J79">
            <v>0.875</v>
          </cell>
        </row>
      </sheetData>
      <sheetData sheetId="5">
        <row r="2">
          <cell r="B2">
            <v>-859182891</v>
          </cell>
          <cell r="C2">
            <v>-889160479</v>
          </cell>
          <cell r="D2">
            <v>-943400686</v>
          </cell>
          <cell r="E2">
            <v>-978180000</v>
          </cell>
          <cell r="F2">
            <v>-972766440.58441436</v>
          </cell>
          <cell r="G2">
            <v>-1001756239.3186487</v>
          </cell>
          <cell r="H2">
            <v>-1035235740.1027158</v>
          </cell>
          <cell r="I2">
            <v>-1058803858.0180861</v>
          </cell>
          <cell r="J2">
            <v>-1082943829.7101183</v>
          </cell>
        </row>
        <row r="21">
          <cell r="B21">
            <v>-859182891</v>
          </cell>
          <cell r="C21">
            <v>-889160479</v>
          </cell>
          <cell r="D21">
            <v>-943400686</v>
          </cell>
          <cell r="E21">
            <v>-978180000</v>
          </cell>
          <cell r="F21">
            <v>-972766440.58441436</v>
          </cell>
          <cell r="G21">
            <v>-1001756239.3186487</v>
          </cell>
          <cell r="H21">
            <v>-1035235740.1027158</v>
          </cell>
          <cell r="I21">
            <v>-1058803858.0180861</v>
          </cell>
          <cell r="J21">
            <v>-1082943829.7101183</v>
          </cell>
        </row>
      </sheetData>
      <sheetData sheetId="6">
        <row r="4">
          <cell r="B4">
            <v>-4971040</v>
          </cell>
          <cell r="C4">
            <v>-43689210</v>
          </cell>
          <cell r="D4">
            <v>-38908686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8">
          <cell r="C8">
            <v>2.6103403285305044E-2</v>
          </cell>
          <cell r="D8">
            <v>1.8249889992452882E-2</v>
          </cell>
          <cell r="E8">
            <v>0.03</v>
          </cell>
          <cell r="F8">
            <v>0.03</v>
          </cell>
          <cell r="G8">
            <v>0.03</v>
          </cell>
          <cell r="H8">
            <v>0.03</v>
          </cell>
          <cell r="I8">
            <v>0.03</v>
          </cell>
          <cell r="J8">
            <v>0.03</v>
          </cell>
          <cell r="K8">
            <v>0.8031936756475927</v>
          </cell>
        </row>
        <row r="9">
          <cell r="B9">
            <v>-4824395</v>
          </cell>
          <cell r="C9">
            <v>-4867816</v>
          </cell>
          <cell r="D9">
            <v>-3600083</v>
          </cell>
          <cell r="E9">
            <v>-4979986.4311693273</v>
          </cell>
          <cell r="F9">
            <v>-5099983.2393591078</v>
          </cell>
          <cell r="G9">
            <v>-5222871.4678719668</v>
          </cell>
          <cell r="H9">
            <v>-5348720.7878234172</v>
          </cell>
          <cell r="I9">
            <v>-5477602.5491109546</v>
          </cell>
          <cell r="J9">
            <v>-5609589.8208656656</v>
          </cell>
        </row>
        <row r="11">
          <cell r="B11">
            <v>-3171040</v>
          </cell>
          <cell r="C11">
            <v>-5916151</v>
          </cell>
          <cell r="D11">
            <v>-5808277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</row>
        <row r="16">
          <cell r="D16">
            <v>6.9168971546735951E-3</v>
          </cell>
          <cell r="E16">
            <v>0.03</v>
          </cell>
          <cell r="F16">
            <v>0.03</v>
          </cell>
          <cell r="G16">
            <v>0.03</v>
          </cell>
          <cell r="H16">
            <v>0.03</v>
          </cell>
          <cell r="I16">
            <v>0.03</v>
          </cell>
          <cell r="J16">
            <v>0.03</v>
          </cell>
          <cell r="K16">
            <v>0.34451457776082972</v>
          </cell>
        </row>
        <row r="17">
          <cell r="B17">
            <v>-575933</v>
          </cell>
          <cell r="C17">
            <v>-1581214</v>
          </cell>
          <cell r="D17">
            <v>-643590</v>
          </cell>
          <cell r="E17">
            <v>0</v>
          </cell>
          <cell r="F17">
            <v>-1049245.6623216437</v>
          </cell>
          <cell r="G17">
            <v>-1060090.0751113072</v>
          </cell>
          <cell r="H17">
            <v>-1071046.5696497697</v>
          </cell>
          <cell r="I17">
            <v>-1082116.3043509221</v>
          </cell>
          <cell r="J17">
            <v>-1093300.4496013692</v>
          </cell>
        </row>
        <row r="18">
          <cell r="B18">
            <v>-575933</v>
          </cell>
          <cell r="C18">
            <v>-1581214</v>
          </cell>
          <cell r="D18">
            <v>-643590</v>
          </cell>
          <cell r="E18">
            <v>-1038512.1847171248</v>
          </cell>
          <cell r="F18">
            <v>-1049245.6623216437</v>
          </cell>
          <cell r="G18">
            <v>-1060090.0751113072</v>
          </cell>
          <cell r="H18">
            <v>-1071046.5696497697</v>
          </cell>
          <cell r="I18">
            <v>-1082116.3043509221</v>
          </cell>
          <cell r="J18">
            <v>-1093300.4496013692</v>
          </cell>
        </row>
        <row r="19">
          <cell r="B19">
            <v>-1800000</v>
          </cell>
          <cell r="C19">
            <v>-2257366</v>
          </cell>
          <cell r="D19">
            <v>-6791074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</row>
        <row r="24">
          <cell r="D24">
            <v>2.6014032785922125E-2</v>
          </cell>
          <cell r="E24">
            <v>0.03</v>
          </cell>
          <cell r="F24">
            <v>0.03</v>
          </cell>
          <cell r="G24">
            <v>0.03</v>
          </cell>
          <cell r="H24">
            <v>0.03</v>
          </cell>
          <cell r="I24">
            <v>0.03</v>
          </cell>
          <cell r="J24">
            <v>0.03</v>
          </cell>
          <cell r="K24">
            <v>0.65430910384999164</v>
          </cell>
        </row>
        <row r="25">
          <cell r="B25">
            <v>-4442311</v>
          </cell>
          <cell r="C25">
            <v>-2826600</v>
          </cell>
          <cell r="D25">
            <v>-6989000</v>
          </cell>
          <cell r="E25">
            <v>0</v>
          </cell>
          <cell r="F25">
            <v>-6043623.5181921655</v>
          </cell>
          <cell r="G25">
            <v>-6162255.4548380179</v>
          </cell>
          <cell r="H25">
            <v>-6283216.0501685124</v>
          </cell>
          <cell r="I25">
            <v>-6406551.0140609611</v>
          </cell>
          <cell r="J25">
            <v>-6532306.9536443455</v>
          </cell>
        </row>
        <row r="26">
          <cell r="B26">
            <v>-4442311</v>
          </cell>
          <cell r="C26">
            <v>-2826600</v>
          </cell>
          <cell r="D26">
            <v>-6989000</v>
          </cell>
          <cell r="E26">
            <v>-5927275.4103319738</v>
          </cell>
          <cell r="F26">
            <v>-6043623.5181921655</v>
          </cell>
          <cell r="G26">
            <v>-6162255.4548380179</v>
          </cell>
          <cell r="H26">
            <v>-6283216.0501685124</v>
          </cell>
          <cell r="I26">
            <v>-6406551.0140609611</v>
          </cell>
          <cell r="J26">
            <v>-6532306.9536443455</v>
          </cell>
        </row>
        <row r="27">
          <cell r="C27">
            <v>-35515693</v>
          </cell>
          <cell r="D27">
            <v>-26309335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  <row r="33">
          <cell r="B33">
            <v>-4971040</v>
          </cell>
          <cell r="C33">
            <v>-43689210</v>
          </cell>
          <cell r="D33">
            <v>-38908686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</row>
        <row r="36">
          <cell r="B36">
            <v>-4824395</v>
          </cell>
          <cell r="C36">
            <v>-4867816</v>
          </cell>
          <cell r="D36">
            <v>-3600083</v>
          </cell>
          <cell r="E36">
            <v>-4979986.4311693273</v>
          </cell>
          <cell r="F36">
            <v>-5099983.2393591078</v>
          </cell>
          <cell r="G36">
            <v>-5222871.4678719668</v>
          </cell>
          <cell r="H36">
            <v>-5348720.7878234172</v>
          </cell>
          <cell r="I36">
            <v>-5477602.5491109546</v>
          </cell>
          <cell r="J36">
            <v>-5609589.8208656656</v>
          </cell>
        </row>
        <row r="37">
          <cell r="B37">
            <v>-4824395</v>
          </cell>
          <cell r="C37">
            <v>-4867816</v>
          </cell>
          <cell r="D37">
            <v>-3600083</v>
          </cell>
          <cell r="E37">
            <v>-4979986.4311693273</v>
          </cell>
          <cell r="F37">
            <v>-5099983.2393591078</v>
          </cell>
          <cell r="G37">
            <v>-5222871.4678719668</v>
          </cell>
          <cell r="H37">
            <v>-5348720.7878234172</v>
          </cell>
          <cell r="I37">
            <v>-5477602.5491109546</v>
          </cell>
          <cell r="J37">
            <v>-5609589.8208656656</v>
          </cell>
        </row>
        <row r="38">
          <cell r="B38">
            <v>-3171040</v>
          </cell>
          <cell r="C38">
            <v>-5916151</v>
          </cell>
          <cell r="D38">
            <v>-5808277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</row>
        <row r="43">
          <cell r="B43">
            <v>-575933</v>
          </cell>
          <cell r="C43">
            <v>-1581214</v>
          </cell>
          <cell r="D43">
            <v>-643590</v>
          </cell>
          <cell r="E43">
            <v>0</v>
          </cell>
          <cell r="F43">
            <v>-1049245.6623216437</v>
          </cell>
          <cell r="G43">
            <v>-1060090.0751113072</v>
          </cell>
          <cell r="H43">
            <v>-1071046.5696497697</v>
          </cell>
          <cell r="I43">
            <v>-1082116.3043509221</v>
          </cell>
          <cell r="J43">
            <v>-1093300.4496013692</v>
          </cell>
        </row>
        <row r="44">
          <cell r="B44">
            <v>-575933</v>
          </cell>
          <cell r="C44">
            <v>-1581214</v>
          </cell>
          <cell r="D44">
            <v>-643590</v>
          </cell>
          <cell r="E44">
            <v>-1038512.1847171248</v>
          </cell>
          <cell r="F44">
            <v>-1049245.6623216437</v>
          </cell>
          <cell r="G44">
            <v>-1060090.0751113072</v>
          </cell>
          <cell r="H44">
            <v>-1071046.5696497697</v>
          </cell>
          <cell r="I44">
            <v>-1082116.3043509221</v>
          </cell>
          <cell r="J44">
            <v>-1093300.4496013692</v>
          </cell>
        </row>
        <row r="45">
          <cell r="B45">
            <v>-1800000</v>
          </cell>
          <cell r="C45">
            <v>-2257366</v>
          </cell>
          <cell r="D45">
            <v>-6791074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</row>
        <row r="50">
          <cell r="B50">
            <v>-4442311</v>
          </cell>
          <cell r="C50">
            <v>-2826600</v>
          </cell>
          <cell r="D50">
            <v>-6989000</v>
          </cell>
          <cell r="E50">
            <v>0</v>
          </cell>
          <cell r="F50">
            <v>-6043623.5181921655</v>
          </cell>
          <cell r="G50">
            <v>-6162255.4548380179</v>
          </cell>
          <cell r="H50">
            <v>-6283216.0501685124</v>
          </cell>
          <cell r="I50">
            <v>-6406551.0140609611</v>
          </cell>
          <cell r="J50">
            <v>-6532306.9536443455</v>
          </cell>
        </row>
        <row r="51">
          <cell r="B51">
            <v>-4442311</v>
          </cell>
          <cell r="C51">
            <v>-2826600</v>
          </cell>
          <cell r="D51">
            <v>-6989000</v>
          </cell>
          <cell r="E51">
            <v>-5927275.4103319738</v>
          </cell>
          <cell r="F51">
            <v>-6043623.5181921655</v>
          </cell>
          <cell r="G51">
            <v>-6162255.4548380179</v>
          </cell>
          <cell r="H51">
            <v>-6283216.0501685124</v>
          </cell>
          <cell r="I51">
            <v>-6406551.0140609611</v>
          </cell>
          <cell r="J51">
            <v>-6532306.9536443455</v>
          </cell>
        </row>
        <row r="52">
          <cell r="B52">
            <v>0</v>
          </cell>
          <cell r="C52">
            <v>-35515693</v>
          </cell>
          <cell r="D52">
            <v>-26309335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</row>
        <row r="57">
          <cell r="B57">
            <v>-12916583</v>
          </cell>
          <cell r="C57">
            <v>-34073645</v>
          </cell>
          <cell r="D57">
            <v>-4044113</v>
          </cell>
          <cell r="E57">
            <v>-5779727.0856950777</v>
          </cell>
          <cell r="F57">
            <v>-14942163.84489847</v>
          </cell>
          <cell r="G57">
            <v>-15490699.339775419</v>
          </cell>
          <cell r="H57">
            <v>-5127524.6056316057</v>
          </cell>
          <cell r="I57">
            <v>-5235275.5758390166</v>
          </cell>
          <cell r="J57">
            <v>-5345340.1275095036</v>
          </cell>
        </row>
        <row r="62">
          <cell r="K62">
            <v>0.95145631067961167</v>
          </cell>
        </row>
        <row r="68">
          <cell r="K68">
            <v>0.5</v>
          </cell>
        </row>
        <row r="74">
          <cell r="K74">
            <v>0.95217391304347831</v>
          </cell>
        </row>
        <row r="79">
          <cell r="B79">
            <v>0.24399999999999999</v>
          </cell>
          <cell r="C79">
            <v>0.33900000000000002</v>
          </cell>
          <cell r="D79">
            <v>0.34</v>
          </cell>
          <cell r="E79">
            <v>0.36</v>
          </cell>
          <cell r="F79">
            <v>0.38</v>
          </cell>
          <cell r="G79">
            <v>0.4</v>
          </cell>
          <cell r="H79">
            <v>0.4</v>
          </cell>
          <cell r="I79">
            <v>0.4</v>
          </cell>
          <cell r="J79">
            <v>0.4</v>
          </cell>
        </row>
        <row r="80">
          <cell r="B80">
            <v>0.38</v>
          </cell>
          <cell r="C80">
            <v>0.41499999999999998</v>
          </cell>
          <cell r="D80">
            <v>0.42099999999999999</v>
          </cell>
          <cell r="E80">
            <v>0.441</v>
          </cell>
          <cell r="F80">
            <v>0.46100000000000002</v>
          </cell>
          <cell r="G80">
            <v>0.48099999999999998</v>
          </cell>
          <cell r="H80">
            <v>0.48099999999999998</v>
          </cell>
          <cell r="I80">
            <v>0.48099999999999998</v>
          </cell>
          <cell r="J80">
            <v>0.48099999999999998</v>
          </cell>
        </row>
        <row r="84">
          <cell r="B84">
            <v>-12916583</v>
          </cell>
          <cell r="C84">
            <v>-34073645</v>
          </cell>
          <cell r="D84">
            <v>-4044113</v>
          </cell>
          <cell r="E84">
            <v>-5779727.0856950777</v>
          </cell>
          <cell r="F84">
            <v>-14942163.84489847</v>
          </cell>
          <cell r="G84">
            <v>-15490699.339775419</v>
          </cell>
          <cell r="H84">
            <v>-5127524.6056316057</v>
          </cell>
          <cell r="I84">
            <v>-5235275.5758390166</v>
          </cell>
          <cell r="J84">
            <v>-5345340.1275095036</v>
          </cell>
        </row>
        <row r="85">
          <cell r="B85">
            <v>0</v>
          </cell>
          <cell r="C85">
            <v>-9710692</v>
          </cell>
          <cell r="D85">
            <v>-13349730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</row>
        <row r="106">
          <cell r="B106">
            <v>0.24399999999999999</v>
          </cell>
          <cell r="C106">
            <v>0.33900000000000002</v>
          </cell>
          <cell r="D106">
            <v>0.34</v>
          </cell>
          <cell r="E106">
            <v>0.36</v>
          </cell>
          <cell r="F106">
            <v>0.38</v>
          </cell>
          <cell r="G106">
            <v>0.4</v>
          </cell>
          <cell r="H106">
            <v>0.4</v>
          </cell>
          <cell r="I106">
            <v>0.4</v>
          </cell>
          <cell r="J106">
            <v>0.4</v>
          </cell>
        </row>
        <row r="107">
          <cell r="B107">
            <v>0.38</v>
          </cell>
          <cell r="C107">
            <v>0.41499999999999998</v>
          </cell>
          <cell r="D107">
            <v>0.42099999999999999</v>
          </cell>
          <cell r="E107">
            <v>0.441</v>
          </cell>
          <cell r="F107">
            <v>0.46100000000000002</v>
          </cell>
          <cell r="G107">
            <v>0.48099999999999998</v>
          </cell>
          <cell r="H107">
            <v>0.48099999999999998</v>
          </cell>
          <cell r="I107">
            <v>0.48099999999999998</v>
          </cell>
          <cell r="J107">
            <v>0.48099999999999998</v>
          </cell>
        </row>
      </sheetData>
      <sheetData sheetId="7">
        <row r="12">
          <cell r="E12">
            <v>-5387000</v>
          </cell>
          <cell r="F12">
            <v>-9127000</v>
          </cell>
          <cell r="G12">
            <v>-15488000</v>
          </cell>
          <cell r="H12">
            <v>-11212000</v>
          </cell>
          <cell r="I12">
            <v>-8537000</v>
          </cell>
          <cell r="J12">
            <v>-8537000</v>
          </cell>
        </row>
        <row r="18">
          <cell r="D18">
            <v>0</v>
          </cell>
          <cell r="F18">
            <v>-21711190</v>
          </cell>
          <cell r="G18">
            <v>-9825628</v>
          </cell>
          <cell r="H18">
            <v>0</v>
          </cell>
          <cell r="I18">
            <v>0</v>
          </cell>
          <cell r="J18">
            <v>0</v>
          </cell>
        </row>
        <row r="19">
          <cell r="D19">
            <v>0</v>
          </cell>
          <cell r="E19">
            <v>-5000000</v>
          </cell>
          <cell r="F19">
            <v>-10000000</v>
          </cell>
          <cell r="G19">
            <v>-10000000</v>
          </cell>
          <cell r="H19">
            <v>-10000000</v>
          </cell>
          <cell r="I19">
            <v>-10000000</v>
          </cell>
          <cell r="J19">
            <v>-10000000</v>
          </cell>
        </row>
        <row r="20">
          <cell r="D20">
            <v>0</v>
          </cell>
          <cell r="E20">
            <v>-5000000</v>
          </cell>
          <cell r="F20">
            <v>-10000000</v>
          </cell>
          <cell r="G20">
            <v>-10000000</v>
          </cell>
          <cell r="H20">
            <v>-10000000</v>
          </cell>
          <cell r="I20">
            <v>-10000000</v>
          </cell>
          <cell r="J20">
            <v>-10000000</v>
          </cell>
        </row>
        <row r="21">
          <cell r="D21">
            <v>0</v>
          </cell>
          <cell r="E21">
            <v>-5000000</v>
          </cell>
          <cell r="F21">
            <v>-4000000</v>
          </cell>
          <cell r="G21">
            <v>-3000000</v>
          </cell>
          <cell r="H21">
            <v>-2000000</v>
          </cell>
          <cell r="I21">
            <v>-1000000</v>
          </cell>
          <cell r="J21">
            <v>-1000000</v>
          </cell>
        </row>
        <row r="22">
          <cell r="D22">
            <v>0</v>
          </cell>
          <cell r="E22">
            <v>-5000000</v>
          </cell>
          <cell r="F22">
            <v>-3000000</v>
          </cell>
          <cell r="G22">
            <v>-3000000</v>
          </cell>
          <cell r="H22">
            <v>-3000000</v>
          </cell>
          <cell r="I22">
            <v>-3000000</v>
          </cell>
          <cell r="J22">
            <v>-3000000</v>
          </cell>
        </row>
        <row r="23">
          <cell r="D23">
            <v>0</v>
          </cell>
          <cell r="E23">
            <v>-7500000</v>
          </cell>
          <cell r="F23">
            <v>-7500000</v>
          </cell>
          <cell r="G23">
            <v>-7500000</v>
          </cell>
          <cell r="H23">
            <v>-7500000</v>
          </cell>
          <cell r="I23">
            <v>-7500000</v>
          </cell>
          <cell r="J23">
            <v>-7500000</v>
          </cell>
        </row>
        <row r="24">
          <cell r="D24">
            <v>0</v>
          </cell>
          <cell r="E24">
            <v>-15000000</v>
          </cell>
          <cell r="F24">
            <v>-15000000</v>
          </cell>
          <cell r="G24">
            <v>-15000000</v>
          </cell>
          <cell r="H24">
            <v>-15000000</v>
          </cell>
          <cell r="I24">
            <v>-15000000</v>
          </cell>
          <cell r="J24">
            <v>-15000000</v>
          </cell>
        </row>
        <row r="25">
          <cell r="D25">
            <v>0</v>
          </cell>
          <cell r="E25">
            <v>-32579021</v>
          </cell>
          <cell r="F25">
            <v>-6300000</v>
          </cell>
          <cell r="G25">
            <v>-4000000</v>
          </cell>
          <cell r="H25">
            <v>-2000000</v>
          </cell>
          <cell r="I25">
            <v>0</v>
          </cell>
          <cell r="J25">
            <v>0</v>
          </cell>
        </row>
        <row r="26">
          <cell r="D26">
            <v>0</v>
          </cell>
          <cell r="E26">
            <v>-34571056</v>
          </cell>
          <cell r="F26">
            <v>-9000000</v>
          </cell>
          <cell r="G26">
            <v>-4000000</v>
          </cell>
          <cell r="H26">
            <v>-4000000</v>
          </cell>
          <cell r="I26">
            <v>-4000000</v>
          </cell>
          <cell r="J26">
            <v>-4000000</v>
          </cell>
        </row>
      </sheetData>
      <sheetData sheetId="8"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ew and Reduce Commitments"/>
      <sheetName val="2BE53326BBFE4731B1F67AD4B89E947"/>
      <sheetName val="Simplistic Modeling"/>
      <sheetName val="Central Model - Commitments Tab"/>
      <sheetName val="00751749510144FD810755086EC1654"/>
    </sheetNames>
    <sheetDataSet>
      <sheetData sheetId="0" refreshError="1"/>
      <sheetData sheetId="1" refreshError="1"/>
      <sheetData sheetId="2"/>
      <sheetData sheetId="3"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</row>
        <row r="55">
          <cell r="B55">
            <v>0</v>
          </cell>
          <cell r="C55">
            <v>0</v>
          </cell>
          <cell r="D55">
            <v>0</v>
          </cell>
          <cell r="E55">
            <v>-5000000</v>
          </cell>
          <cell r="F55">
            <v>-4000000</v>
          </cell>
          <cell r="G55">
            <v>-3000000</v>
          </cell>
          <cell r="H55">
            <v>-2000000</v>
          </cell>
          <cell r="I55">
            <v>-1000000</v>
          </cell>
          <cell r="J55">
            <v>-1000000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-21711190</v>
          </cell>
          <cell r="G56">
            <v>-9825628</v>
          </cell>
          <cell r="H56">
            <v>0</v>
          </cell>
          <cell r="I56">
            <v>0</v>
          </cell>
          <cell r="J56">
            <v>0</v>
          </cell>
        </row>
        <row r="57">
          <cell r="B57">
            <v>0</v>
          </cell>
          <cell r="C57">
            <v>0</v>
          </cell>
          <cell r="D57">
            <v>0</v>
          </cell>
          <cell r="E57">
            <v>-5000000</v>
          </cell>
          <cell r="F57">
            <v>-3000000</v>
          </cell>
          <cell r="G57">
            <v>-3000000</v>
          </cell>
          <cell r="H57">
            <v>-3000000</v>
          </cell>
          <cell r="I57">
            <v>-3000000</v>
          </cell>
          <cell r="J57">
            <v>-3000000</v>
          </cell>
        </row>
        <row r="156">
          <cell r="B156">
            <v>0.02</v>
          </cell>
        </row>
      </sheetData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ing Summary"/>
      <sheetName val="New Initiatives "/>
      <sheetName val="New Initiatives - Finance+"/>
      <sheetName val="New Initiatives - Strategy+"/>
      <sheetName val="Scales"/>
      <sheetName val="Ideas, not promoted"/>
      <sheetName val="OLD Scoring Rubric"/>
      <sheetName val="Technical Back-End"/>
    </sheetNames>
    <sheetDataSet>
      <sheetData sheetId="0"/>
      <sheetData sheetId="1"/>
      <sheetData sheetId="2">
        <row r="3">
          <cell r="AL3" t="str">
            <v>IdeaName</v>
          </cell>
          <cell r="AM3" t="str">
            <v>Ranking</v>
          </cell>
        </row>
        <row r="4">
          <cell r="AL4" t="str">
            <v>Increase non-resident tuition levels to market rates (i.e. UM)</v>
          </cell>
          <cell r="AM4" t="e">
            <v>#VALUE!</v>
          </cell>
        </row>
        <row r="5">
          <cell r="AL5" t="str">
            <v>Differential tuition by campus, or by major within the campus</v>
          </cell>
          <cell r="AM5" t="e">
            <v>#VALUE!</v>
          </cell>
        </row>
        <row r="6">
          <cell r="AL6" t="str">
            <v>Reduce costs and growth trajectory for SHIP; explore vouchers / out-sourcing to state exchanges</v>
          </cell>
          <cell r="AM6" t="e">
            <v>#VALUE!</v>
          </cell>
        </row>
        <row r="7">
          <cell r="AL7" t="str">
            <v>Redirect capacity from loss-making students (UG or G)  towards revenue generating students (UG or G)</v>
          </cell>
          <cell r="AM7" t="e">
            <v>#VALUE!</v>
          </cell>
        </row>
        <row r="8">
          <cell r="AL8" t="str">
            <v>Increase the total number of UG students, maximizing net revenue vs. quality (NRST, efficiency, selective maj.)</v>
          </cell>
          <cell r="AM8" t="e">
            <v>#VALUE!</v>
          </cell>
        </row>
        <row r="9">
          <cell r="AL9" t="str">
            <v>Position Control for staff positions.  Growth only per approved plans.</v>
          </cell>
          <cell r="AM9" t="e">
            <v>#VALUE!</v>
          </cell>
        </row>
        <row r="10">
          <cell r="AL10" t="str">
            <v>Offer 403(b) plan for contract employees, no pensions</v>
          </cell>
          <cell r="AM10" t="e">
            <v>#VALUE!</v>
          </cell>
        </row>
        <row r="11">
          <cell r="AL11" t="str">
            <v>Layoff program to reduce staff headcount</v>
          </cell>
          <cell r="AM11" t="e">
            <v>#VALUE!</v>
          </cell>
        </row>
        <row r="12">
          <cell r="AL12" t="str">
            <v>Controls on salary adjustments / equity increases</v>
          </cell>
          <cell r="AM12" t="e">
            <v>#VALUE!</v>
          </cell>
        </row>
        <row r="13">
          <cell r="AL13" t="str">
            <v>Monetization of real estate assets - Parking, building sales, etc.</v>
          </cell>
          <cell r="AM13" t="e">
            <v>#VALUE!</v>
          </cell>
        </row>
        <row r="14">
          <cell r="AL14" t="str">
            <v>Increase housing / parking rates, tax and/or swap out for unrestricted funds</v>
          </cell>
          <cell r="AM14" t="e">
            <v>#VALUE!</v>
          </cell>
        </row>
        <row r="15">
          <cell r="AL15" t="str">
            <v>Consolidate IT Units (IST, SAIT, ETS, etc.)</v>
          </cell>
          <cell r="AM15" t="e">
            <v>#VALUE!</v>
          </cell>
        </row>
        <row r="16">
          <cell r="AL16" t="str">
            <v>Benchmark operations &amp; analyze opportunities for admin efficiency, do layoffs to align staffing</v>
          </cell>
          <cell r="AM16" t="e">
            <v>#VALUE!</v>
          </cell>
        </row>
        <row r="17">
          <cell r="AL17" t="str">
            <v>IT systems reductions -- eliminate lower value / high cost IT support</v>
          </cell>
          <cell r="AM17" t="e">
            <v>#VALUE!</v>
          </cell>
        </row>
        <row r="18">
          <cell r="AL18" t="str">
            <v>Increase IP revenue,  industry partnership, venture capital, and incubator programs (NEW, VCR)</v>
          </cell>
          <cell r="AM18" t="e">
            <v>#VALUE!</v>
          </cell>
        </row>
        <row r="19">
          <cell r="AL19" t="str">
            <v>Invest in pre-award assistance to make it easier for faculty to get grants</v>
          </cell>
          <cell r="AM19" t="e">
            <v>#VALUE!</v>
          </cell>
        </row>
        <row r="20">
          <cell r="AL20" t="str">
            <v>Establish or further develop promising, multi-disciplinary research initiatives (i.e. BRAIN, Data Science, etc.)</v>
          </cell>
          <cell r="AM20" t="e">
            <v>#VALUE!</v>
          </cell>
        </row>
        <row r="21">
          <cell r="AL21" t="str">
            <v>Optimize financial support for Graduate Students (GRAD)</v>
          </cell>
          <cell r="AM21" t="e">
            <v>#VALUE!</v>
          </cell>
        </row>
        <row r="22">
          <cell r="AL22" t="str">
            <v>Move most or all ORU's to self-sustaining funding models over 3 years</v>
          </cell>
          <cell r="AM22" t="e">
            <v>#VALUE!</v>
          </cell>
        </row>
        <row r="23">
          <cell r="AL23" t="str">
            <v>Eliminate 6% overhead distribution mechanism</v>
          </cell>
          <cell r="AM23" t="e">
            <v>#VALUE!</v>
          </cell>
        </row>
        <row r="24">
          <cell r="AL24" t="str">
            <v>Require deans / chairs to fund exceptions to ICR rates</v>
          </cell>
          <cell r="AM24" t="e">
            <v>#VALUE!</v>
          </cell>
        </row>
        <row r="25">
          <cell r="AL25" t="str">
            <v>Increase effective ICR rate through improved enforcement</v>
          </cell>
          <cell r="AM25" t="e">
            <v>#VALUE!</v>
          </cell>
        </row>
        <row r="26">
          <cell r="AL26" t="str">
            <v>Reduce and consolidate services in VCSA and E&amp;I portfolios</v>
          </cell>
          <cell r="AM26" t="e">
            <v>#VALUE!</v>
          </cell>
        </row>
        <row r="27">
          <cell r="AL27" t="str">
            <v>Undergraduate Initiative -- Curriculum reform efforts</v>
          </cell>
          <cell r="AM27" t="e">
            <v>#VALUE!</v>
          </cell>
        </row>
        <row r="28">
          <cell r="AL28" t="str">
            <v>Develop a new undergraduate Collegiate structure as part of the UGI (EVCP, VCUE)</v>
          </cell>
          <cell r="AM28" t="e">
            <v>#VALUE!</v>
          </cell>
        </row>
        <row r="29">
          <cell r="AL29" t="str">
            <v>Plan and implement residential life innovations as part of the UGI (VCSA, VCUE)</v>
          </cell>
          <cell r="AM29" t="e">
            <v>#VALUE!</v>
          </cell>
        </row>
        <row r="30">
          <cell r="AL30" t="str">
            <v>Launch Campus Arts Initiative</v>
          </cell>
          <cell r="AM30" t="e">
            <v>#VALUE!</v>
          </cell>
        </row>
        <row r="31">
          <cell r="AL31" t="str">
            <v>Gift fund review for terms, changes and proper usage of balances</v>
          </cell>
          <cell r="AM31" t="e">
            <v>#VALUE!</v>
          </cell>
        </row>
        <row r="32">
          <cell r="AL32" t="str">
            <v>Targeted Fundraising - raise $ for core needs &amp; swap out unrestricted funding</v>
          </cell>
          <cell r="AM32" t="e">
            <v>#VALUE!</v>
          </cell>
        </row>
        <row r="33">
          <cell r="AL33" t="str">
            <v>Increase campus gift fee from 2.5%</v>
          </cell>
          <cell r="AM33" t="e">
            <v>#VALUE!</v>
          </cell>
        </row>
        <row r="34">
          <cell r="AL34" t="str">
            <v>Invest in annual fundraising to grow unrestricted gifts</v>
          </cell>
          <cell r="AM34" t="e">
            <v>#VALUE!</v>
          </cell>
        </row>
        <row r="35">
          <cell r="AL35" t="str">
            <v>Academic Restructuring</v>
          </cell>
          <cell r="AM35" t="e">
            <v>#VALUE!</v>
          </cell>
        </row>
        <row r="36">
          <cell r="AL36" t="str">
            <v>Stabilize CSS operations and align service model with Campus strategies (VCAF)</v>
          </cell>
          <cell r="AM36" t="e">
            <v>#VALUE!</v>
          </cell>
        </row>
        <row r="37">
          <cell r="AL37" t="str">
            <v>ORUs and NICs: review and realignment (EVCP, VCR, VPF, VPSAFP)</v>
          </cell>
          <cell r="AM37" t="e">
            <v>#VALUE!</v>
          </cell>
        </row>
        <row r="38">
          <cell r="AL38" t="str">
            <v>Infrastructure for academic administration / CAO &amp; MSO Project (VPF, VPSAFP)</v>
          </cell>
          <cell r="AM38" t="e">
            <v>#VALUE!</v>
          </cell>
        </row>
        <row r="39">
          <cell r="AL39" t="str">
            <v>Expand extension, including possible degree granting programs, and/or improve profit margin</v>
          </cell>
          <cell r="AM39" t="e">
            <v>#VALUE!</v>
          </cell>
        </row>
        <row r="40">
          <cell r="AL40" t="str">
            <v>Expand SSDP's into online space, duplicating or expanding MIDS and OOMPH-type degrees</v>
          </cell>
          <cell r="AM40" t="e">
            <v>#VALUE!</v>
          </cell>
        </row>
        <row r="41">
          <cell r="AL41" t="str">
            <v>Expand or Launch new professional / self-supporting degree programs</v>
          </cell>
          <cell r="AM41" t="e">
            <v>#VALUE!</v>
          </cell>
        </row>
        <row r="42">
          <cell r="AL42" t="str">
            <v>Expand executive education / continuing education efforts</v>
          </cell>
          <cell r="AM42" t="e">
            <v>#VALUE!</v>
          </cell>
        </row>
        <row r="43">
          <cell r="AL43" t="str">
            <v>Respond to the Campus Climate survey recommendations (e.g., curricula, innovation grants) (E&amp;I)</v>
          </cell>
          <cell r="AM43" t="e">
            <v>#VALUE!</v>
          </cell>
        </row>
        <row r="44">
          <cell r="AL44" t="str">
            <v>Advance Sexual Assault Advocacy and Prevention Education (Legal, VCSA)</v>
          </cell>
          <cell r="AM44" t="e">
            <v>#VALUE!</v>
          </cell>
        </row>
        <row r="45">
          <cell r="AL45" t="str">
            <v xml:space="preserve">Launch a new initiative in support of African American students, faculty and staff (E&amp;I),  </v>
          </cell>
          <cell r="AM45" t="e">
            <v>#VALUE!</v>
          </cell>
        </row>
        <row r="46">
          <cell r="AL46" t="str">
            <v>Launch the Financial Reform Initiative to improve incentives and simplify management (EVCP, VCAF)</v>
          </cell>
          <cell r="AM46" t="e">
            <v>#VALUE!</v>
          </cell>
        </row>
        <row r="47">
          <cell r="AL47" t="str">
            <v>Design and implement new campus-wide approach to philanthropy (EVCP, VCUR)</v>
          </cell>
          <cell r="AM47" t="e">
            <v>#VALUE!</v>
          </cell>
        </row>
        <row r="48">
          <cell r="AL48" t="str">
            <v>Reduce unrestricted spending on financial aid through counting gift funds towards USAP</v>
          </cell>
          <cell r="AM48" t="e">
            <v>#VALUE!</v>
          </cell>
        </row>
        <row r="49">
          <cell r="AL49" t="str">
            <v>Create new University Partnership Program (NEW, VCAF, IA)</v>
          </cell>
          <cell r="AM49" t="e">
            <v>#VALUE!</v>
          </cell>
        </row>
        <row r="50">
          <cell r="AL50" t="str">
            <v xml:space="preserve">Transition and consolidate Residential &amp; Student Service Programs (RSSP) within VCRE (VCSA, VCRE) </v>
          </cell>
          <cell r="AM50" t="e">
            <v>#VALUE!</v>
          </cell>
        </row>
        <row r="51">
          <cell r="AL51" t="str">
            <v>Course materials / miscellaneous fee expansion, ala CED or UCLA</v>
          </cell>
          <cell r="AM51" t="e">
            <v>#VALUE!</v>
          </cell>
        </row>
        <row r="52">
          <cell r="AL52" t="str">
            <v>Sweep excessive reserves &amp; simplify financial management in VC Units</v>
          </cell>
          <cell r="AM52" t="e">
            <v>#VALUE!</v>
          </cell>
        </row>
        <row r="53">
          <cell r="AL53" t="str">
            <v>Reapply for miscellaneous commitments and throttle new deals</v>
          </cell>
          <cell r="AM53" t="e">
            <v>#VALUE!</v>
          </cell>
        </row>
        <row r="54">
          <cell r="AL54" t="str">
            <v>Project to consolidate tax rates &amp; right-size for needs (CSS, UCOP, AFC, GAEL, etc.)</v>
          </cell>
          <cell r="AM54" t="e">
            <v>#VALUE!</v>
          </cell>
        </row>
        <row r="55">
          <cell r="AL55" t="str">
            <v>Extraordinary payout from GEP / UCBF endowment</v>
          </cell>
          <cell r="AM55" t="e">
            <v>#VALUE!</v>
          </cell>
        </row>
        <row r="56">
          <cell r="AL56" t="str">
            <v>Increase size of the faculty to assist with revenue generating degree programs</v>
          </cell>
          <cell r="AM56" t="e">
            <v>#VALUE!</v>
          </cell>
        </row>
        <row r="57">
          <cell r="AL57" t="str">
            <v>Decrease the size of the faculty and replace them with lecturers to reduce salary costs</v>
          </cell>
          <cell r="AM57" t="e">
            <v>#VALUE!</v>
          </cell>
        </row>
        <row r="58">
          <cell r="AL58" t="str">
            <v>Create "war chest" for recruitment of high profile faculty stars</v>
          </cell>
          <cell r="AM58" t="e">
            <v>#VALUE!</v>
          </cell>
        </row>
        <row r="59">
          <cell r="AL59" t="str">
            <v>Waste identification program and related incentives (ala UCOP)</v>
          </cell>
          <cell r="AM59" t="e">
            <v>#VALUE!</v>
          </cell>
        </row>
        <row r="60">
          <cell r="AL60" t="str">
            <v>Supply and expense targeting -- go after specific line items through procurement and throttling usage</v>
          </cell>
          <cell r="AM60" t="e">
            <v>#VALUE!</v>
          </cell>
        </row>
        <row r="61">
          <cell r="AL61" t="str">
            <v>Develop space review process to optimize usage and save capital investment costs over time</v>
          </cell>
          <cell r="AM61">
            <v>1</v>
          </cell>
        </row>
        <row r="62">
          <cell r="AL62" t="str">
            <v>Delay capital renewal and/or construction for campus buildings</v>
          </cell>
          <cell r="AM62">
            <v>2</v>
          </cell>
        </row>
        <row r="63">
          <cell r="AL63" t="str">
            <v>Plan  for the Berkeley Global Campus (NEW, Chancellor, EVCP, VPSAFP)</v>
          </cell>
          <cell r="AM63">
            <v>3</v>
          </cell>
        </row>
        <row r="64">
          <cell r="AL64" t="str">
            <v>Correct Intercollegiate Athletics budget through revenue growth and cost reductions, rather than team cuts</v>
          </cell>
          <cell r="AM64">
            <v>4</v>
          </cell>
        </row>
        <row r="65">
          <cell r="AL65" t="str">
            <v>Reduce number of team in Intercollegiate Athletics to solve deficit problem</v>
          </cell>
          <cell r="AM65">
            <v>5</v>
          </cell>
        </row>
      </sheetData>
      <sheetData sheetId="3">
        <row r="3">
          <cell r="AL3" t="str">
            <v>IdeaName</v>
          </cell>
          <cell r="AM3" t="str">
            <v>Ranking</v>
          </cell>
        </row>
        <row r="4">
          <cell r="AL4" t="str">
            <v>Plan  for the Berkeley Global Campus (NEW, Chancellor, EVCP, VPSAFP)</v>
          </cell>
          <cell r="AM4">
            <v>1</v>
          </cell>
        </row>
        <row r="5">
          <cell r="AL5" t="str">
            <v>Increase IP revenue,  industry partnership, venture capital, and incubator programs (NEW, VCR)</v>
          </cell>
          <cell r="AM5">
            <v>2</v>
          </cell>
        </row>
        <row r="6">
          <cell r="AL6" t="str">
            <v>Academic Restructuring</v>
          </cell>
          <cell r="AM6">
            <v>3</v>
          </cell>
        </row>
        <row r="7">
          <cell r="AL7" t="str">
            <v>Develop space review process to optimize usage and save capital investment costs over time</v>
          </cell>
          <cell r="AM7">
            <v>2</v>
          </cell>
        </row>
        <row r="8">
          <cell r="AL8" t="str">
            <v>Invest in pre-award assistance to make it easier for faculty to get grants</v>
          </cell>
          <cell r="AM8">
            <v>3</v>
          </cell>
        </row>
        <row r="9">
          <cell r="AL9" t="str">
            <v>Redirect capacity from loss-making students (UG or G)  towards revenue generating students (UG or G)</v>
          </cell>
          <cell r="AM9">
            <v>4</v>
          </cell>
        </row>
        <row r="10">
          <cell r="AL10" t="str">
            <v>Stabilize CSS operations and align service model with Campus strategies (VCAF)</v>
          </cell>
          <cell r="AM10">
            <v>5</v>
          </cell>
        </row>
        <row r="11">
          <cell r="AL11" t="str">
            <v>Optimize financial support for Graduate Students (GRAD)</v>
          </cell>
          <cell r="AM11">
            <v>6</v>
          </cell>
        </row>
        <row r="12">
          <cell r="AL12" t="str">
            <v>Increase the total number of UG students, maximizing net revenue vs. quality (NRST, efficiency, selective maj.)</v>
          </cell>
          <cell r="AM12">
            <v>7</v>
          </cell>
        </row>
        <row r="13">
          <cell r="AL13" t="str">
            <v>ORUs and NICs: review and realignment (EVCP, VCR, VPF, VPSAFP)</v>
          </cell>
          <cell r="AM13">
            <v>8</v>
          </cell>
        </row>
        <row r="14">
          <cell r="AL14" t="str">
            <v>Create "war chest" for recruitment of high profile faculty stars</v>
          </cell>
          <cell r="AM14">
            <v>9</v>
          </cell>
        </row>
        <row r="15">
          <cell r="AL15" t="str">
            <v>Undergraduate Initiative -- Curriculum reform efforts</v>
          </cell>
          <cell r="AM15">
            <v>10</v>
          </cell>
        </row>
        <row r="16">
          <cell r="AL16" t="str">
            <v>Expand SSDP's into online space, duplicating or expanding MIDS and OOMPH-type degrees</v>
          </cell>
          <cell r="AM16">
            <v>11</v>
          </cell>
        </row>
        <row r="17">
          <cell r="AL17" t="str">
            <v>Launch Campus Arts Initiative</v>
          </cell>
          <cell r="AM17">
            <v>12</v>
          </cell>
        </row>
        <row r="18">
          <cell r="AL18" t="str">
            <v>Gift fund review for terms, changes and proper usage of balances</v>
          </cell>
          <cell r="AM18">
            <v>13</v>
          </cell>
        </row>
        <row r="19">
          <cell r="AL19" t="str">
            <v>Design and implement new campus-wide approach to philanthropy (EVCP, VCUR)</v>
          </cell>
          <cell r="AM19">
            <v>14</v>
          </cell>
        </row>
        <row r="20">
          <cell r="AL20" t="str">
            <v>Establish or further develop promising, multi-disciplinary research initiatives (i.e. BRAIN, Data Science, etc.)</v>
          </cell>
          <cell r="AM20">
            <v>15</v>
          </cell>
        </row>
        <row r="21">
          <cell r="AL21" t="str">
            <v>Targeted Fundraising - raise $ for core needs &amp; swap out unrestricted funding</v>
          </cell>
          <cell r="AM21">
            <v>16</v>
          </cell>
        </row>
        <row r="22">
          <cell r="AL22" t="str">
            <v>Launch the Financial Reform Initiative to improve incentives and simplify management (EVCP, VCAF)</v>
          </cell>
          <cell r="AM22">
            <v>17</v>
          </cell>
        </row>
        <row r="23">
          <cell r="AL23" t="str">
            <v>Expand extension, including possible degree granting programs, and/or improve profit margin</v>
          </cell>
          <cell r="AM23">
            <v>18</v>
          </cell>
        </row>
        <row r="24">
          <cell r="AL24" t="str">
            <v>Develop a new undergraduate Collegiate structure as part of the UGI (EVCP, VCUE)</v>
          </cell>
          <cell r="AM24">
            <v>19</v>
          </cell>
        </row>
        <row r="25">
          <cell r="AL25" t="str">
            <v>Sweep excessive reserves &amp; simplify financial management in VC Units</v>
          </cell>
          <cell r="AM25">
            <v>20</v>
          </cell>
        </row>
        <row r="26">
          <cell r="AL26" t="str">
            <v>Increase campus gift fee from 2.5%</v>
          </cell>
          <cell r="AM26">
            <v>21</v>
          </cell>
        </row>
        <row r="27">
          <cell r="AL27" t="str">
            <v>Benchmark operations &amp; analyze opportunities for admin efficiency, do layoffs to align staffing</v>
          </cell>
          <cell r="AM27">
            <v>22</v>
          </cell>
        </row>
        <row r="28">
          <cell r="AL28" t="str">
            <v>Reapply for miscellaneous commitments and throttle new deals</v>
          </cell>
          <cell r="AM28">
            <v>23</v>
          </cell>
        </row>
        <row r="29">
          <cell r="AL29" t="str">
            <v>Require deans / chairs to fund exceptions to ICR rates</v>
          </cell>
          <cell r="AM29">
            <v>24</v>
          </cell>
        </row>
        <row r="30">
          <cell r="AL30" t="str">
            <v>Position Control for staff positions.  Growth only per approved plans.</v>
          </cell>
          <cell r="AM30">
            <v>25</v>
          </cell>
        </row>
        <row r="31">
          <cell r="AL31" t="str">
            <v>Increase housing / parking rates, tax and/or swap out for unrestricted funds</v>
          </cell>
          <cell r="AM31">
            <v>26</v>
          </cell>
        </row>
        <row r="32">
          <cell r="AL32" t="str">
            <v>Supply and expense targeting -- go after specific line items through procurement and throttling usage</v>
          </cell>
          <cell r="AM32">
            <v>27</v>
          </cell>
        </row>
        <row r="33">
          <cell r="AL33" t="str">
            <v>Controls on salary adjustments / equity increases</v>
          </cell>
          <cell r="AM33">
            <v>28</v>
          </cell>
        </row>
        <row r="34">
          <cell r="AL34" t="str">
            <v>Expand or Launch new professional / self-supporting degree programs</v>
          </cell>
          <cell r="AM34">
            <v>29</v>
          </cell>
        </row>
        <row r="35">
          <cell r="AL35" t="str">
            <v>Increase size of the faculty to assist with revenue generating degree programs</v>
          </cell>
          <cell r="AM35">
            <v>30</v>
          </cell>
        </row>
        <row r="36">
          <cell r="AL36" t="str">
            <v>Reduce and consolidate services in VCSA and E&amp;I portfolios</v>
          </cell>
          <cell r="AM36">
            <v>31</v>
          </cell>
        </row>
        <row r="37">
          <cell r="AL37" t="str">
            <v>Invest in annual fundraising to grow unrestricted gifts</v>
          </cell>
          <cell r="AM37">
            <v>32</v>
          </cell>
        </row>
        <row r="38">
          <cell r="AL38" t="str">
            <v>Differential tuition by campus, or by major within the campus</v>
          </cell>
          <cell r="AM38">
            <v>33</v>
          </cell>
        </row>
        <row r="39">
          <cell r="AL39" t="str">
            <v>Waste identification program and related incentives (ala UCOP)</v>
          </cell>
          <cell r="AM39">
            <v>34</v>
          </cell>
        </row>
        <row r="40">
          <cell r="AL40" t="str">
            <v>Project to consolidate tax rates &amp; right-size for needs (CSS, UCOP, AFC, GAEL, etc.)</v>
          </cell>
          <cell r="AM40">
            <v>35</v>
          </cell>
        </row>
        <row r="41">
          <cell r="AL41" t="str">
            <v>Infrastructure for academic administration / CAO &amp; MSO Project (VPF, VPSAFP)</v>
          </cell>
          <cell r="AM41">
            <v>36</v>
          </cell>
        </row>
        <row r="42">
          <cell r="AL42" t="str">
            <v>Advance Sexual Assault Advocacy and Prevention Education (Legal, VCSA)</v>
          </cell>
          <cell r="AM42">
            <v>37</v>
          </cell>
        </row>
        <row r="43">
          <cell r="AL43" t="str">
            <v>Consolidate IT Units (IST, SAIT, ETS, etc.)</v>
          </cell>
          <cell r="AM43">
            <v>38</v>
          </cell>
        </row>
        <row r="44">
          <cell r="AL44" t="str">
            <v>Plan and implement residential life innovations as part of the UGI (VCSA, VCUE)</v>
          </cell>
          <cell r="AM44">
            <v>39</v>
          </cell>
        </row>
        <row r="45">
          <cell r="AL45" t="str">
            <v>Reduce unrestricted spending on financial aid through counting gift funds towards USAP</v>
          </cell>
          <cell r="AM45">
            <v>40</v>
          </cell>
        </row>
        <row r="46">
          <cell r="AL46" t="str">
            <v>Increase effective ICR rate through improved enforcement</v>
          </cell>
          <cell r="AM46">
            <v>41</v>
          </cell>
        </row>
        <row r="47">
          <cell r="AL47" t="str">
            <v>Increase non-resident tuition levels to market rates (i.e. UM)</v>
          </cell>
          <cell r="AM47">
            <v>42</v>
          </cell>
        </row>
        <row r="48">
          <cell r="AL48" t="str">
            <v xml:space="preserve">Transition and consolidate Residential &amp; Student Service Programs (RSSP) within VCRE (VCSA, VCRE) </v>
          </cell>
          <cell r="AM48">
            <v>43</v>
          </cell>
        </row>
        <row r="49">
          <cell r="AL49" t="str">
            <v>Create new University Partnership Program (NEW, VCAF, IA)</v>
          </cell>
          <cell r="AM49">
            <v>44</v>
          </cell>
        </row>
        <row r="50">
          <cell r="AL50" t="str">
            <v>Monetization of real estate assets - Parking, building sales, etc.</v>
          </cell>
          <cell r="AM50">
            <v>45</v>
          </cell>
        </row>
        <row r="51">
          <cell r="AL51" t="str">
            <v>Move most or all ORU's to self-sustaining funding models over 3 years</v>
          </cell>
          <cell r="AM51">
            <v>46</v>
          </cell>
        </row>
        <row r="52">
          <cell r="AL52" t="str">
            <v>IT systems reductions -- eliminate lower value / high cost IT support</v>
          </cell>
          <cell r="AM52">
            <v>47</v>
          </cell>
        </row>
        <row r="53">
          <cell r="AL53" t="str">
            <v>Expand executive education / continuing education efforts</v>
          </cell>
          <cell r="AM53">
            <v>48</v>
          </cell>
        </row>
        <row r="54">
          <cell r="AL54" t="str">
            <v>Layoff program to reduce staff headcount</v>
          </cell>
          <cell r="AM54">
            <v>49</v>
          </cell>
        </row>
        <row r="55">
          <cell r="AL55" t="str">
            <v xml:space="preserve">Launch a new initiative in support of African American students, faculty and staff (E&amp;I),  </v>
          </cell>
          <cell r="AM55">
            <v>50</v>
          </cell>
        </row>
        <row r="56">
          <cell r="AL56" t="str">
            <v>Reduce costs and growth trajectory for SHIP; explore vouchers / out-sourcing to state exchanges</v>
          </cell>
          <cell r="AM56">
            <v>51</v>
          </cell>
        </row>
        <row r="57">
          <cell r="AL57" t="str">
            <v>Offer 403(b) plan for contract employees, no pensions</v>
          </cell>
          <cell r="AM57">
            <v>52</v>
          </cell>
        </row>
        <row r="58">
          <cell r="AL58" t="str">
            <v>Respond to the Campus Climate survey recommendations (e.g., curricula, innovation grants) (E&amp;I)</v>
          </cell>
          <cell r="AM58">
            <v>53</v>
          </cell>
        </row>
        <row r="59">
          <cell r="AL59" t="str">
            <v>Extraordinary payout from GEP / UCBF endowment</v>
          </cell>
          <cell r="AM59">
            <v>54</v>
          </cell>
        </row>
        <row r="60">
          <cell r="AL60" t="str">
            <v>Course materials / miscellaneous fee expansion, ala CED or UCLA</v>
          </cell>
          <cell r="AM60">
            <v>55</v>
          </cell>
        </row>
        <row r="61">
          <cell r="AL61" t="str">
            <v>Eliminate 6% overhead distribution mechanism</v>
          </cell>
          <cell r="AM61">
            <v>56</v>
          </cell>
        </row>
        <row r="62">
          <cell r="AL62" t="str">
            <v>Correct Intercollegiate Athletics budget through revenue growth and cost reductions, rather than team cuts</v>
          </cell>
          <cell r="AM62">
            <v>57</v>
          </cell>
        </row>
        <row r="63">
          <cell r="AL63" t="str">
            <v>Delay capital renewal and/or construction for campus buildings</v>
          </cell>
          <cell r="AM63">
            <v>58</v>
          </cell>
        </row>
        <row r="64">
          <cell r="AL64" t="str">
            <v>Reduce number of team in Intercollegiate Athletics to solve deficit problem</v>
          </cell>
          <cell r="AM64">
            <v>59</v>
          </cell>
        </row>
        <row r="65">
          <cell r="AL65" t="str">
            <v>Decrease the size of the faculty and replace them with lecturers to reduce salary costs</v>
          </cell>
          <cell r="AM65">
            <v>60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 Control"/>
      <sheetName val="SRECNA"/>
      <sheetName val="MD&amp;A"/>
      <sheetName val="Alternate scenarios"/>
      <sheetName val="Tuition"/>
      <sheetName val="Benefits"/>
      <sheetName val="Endowment"/>
      <sheetName val="Case"/>
      <sheetName val="Debt Schedule"/>
      <sheetName val="201203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9">
          <cell r="E29" t="str">
            <v>Benefits percentage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22.396209344938843</v>
          </cell>
          <cell r="N29">
            <v>24.830407771442481</v>
          </cell>
          <cell r="O29">
            <v>0.27643196976132361</v>
          </cell>
          <cell r="P29">
            <v>0.31292186955964479</v>
          </cell>
          <cell r="Q29">
            <v>0.34275660784331063</v>
          </cell>
          <cell r="R29">
            <v>0.35266150599511026</v>
          </cell>
          <cell r="S29">
            <v>0.38263447905519493</v>
          </cell>
          <cell r="T29">
            <v>0.41267352815348546</v>
          </cell>
          <cell r="U29">
            <v>0.42777673725524806</v>
          </cell>
          <cell r="V29">
            <v>0.4279422700323865</v>
          </cell>
        </row>
        <row r="43">
          <cell r="E43" t="str">
            <v>534XX - Health Insurance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0.05</v>
          </cell>
          <cell r="Q43">
            <v>0.05</v>
          </cell>
          <cell r="R43">
            <v>0.05</v>
          </cell>
          <cell r="S43">
            <v>0.05</v>
          </cell>
          <cell r="T43">
            <v>0.05</v>
          </cell>
          <cell r="U43">
            <v>0.05</v>
          </cell>
          <cell r="V43">
            <v>0.05</v>
          </cell>
        </row>
        <row r="44">
          <cell r="E44" t="str">
            <v>535XX - Life Insurance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</row>
        <row r="45">
          <cell r="E45" t="str">
            <v>536XX - Disability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</row>
        <row r="46">
          <cell r="E46" t="str">
            <v>53704 - Emplyr UC Retiree Hlth Ben Con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0.05</v>
          </cell>
          <cell r="Q46">
            <v>0.05</v>
          </cell>
          <cell r="R46">
            <v>0.05</v>
          </cell>
          <cell r="S46">
            <v>0.05</v>
          </cell>
          <cell r="T46">
            <v>0.05</v>
          </cell>
          <cell r="U46">
            <v>0.05</v>
          </cell>
          <cell r="V46">
            <v>0.05</v>
          </cell>
        </row>
        <row r="48">
          <cell r="E48" t="str">
            <v>539XX - Other Benefits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 Control"/>
      <sheetName val="1. SRECNA"/>
      <sheetName val="2. MD&amp;A"/>
      <sheetName val="New Scenarios"/>
      <sheetName val="3. Fungibility"/>
      <sheetName val="3. alternate scenarios"/>
      <sheetName val="Metrics"/>
      <sheetName val="4. Old_Scenarios"/>
      <sheetName val="Scenario Summary - Adile"/>
      <sheetName val="Real_Nominal"/>
      <sheetName val="Real_Temp "/>
      <sheetName val="Tuition"/>
      <sheetName val="Endowment"/>
      <sheetName val="Debt Schedule"/>
      <sheetName val="Benefits"/>
      <sheetName val="Financial Aid"/>
      <sheetName val="Documentation"/>
      <sheetName val="Instructions"/>
      <sheetName val="Change Log"/>
      <sheetName val="Q-20120305"/>
      <sheetName val="Case"/>
      <sheetName val="Temp"/>
    </sheetNames>
    <sheetDataSet>
      <sheetData sheetId="0"/>
      <sheetData sheetId="1">
        <row r="13">
          <cell r="E13" t="str">
            <v>Student Tuition and Fees, net</v>
          </cell>
        </row>
      </sheetData>
      <sheetData sheetId="2">
        <row r="13">
          <cell r="J13">
            <v>292482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5">
          <cell r="C5">
            <v>2006</v>
          </cell>
        </row>
      </sheetData>
      <sheetData sheetId="10">
        <row r="5">
          <cell r="C5">
            <v>2006</v>
          </cell>
        </row>
      </sheetData>
      <sheetData sheetId="11">
        <row r="16">
          <cell r="E16" t="str">
            <v xml:space="preserve">Tuition </v>
          </cell>
        </row>
      </sheetData>
      <sheetData sheetId="12">
        <row r="18">
          <cell r="D18" t="str">
            <v>FP</v>
          </cell>
        </row>
      </sheetData>
      <sheetData sheetId="13">
        <row r="14">
          <cell r="E14" t="str">
            <v>State Capital lease (from Notes to Financial Statements)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ategy Discussion Ideas"/>
      <sheetName val="75 Ideas - Term &amp; Ranking"/>
      <sheetName val="75 Ideas - New Sort"/>
      <sheetName val="Summarized Themes"/>
      <sheetName val="Valuations"/>
      <sheetName val="Backup - Original Sort"/>
    </sheetNames>
    <sheetDataSet>
      <sheetData sheetId="0"/>
      <sheetData sheetId="1"/>
      <sheetData sheetId="2"/>
      <sheetData sheetId="3"/>
      <sheetData sheetId="4">
        <row r="3">
          <cell r="A3" t="str">
            <v>Criteria</v>
          </cell>
          <cell r="B3" t="str">
            <v>Value</v>
          </cell>
        </row>
        <row r="4">
          <cell r="A4" t="str">
            <v>Cost Avoidance</v>
          </cell>
          <cell r="B4">
            <v>3</v>
          </cell>
        </row>
        <row r="5">
          <cell r="A5" t="str">
            <v>Direct</v>
          </cell>
          <cell r="B5">
            <v>10</v>
          </cell>
        </row>
        <row r="6">
          <cell r="A6" t="str">
            <v>Direct*</v>
          </cell>
          <cell r="B6">
            <v>8</v>
          </cell>
        </row>
        <row r="7">
          <cell r="A7" t="str">
            <v>Easy</v>
          </cell>
          <cell r="B7">
            <v>15</v>
          </cell>
        </row>
        <row r="8">
          <cell r="A8" t="str">
            <v>Hard</v>
          </cell>
          <cell r="B8">
            <v>5</v>
          </cell>
        </row>
        <row r="9">
          <cell r="A9" t="str">
            <v>Indirect</v>
          </cell>
          <cell r="B9">
            <v>5</v>
          </cell>
        </row>
        <row r="10">
          <cell r="A10" t="str">
            <v>Large</v>
          </cell>
          <cell r="B10">
            <v>20</v>
          </cell>
        </row>
        <row r="11">
          <cell r="A11" t="str">
            <v>Medium</v>
          </cell>
          <cell r="B11">
            <v>5</v>
          </cell>
        </row>
        <row r="12">
          <cell r="A12" t="str">
            <v>Small</v>
          </cell>
          <cell r="B12">
            <v>1</v>
          </cell>
        </row>
        <row r="13">
          <cell r="A13" t="str">
            <v>Very Hard</v>
          </cell>
          <cell r="B13">
            <v>3</v>
          </cell>
        </row>
        <row r="14">
          <cell r="A14" t="str">
            <v>Very Large</v>
          </cell>
          <cell r="B14">
            <v>30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P71"/>
  <sheetViews>
    <sheetView tabSelected="1" workbookViewId="0">
      <selection activeCell="B6" sqref="B6"/>
    </sheetView>
  </sheetViews>
  <sheetFormatPr defaultRowHeight="12.75" x14ac:dyDescent="0.2"/>
  <cols>
    <col min="1" max="1" width="41.140625" style="1" bestFit="1" customWidth="1"/>
    <col min="2" max="16384" width="9.140625" style="1"/>
  </cols>
  <sheetData>
    <row r="1" spans="1:16" x14ac:dyDescent="0.2">
      <c r="A1" s="7" t="s">
        <v>70</v>
      </c>
      <c r="B1" s="13">
        <v>2006</v>
      </c>
      <c r="C1" s="13">
        <f>B1+1</f>
        <v>2007</v>
      </c>
      <c r="D1" s="13">
        <f>C1+1</f>
        <v>2008</v>
      </c>
      <c r="E1" s="13">
        <f>D1+1</f>
        <v>2009</v>
      </c>
      <c r="F1" s="13">
        <f>E1+1</f>
        <v>2010</v>
      </c>
      <c r="G1" s="14" t="s">
        <v>69</v>
      </c>
      <c r="H1" s="12" t="s">
        <v>68</v>
      </c>
      <c r="I1" s="13">
        <v>2013</v>
      </c>
      <c r="J1" s="13">
        <f>I1+1</f>
        <v>2014</v>
      </c>
      <c r="K1" s="13">
        <f>J1+1</f>
        <v>2015</v>
      </c>
      <c r="L1" s="12">
        <f>K1+1</f>
        <v>2016</v>
      </c>
      <c r="M1" s="12">
        <f>L1+1</f>
        <v>2017</v>
      </c>
      <c r="N1" s="12">
        <f>M1+1</f>
        <v>2018</v>
      </c>
      <c r="O1" s="12">
        <f>N1+1</f>
        <v>2019</v>
      </c>
      <c r="P1" s="12">
        <f>O1+1</f>
        <v>2020</v>
      </c>
    </row>
    <row r="2" spans="1:16" x14ac:dyDescent="0.2">
      <c r="A2" s="6" t="s">
        <v>67</v>
      </c>
      <c r="B2" s="1">
        <v>400000</v>
      </c>
      <c r="C2" s="1">
        <v>420000</v>
      </c>
      <c r="D2" s="1">
        <v>440000</v>
      </c>
      <c r="E2" s="1">
        <v>460000</v>
      </c>
      <c r="F2" s="1">
        <v>460000</v>
      </c>
      <c r="G2" s="1">
        <v>485868.33781346428</v>
      </c>
      <c r="H2" s="1">
        <v>519118.23923835059</v>
      </c>
      <c r="I2" s="1">
        <v>550880.6738028907</v>
      </c>
      <c r="J2" s="1">
        <v>584072.72406633745</v>
      </c>
      <c r="K2" s="1">
        <v>618777.65130166966</v>
      </c>
      <c r="L2" s="1">
        <v>654547.52565989806</v>
      </c>
      <c r="M2" s="1">
        <v>691957.38416089769</v>
      </c>
      <c r="N2" s="1">
        <v>731933.96330900234</v>
      </c>
      <c r="O2" s="1">
        <v>773958.1128939318</v>
      </c>
      <c r="P2" s="1">
        <v>818172.51743358409</v>
      </c>
    </row>
    <row r="3" spans="1:16" x14ac:dyDescent="0.2">
      <c r="A3" s="11" t="s">
        <v>66</v>
      </c>
      <c r="B3" s="1">
        <v>205000</v>
      </c>
      <c r="C3" s="1">
        <v>210000</v>
      </c>
      <c r="D3" s="1">
        <v>215000</v>
      </c>
      <c r="E3" s="1">
        <v>220000</v>
      </c>
      <c r="F3" s="1">
        <v>220000</v>
      </c>
      <c r="G3" s="1">
        <v>247139.55120657</v>
      </c>
      <c r="H3" s="1">
        <v>261945.44241237571</v>
      </c>
      <c r="I3" s="1">
        <v>277022.73748717678</v>
      </c>
      <c r="J3" s="1">
        <v>292375.38391923276</v>
      </c>
      <c r="K3" s="1">
        <v>308007.38100618112</v>
      </c>
      <c r="L3" s="1">
        <v>323922.78049647651</v>
      </c>
      <c r="M3" s="1">
        <v>340125.68723847717</v>
      </c>
      <c r="N3" s="1">
        <v>356620.25983726821</v>
      </c>
      <c r="O3" s="1">
        <v>373410.71131931123</v>
      </c>
      <c r="P3" s="1">
        <v>390501.30980501138</v>
      </c>
    </row>
    <row r="4" spans="1:16" x14ac:dyDescent="0.2">
      <c r="A4" s="11" t="s">
        <v>65</v>
      </c>
      <c r="B4" s="1">
        <v>55000</v>
      </c>
      <c r="C4" s="1">
        <v>60000</v>
      </c>
      <c r="D4" s="1">
        <v>65000</v>
      </c>
      <c r="E4" s="1">
        <v>70000</v>
      </c>
      <c r="F4" s="1">
        <v>70000</v>
      </c>
      <c r="G4" s="1">
        <v>23395.785499999998</v>
      </c>
      <c r="H4" s="1">
        <v>25165.682637499995</v>
      </c>
      <c r="I4" s="1">
        <v>27009.452265937496</v>
      </c>
      <c r="J4" s="1">
        <v>28929.681824148436</v>
      </c>
      <c r="K4" s="1">
        <v>30929.0419526037</v>
      </c>
      <c r="L4" s="1">
        <v>32205.160035455265</v>
      </c>
      <c r="M4" s="1">
        <v>33481.278118306829</v>
      </c>
      <c r="N4" s="1">
        <v>35998.73177977118</v>
      </c>
      <c r="O4" s="1">
        <v>38819.906890474369</v>
      </c>
      <c r="P4" s="1">
        <v>41989.110830786114</v>
      </c>
    </row>
    <row r="5" spans="1:16" x14ac:dyDescent="0.2">
      <c r="A5" s="11" t="s">
        <v>64</v>
      </c>
      <c r="B5" s="1">
        <v>85000</v>
      </c>
      <c r="C5" s="1">
        <v>90000</v>
      </c>
      <c r="D5" s="1">
        <v>95000</v>
      </c>
      <c r="E5" s="1">
        <v>100000</v>
      </c>
      <c r="F5" s="1">
        <v>100000</v>
      </c>
      <c r="G5" s="1">
        <v>61761.264828235529</v>
      </c>
      <c r="H5" s="1">
        <v>64187.562603768347</v>
      </c>
      <c r="I5" s="1">
        <v>66659.809735404182</v>
      </c>
      <c r="J5" s="1">
        <v>69178.682580487541</v>
      </c>
      <c r="K5" s="1">
        <v>71744.866428574183</v>
      </c>
      <c r="L5" s="1">
        <v>74359.055612439712</v>
      </c>
      <c r="M5" s="1">
        <v>77021.953620414875</v>
      </c>
      <c r="N5" s="1">
        <v>79734.273210063446</v>
      </c>
      <c r="O5" s="1">
        <v>82496.736523218133</v>
      </c>
      <c r="P5" s="1">
        <v>85310.075202390086</v>
      </c>
    </row>
    <row r="6" spans="1:16" x14ac:dyDescent="0.2">
      <c r="A6" s="11" t="s">
        <v>63</v>
      </c>
      <c r="B6" s="1">
        <v>75000</v>
      </c>
      <c r="C6" s="1">
        <v>80000</v>
      </c>
      <c r="D6" s="1">
        <v>85000</v>
      </c>
      <c r="E6" s="1">
        <v>90000</v>
      </c>
      <c r="F6" s="1">
        <v>90000</v>
      </c>
      <c r="G6" s="1">
        <v>138291.53393150002</v>
      </c>
      <c r="H6" s="1">
        <v>145206.11062807502</v>
      </c>
      <c r="I6" s="1">
        <v>148836.26339377687</v>
      </c>
      <c r="J6" s="1">
        <v>152557.16997862124</v>
      </c>
      <c r="K6" s="1">
        <v>156371.09922808676</v>
      </c>
      <c r="L6" s="1">
        <v>160280.37670878891</v>
      </c>
      <c r="M6" s="1">
        <v>164287.38612650865</v>
      </c>
      <c r="N6" s="1">
        <v>168394.57077967137</v>
      </c>
      <c r="O6" s="1">
        <v>172604.43504916312</v>
      </c>
      <c r="P6" s="1">
        <v>176919.54592539219</v>
      </c>
    </row>
    <row r="7" spans="1:16" x14ac:dyDescent="0.2">
      <c r="A7" s="11" t="s">
        <v>62</v>
      </c>
      <c r="B7" s="1">
        <v>105000</v>
      </c>
      <c r="C7" s="1">
        <v>110000</v>
      </c>
      <c r="D7" s="1">
        <v>115000</v>
      </c>
      <c r="E7" s="1">
        <v>120000</v>
      </c>
      <c r="F7" s="1">
        <v>120000</v>
      </c>
      <c r="G7" s="1">
        <v>198883.62905817671</v>
      </c>
      <c r="H7" s="1">
        <v>213004.36672130725</v>
      </c>
      <c r="I7" s="1">
        <v>228127.67675852004</v>
      </c>
      <c r="J7" s="1">
        <v>244324.74180837497</v>
      </c>
      <c r="K7" s="1">
        <v>261671.79847676959</v>
      </c>
      <c r="L7" s="1">
        <v>280250.49616862024</v>
      </c>
      <c r="M7" s="1">
        <v>300148.28139659227</v>
      </c>
      <c r="N7" s="1">
        <v>321458.80937575031</v>
      </c>
      <c r="O7" s="1">
        <v>344282.38484142855</v>
      </c>
      <c r="P7" s="1">
        <v>368726.43416516995</v>
      </c>
    </row>
    <row r="8" spans="1:16" x14ac:dyDescent="0.2">
      <c r="A8" s="11" t="s">
        <v>61</v>
      </c>
      <c r="B8" s="1">
        <v>-125000</v>
      </c>
      <c r="C8" s="1">
        <v>-130000</v>
      </c>
      <c r="D8" s="1">
        <v>-135000</v>
      </c>
      <c r="E8" s="1">
        <v>-140000</v>
      </c>
      <c r="F8" s="1">
        <v>-140000</v>
      </c>
      <c r="G8" s="1">
        <v>-183603.42671101791</v>
      </c>
      <c r="H8" s="1">
        <v>-190390.92576467578</v>
      </c>
      <c r="I8" s="1">
        <v>-196775.2658379247</v>
      </c>
      <c r="J8" s="1">
        <v>-203292.93604452742</v>
      </c>
      <c r="K8" s="1">
        <v>-209946.53579054581</v>
      </c>
      <c r="L8" s="1">
        <v>-216470.34336188252</v>
      </c>
      <c r="M8" s="1">
        <v>-223107.20233940214</v>
      </c>
      <c r="N8" s="1">
        <v>-230272.68167352205</v>
      </c>
      <c r="O8" s="1">
        <v>-237656.06172966381</v>
      </c>
      <c r="P8" s="1">
        <v>-245273.95849516557</v>
      </c>
    </row>
    <row r="9" spans="1:16" x14ac:dyDescent="0.2">
      <c r="A9" s="6" t="s">
        <v>60</v>
      </c>
      <c r="B9" s="1">
        <v>420000</v>
      </c>
      <c r="C9" s="1">
        <v>440000</v>
      </c>
      <c r="D9" s="1">
        <v>460000</v>
      </c>
      <c r="E9" s="1">
        <v>480000</v>
      </c>
      <c r="F9" s="1">
        <v>480000</v>
      </c>
      <c r="G9" s="1">
        <v>492000</v>
      </c>
      <c r="H9" s="1">
        <v>504299.99999999988</v>
      </c>
      <c r="I9" s="1">
        <v>516907.49999999977</v>
      </c>
      <c r="J9" s="1">
        <v>529830.18749999977</v>
      </c>
      <c r="K9" s="1">
        <v>543075.94218749972</v>
      </c>
      <c r="L9" s="1">
        <v>556652.84074218723</v>
      </c>
      <c r="M9" s="1">
        <v>570569.16176074184</v>
      </c>
      <c r="N9" s="1">
        <v>584833.39080476027</v>
      </c>
      <c r="O9" s="1">
        <v>599454.22557487921</v>
      </c>
      <c r="P9" s="1">
        <v>614440.58121425123</v>
      </c>
    </row>
    <row r="10" spans="1:16" x14ac:dyDescent="0.2">
      <c r="A10" s="9" t="s">
        <v>59</v>
      </c>
      <c r="B10" s="1">
        <v>205000</v>
      </c>
      <c r="C10" s="1">
        <v>210000</v>
      </c>
      <c r="D10" s="1">
        <v>215000</v>
      </c>
      <c r="E10" s="1">
        <v>220000</v>
      </c>
      <c r="F10" s="1">
        <v>220000</v>
      </c>
      <c r="G10" s="1">
        <v>225499.99999999997</v>
      </c>
      <c r="H10" s="1">
        <v>231137.49999999994</v>
      </c>
      <c r="I10" s="1">
        <v>236915.93749999991</v>
      </c>
      <c r="J10" s="1">
        <v>242838.83593749988</v>
      </c>
      <c r="K10" s="1">
        <v>248909.80683593737</v>
      </c>
      <c r="L10" s="1">
        <v>255132.55200683579</v>
      </c>
      <c r="M10" s="1">
        <v>261510.86580700666</v>
      </c>
      <c r="N10" s="1">
        <v>268048.63745218178</v>
      </c>
      <c r="O10" s="1">
        <v>274749.85338848631</v>
      </c>
      <c r="P10" s="1">
        <v>281618.59972319845</v>
      </c>
    </row>
    <row r="11" spans="1:16" x14ac:dyDescent="0.2">
      <c r="A11" s="9" t="s">
        <v>58</v>
      </c>
      <c r="B11" s="1">
        <v>55000</v>
      </c>
      <c r="C11" s="1">
        <v>60000</v>
      </c>
      <c r="D11" s="1">
        <v>65000</v>
      </c>
      <c r="E11" s="1">
        <v>70000</v>
      </c>
      <c r="F11" s="1">
        <v>70000</v>
      </c>
      <c r="G11" s="1">
        <v>71750</v>
      </c>
      <c r="H11" s="1">
        <v>73543.75</v>
      </c>
      <c r="I11" s="1">
        <v>75382.34375</v>
      </c>
      <c r="J11" s="1">
        <v>77266.90234375</v>
      </c>
      <c r="K11" s="1">
        <v>79198.574902343738</v>
      </c>
      <c r="L11" s="1">
        <v>81178.53927490233</v>
      </c>
      <c r="M11" s="1">
        <v>83208.002756774877</v>
      </c>
      <c r="N11" s="1">
        <v>85288.202825694243</v>
      </c>
      <c r="O11" s="1">
        <v>87420.40789633659</v>
      </c>
      <c r="P11" s="1">
        <v>89605.918093745</v>
      </c>
    </row>
    <row r="12" spans="1:16" x14ac:dyDescent="0.2">
      <c r="A12" s="9" t="s">
        <v>57</v>
      </c>
      <c r="B12" s="1">
        <v>85000</v>
      </c>
      <c r="C12" s="1">
        <v>90000</v>
      </c>
      <c r="D12" s="1">
        <v>95000</v>
      </c>
      <c r="E12" s="1">
        <v>100000</v>
      </c>
      <c r="F12" s="1">
        <v>100000</v>
      </c>
      <c r="G12" s="1">
        <v>102499.99999999999</v>
      </c>
      <c r="H12" s="1">
        <v>105062.49999999997</v>
      </c>
      <c r="I12" s="1">
        <v>107689.06249999996</v>
      </c>
      <c r="J12" s="1">
        <v>110381.28906249994</v>
      </c>
      <c r="K12" s="1">
        <v>113140.82128906243</v>
      </c>
      <c r="L12" s="1">
        <v>115969.34182128898</v>
      </c>
      <c r="M12" s="1">
        <v>118868.5753668212</v>
      </c>
      <c r="N12" s="1">
        <v>121840.28975099172</v>
      </c>
      <c r="O12" s="1">
        <v>124886.29699476651</v>
      </c>
      <c r="P12" s="1">
        <v>128008.45441963566</v>
      </c>
    </row>
    <row r="13" spans="1:16" x14ac:dyDescent="0.2">
      <c r="A13" s="9" t="s">
        <v>56</v>
      </c>
      <c r="B13" s="1">
        <v>75000</v>
      </c>
      <c r="C13" s="1">
        <v>80000</v>
      </c>
      <c r="D13" s="1">
        <v>85000</v>
      </c>
      <c r="E13" s="1">
        <v>90000</v>
      </c>
      <c r="F13" s="1">
        <v>90000</v>
      </c>
      <c r="G13" s="1">
        <v>92249.999999999985</v>
      </c>
      <c r="H13" s="1">
        <v>94556.249999999971</v>
      </c>
      <c r="I13" s="1">
        <v>96920.156249999956</v>
      </c>
      <c r="J13" s="1">
        <v>99343.160156249942</v>
      </c>
      <c r="K13" s="1">
        <v>101826.73916015618</v>
      </c>
      <c r="L13" s="1">
        <v>104372.40763916008</v>
      </c>
      <c r="M13" s="1">
        <v>106981.71783013908</v>
      </c>
      <c r="N13" s="1">
        <v>109656.26077589254</v>
      </c>
      <c r="O13" s="1">
        <v>112397.66729528985</v>
      </c>
      <c r="P13" s="1">
        <v>115207.60897767209</v>
      </c>
    </row>
    <row r="14" spans="1:16" x14ac:dyDescent="0.2">
      <c r="A14" s="6" t="s">
        <v>55</v>
      </c>
      <c r="B14" s="1">
        <v>75000</v>
      </c>
      <c r="C14" s="1">
        <v>80000</v>
      </c>
      <c r="D14" s="1">
        <v>85000</v>
      </c>
      <c r="E14" s="1">
        <v>90000</v>
      </c>
      <c r="F14" s="1">
        <v>90000</v>
      </c>
      <c r="G14" s="1">
        <v>94950</v>
      </c>
      <c r="H14" s="1">
        <v>100172.25</v>
      </c>
      <c r="I14" s="1">
        <v>105681.72374999999</v>
      </c>
      <c r="J14" s="1">
        <v>111494.21855624998</v>
      </c>
      <c r="K14" s="1">
        <v>117626.40057684372</v>
      </c>
      <c r="L14" s="1">
        <v>124095.85260857012</v>
      </c>
      <c r="M14" s="1">
        <v>130921.12450204146</v>
      </c>
      <c r="N14" s="1">
        <v>138121.78634965373</v>
      </c>
      <c r="O14" s="1">
        <v>145718.48459888468</v>
      </c>
      <c r="P14" s="1">
        <v>153733.00125182333</v>
      </c>
    </row>
    <row r="15" spans="1:16" x14ac:dyDescent="0.2">
      <c r="A15" s="6" t="s">
        <v>54</v>
      </c>
      <c r="B15" s="1">
        <v>85000</v>
      </c>
      <c r="C15" s="1">
        <v>90000</v>
      </c>
      <c r="D15" s="1">
        <v>95000</v>
      </c>
      <c r="E15" s="1">
        <v>100000</v>
      </c>
      <c r="F15" s="1">
        <v>100000</v>
      </c>
      <c r="G15" s="1">
        <v>102499.99999999999</v>
      </c>
      <c r="H15" s="1">
        <v>105062.49999999997</v>
      </c>
      <c r="I15" s="1">
        <v>107689.06249999996</v>
      </c>
      <c r="J15" s="1">
        <v>110381.28906249994</v>
      </c>
      <c r="K15" s="1">
        <v>113140.82128906243</v>
      </c>
      <c r="L15" s="1">
        <v>115969.34182128898</v>
      </c>
      <c r="M15" s="1">
        <v>118868.5753668212</v>
      </c>
      <c r="N15" s="1">
        <v>121840.28975099172</v>
      </c>
      <c r="O15" s="1">
        <v>124886.29699476651</v>
      </c>
      <c r="P15" s="1">
        <v>128008.45441963566</v>
      </c>
    </row>
    <row r="16" spans="1:16" x14ac:dyDescent="0.2">
      <c r="A16" s="6" t="s">
        <v>53</v>
      </c>
      <c r="B16" s="1">
        <v>85000</v>
      </c>
      <c r="C16" s="1">
        <v>90000</v>
      </c>
      <c r="D16" s="1">
        <v>95000</v>
      </c>
      <c r="E16" s="1">
        <v>100000</v>
      </c>
      <c r="F16" s="1">
        <v>100000</v>
      </c>
      <c r="G16" s="1">
        <v>105500</v>
      </c>
      <c r="H16" s="1">
        <v>111302.5</v>
      </c>
      <c r="I16" s="1">
        <v>117424.1375</v>
      </c>
      <c r="J16" s="1">
        <v>123882.46506249999</v>
      </c>
      <c r="K16" s="1">
        <v>130696.00064093749</v>
      </c>
      <c r="L16" s="1">
        <v>137884.28067618905</v>
      </c>
      <c r="M16" s="1">
        <v>145467.91611337944</v>
      </c>
      <c r="N16" s="1">
        <v>153468.65149961531</v>
      </c>
      <c r="O16" s="1">
        <v>161909.42733209414</v>
      </c>
      <c r="P16" s="1">
        <v>170814.44583535931</v>
      </c>
    </row>
    <row r="17" spans="1:16" x14ac:dyDescent="0.2">
      <c r="A17" s="4" t="s">
        <v>52</v>
      </c>
      <c r="B17" s="1">
        <v>1065000</v>
      </c>
      <c r="C17" s="1">
        <v>1120000</v>
      </c>
      <c r="D17" s="1">
        <v>1175000</v>
      </c>
      <c r="E17" s="1">
        <v>1230000</v>
      </c>
      <c r="F17" s="1">
        <v>1230000</v>
      </c>
      <c r="G17" s="1">
        <v>1280818.3378134642</v>
      </c>
      <c r="H17" s="1">
        <v>1339955.4892383504</v>
      </c>
      <c r="I17" s="1">
        <v>1398583.0975528902</v>
      </c>
      <c r="J17" s="1">
        <v>1459660.8842475871</v>
      </c>
      <c r="K17" s="1">
        <v>1523316.8159960131</v>
      </c>
      <c r="L17" s="1">
        <v>1589149.8415081336</v>
      </c>
      <c r="M17" s="1">
        <v>1657784.1619038815</v>
      </c>
      <c r="N17" s="1">
        <v>1730198.0817140234</v>
      </c>
      <c r="O17" s="1">
        <v>1805926.5473945562</v>
      </c>
      <c r="P17" s="1">
        <v>1885169.0001546536</v>
      </c>
    </row>
    <row r="18" spans="1:16" x14ac:dyDescent="0.2">
      <c r="A18" s="7" t="s">
        <v>51</v>
      </c>
    </row>
    <row r="19" spans="1:16" x14ac:dyDescent="0.2">
      <c r="A19" s="6" t="s">
        <v>50</v>
      </c>
      <c r="B19" s="1">
        <v>305000</v>
      </c>
      <c r="C19" s="1">
        <v>310000</v>
      </c>
      <c r="D19" s="1">
        <v>315000</v>
      </c>
      <c r="E19" s="1">
        <v>320000</v>
      </c>
      <c r="F19" s="1">
        <v>320000</v>
      </c>
      <c r="G19" s="1">
        <v>329600</v>
      </c>
      <c r="H19" s="1">
        <v>339488</v>
      </c>
      <c r="I19" s="1">
        <v>349672.64</v>
      </c>
      <c r="J19" s="1">
        <v>360162.81920000003</v>
      </c>
      <c r="K19" s="1">
        <v>370967.70377600001</v>
      </c>
      <c r="L19" s="1">
        <v>382096.73488927999</v>
      </c>
      <c r="M19" s="1">
        <v>393559.63693595841</v>
      </c>
      <c r="N19" s="1">
        <v>405366.42604403716</v>
      </c>
      <c r="O19" s="1">
        <v>417527.41882535827</v>
      </c>
      <c r="P19" s="1">
        <v>430053.24139011902</v>
      </c>
    </row>
    <row r="20" spans="1:16" x14ac:dyDescent="0.2">
      <c r="A20" s="6" t="s">
        <v>49</v>
      </c>
      <c r="B20" s="1">
        <v>105000</v>
      </c>
      <c r="C20" s="1">
        <v>110000</v>
      </c>
      <c r="D20" s="1">
        <v>115000</v>
      </c>
      <c r="E20" s="1">
        <v>120000</v>
      </c>
      <c r="F20" s="1">
        <v>120000</v>
      </c>
      <c r="G20" s="1">
        <v>296504.03091729997</v>
      </c>
      <c r="H20" s="1">
        <v>311080.00553740497</v>
      </c>
      <c r="I20" s="1">
        <v>326583.23902834154</v>
      </c>
      <c r="J20" s="1">
        <v>343078.80136291857</v>
      </c>
      <c r="K20" s="1">
        <v>360636.54455867509</v>
      </c>
      <c r="L20" s="1">
        <v>371455.64089543535</v>
      </c>
      <c r="M20" s="1">
        <v>382599.31012229843</v>
      </c>
      <c r="N20" s="1">
        <v>394077.28942596738</v>
      </c>
      <c r="O20" s="1">
        <v>405899.60810874635</v>
      </c>
      <c r="P20" s="1">
        <v>418076.59635200875</v>
      </c>
    </row>
    <row r="21" spans="1:16" x14ac:dyDescent="0.2">
      <c r="A21" s="6" t="s">
        <v>48</v>
      </c>
      <c r="B21" s="1">
        <v>205000</v>
      </c>
      <c r="C21" s="1">
        <v>210000</v>
      </c>
      <c r="D21" s="1">
        <v>215000</v>
      </c>
      <c r="E21" s="1">
        <v>220000</v>
      </c>
      <c r="F21" s="1">
        <v>220000</v>
      </c>
      <c r="G21" s="1">
        <v>225499.99999999997</v>
      </c>
      <c r="H21" s="1">
        <v>231137.49999999994</v>
      </c>
      <c r="I21" s="1">
        <v>236915.93749999991</v>
      </c>
      <c r="J21" s="1">
        <v>242838.83593749988</v>
      </c>
      <c r="K21" s="1">
        <v>248909.80683593737</v>
      </c>
      <c r="L21" s="1">
        <v>255132.55200683579</v>
      </c>
      <c r="M21" s="1">
        <v>261510.86580700666</v>
      </c>
      <c r="N21" s="1">
        <v>268048.63745218178</v>
      </c>
      <c r="O21" s="1">
        <v>274749.85338848631</v>
      </c>
      <c r="P21" s="1">
        <v>281618.59972319845</v>
      </c>
    </row>
    <row r="22" spans="1:16" x14ac:dyDescent="0.2">
      <c r="A22" s="6" t="s">
        <v>47</v>
      </c>
      <c r="B22" s="1">
        <v>55000</v>
      </c>
      <c r="C22" s="1">
        <v>60000</v>
      </c>
      <c r="D22" s="1">
        <v>65000</v>
      </c>
      <c r="E22" s="1">
        <v>70000</v>
      </c>
      <c r="F22" s="1">
        <v>70000</v>
      </c>
      <c r="G22" s="1">
        <v>71750</v>
      </c>
      <c r="H22" s="1">
        <v>73543.75</v>
      </c>
      <c r="I22" s="1">
        <v>75382.34375</v>
      </c>
      <c r="J22" s="1">
        <v>77266.90234375</v>
      </c>
      <c r="K22" s="1">
        <v>79198.574902343738</v>
      </c>
      <c r="L22" s="1">
        <v>81178.53927490233</v>
      </c>
      <c r="M22" s="1">
        <v>83208.002756774877</v>
      </c>
      <c r="N22" s="1">
        <v>85288.202825694243</v>
      </c>
      <c r="O22" s="1">
        <v>87420.40789633659</v>
      </c>
      <c r="P22" s="1">
        <v>89605.918093745</v>
      </c>
    </row>
    <row r="23" spans="1:16" x14ac:dyDescent="0.2">
      <c r="A23" s="6" t="s">
        <v>46</v>
      </c>
      <c r="B23" s="1">
        <v>105000</v>
      </c>
      <c r="C23" s="1">
        <v>110000</v>
      </c>
      <c r="D23" s="1">
        <v>115000</v>
      </c>
      <c r="E23" s="1">
        <v>120000</v>
      </c>
      <c r="F23" s="1">
        <v>120000</v>
      </c>
      <c r="G23" s="1">
        <v>122999.99999999999</v>
      </c>
      <c r="H23" s="1">
        <v>126074.99999999997</v>
      </c>
      <c r="I23" s="1">
        <v>129226.87499999996</v>
      </c>
      <c r="J23" s="1">
        <v>132457.54687499994</v>
      </c>
      <c r="K23" s="1">
        <v>135768.98554687493</v>
      </c>
      <c r="L23" s="1">
        <v>139163.21018554678</v>
      </c>
      <c r="M23" s="1">
        <v>142642.29044018543</v>
      </c>
      <c r="N23" s="1">
        <v>146208.34770119007</v>
      </c>
      <c r="O23" s="1">
        <v>149863.5563937198</v>
      </c>
      <c r="P23" s="1">
        <v>153610.14530356278</v>
      </c>
    </row>
    <row r="24" spans="1:16" x14ac:dyDescent="0.2">
      <c r="A24" s="6" t="s">
        <v>45</v>
      </c>
      <c r="B24" s="1">
        <v>105000</v>
      </c>
      <c r="C24" s="1">
        <v>110000</v>
      </c>
      <c r="D24" s="1">
        <v>115000</v>
      </c>
      <c r="E24" s="1">
        <v>120000</v>
      </c>
      <c r="F24" s="1">
        <v>120000</v>
      </c>
      <c r="G24" s="1">
        <v>122999.99999999999</v>
      </c>
      <c r="H24" s="1">
        <v>126074.99999999997</v>
      </c>
      <c r="I24" s="1">
        <v>129226.87499999996</v>
      </c>
      <c r="J24" s="1">
        <v>132457.54687499994</v>
      </c>
      <c r="K24" s="1">
        <v>135768.98554687493</v>
      </c>
      <c r="L24" s="1">
        <v>139163.21018554678</v>
      </c>
      <c r="M24" s="1">
        <v>142642.29044018543</v>
      </c>
      <c r="N24" s="1">
        <v>146208.34770119007</v>
      </c>
      <c r="O24" s="1">
        <v>149863.5563937198</v>
      </c>
      <c r="P24" s="1">
        <v>153610.14530356278</v>
      </c>
    </row>
    <row r="25" spans="1:16" x14ac:dyDescent="0.2">
      <c r="A25" s="6" t="s">
        <v>38</v>
      </c>
      <c r="B25" s="1">
        <v>260000</v>
      </c>
      <c r="C25" s="1">
        <v>290000</v>
      </c>
      <c r="D25" s="1">
        <v>320000</v>
      </c>
      <c r="E25" s="1">
        <v>350000</v>
      </c>
      <c r="F25" s="1">
        <v>350000</v>
      </c>
      <c r="G25" s="1">
        <v>368900</v>
      </c>
      <c r="H25" s="1">
        <v>386729</v>
      </c>
      <c r="I25" s="1">
        <v>405591.35749999993</v>
      </c>
      <c r="J25" s="1">
        <v>425545.76697499992</v>
      </c>
      <c r="K25" s="1">
        <v>446654.21381393739</v>
      </c>
      <c r="L25" s="1">
        <v>468982.1573745741</v>
      </c>
      <c r="M25" s="1">
        <v>492598.72417236806</v>
      </c>
      <c r="N25" s="1">
        <v>517576.91176278476</v>
      </c>
      <c r="O25" s="1">
        <v>543993.80390734249</v>
      </c>
      <c r="P25" s="1">
        <v>571930.79764621542</v>
      </c>
    </row>
    <row r="26" spans="1:16" x14ac:dyDescent="0.2">
      <c r="A26" s="10" t="s">
        <v>44</v>
      </c>
      <c r="B26" s="1">
        <v>55000</v>
      </c>
      <c r="C26" s="1">
        <v>60000</v>
      </c>
      <c r="D26" s="1">
        <v>65000</v>
      </c>
      <c r="E26" s="1">
        <v>70000</v>
      </c>
      <c r="F26" s="1">
        <v>70000</v>
      </c>
      <c r="G26" s="1">
        <v>70000</v>
      </c>
      <c r="H26" s="1">
        <v>70000</v>
      </c>
      <c r="I26" s="1">
        <v>70000</v>
      </c>
      <c r="J26" s="1">
        <v>70000</v>
      </c>
      <c r="K26" s="1">
        <v>70000</v>
      </c>
      <c r="L26" s="1">
        <v>70000</v>
      </c>
      <c r="M26" s="1">
        <v>70000</v>
      </c>
      <c r="N26" s="1">
        <v>70000</v>
      </c>
      <c r="O26" s="1">
        <v>70000</v>
      </c>
      <c r="P26" s="1">
        <v>70000</v>
      </c>
    </row>
    <row r="27" spans="1:16" x14ac:dyDescent="0.2">
      <c r="A27" s="10" t="s">
        <v>43</v>
      </c>
      <c r="B27" s="1">
        <v>55000</v>
      </c>
      <c r="C27" s="1">
        <v>60000</v>
      </c>
      <c r="D27" s="1">
        <v>65000</v>
      </c>
      <c r="E27" s="1">
        <v>70000</v>
      </c>
      <c r="F27" s="1">
        <v>70000</v>
      </c>
      <c r="G27" s="1">
        <v>73850</v>
      </c>
      <c r="H27" s="1">
        <v>77911.75</v>
      </c>
      <c r="I27" s="1">
        <v>82196.896249999991</v>
      </c>
      <c r="J27" s="1">
        <v>86717.725543749984</v>
      </c>
      <c r="K27" s="1">
        <v>91487.200448656222</v>
      </c>
      <c r="L27" s="1">
        <v>96518.996473332314</v>
      </c>
      <c r="M27" s="1">
        <v>101827.54127936559</v>
      </c>
      <c r="N27" s="1">
        <v>107428.05604973069</v>
      </c>
      <c r="O27" s="1">
        <v>113336.59913246587</v>
      </c>
      <c r="P27" s="1">
        <v>119570.11208475148</v>
      </c>
    </row>
    <row r="28" spans="1:16" x14ac:dyDescent="0.2">
      <c r="A28" s="10" t="s">
        <v>42</v>
      </c>
      <c r="B28" s="1">
        <v>55000</v>
      </c>
      <c r="C28" s="1">
        <v>60000</v>
      </c>
      <c r="D28" s="1">
        <v>65000</v>
      </c>
      <c r="E28" s="1">
        <v>70000</v>
      </c>
      <c r="F28" s="1">
        <v>70000</v>
      </c>
      <c r="G28" s="1">
        <v>73850</v>
      </c>
      <c r="H28" s="1">
        <v>77911.75</v>
      </c>
      <c r="I28" s="1">
        <v>82196.896249999991</v>
      </c>
      <c r="J28" s="1">
        <v>86717.725543749984</v>
      </c>
      <c r="K28" s="1">
        <v>91487.200448656222</v>
      </c>
      <c r="L28" s="1">
        <v>96518.996473332314</v>
      </c>
      <c r="M28" s="1">
        <v>101827.54127936559</v>
      </c>
      <c r="N28" s="1">
        <v>107428.05604973069</v>
      </c>
      <c r="O28" s="1">
        <v>113336.59913246587</v>
      </c>
      <c r="P28" s="1">
        <v>119570.11208475148</v>
      </c>
    </row>
    <row r="29" spans="1:16" x14ac:dyDescent="0.2">
      <c r="A29" s="10" t="s">
        <v>41</v>
      </c>
      <c r="B29" s="1">
        <v>55000</v>
      </c>
      <c r="C29" s="1">
        <v>60000</v>
      </c>
      <c r="D29" s="1">
        <v>65000</v>
      </c>
      <c r="E29" s="1">
        <v>70000</v>
      </c>
      <c r="F29" s="1">
        <v>70000</v>
      </c>
      <c r="G29" s="1">
        <v>73850</v>
      </c>
      <c r="H29" s="1">
        <v>77911.75</v>
      </c>
      <c r="I29" s="1">
        <v>82196.896249999991</v>
      </c>
      <c r="J29" s="1">
        <v>86717.725543749984</v>
      </c>
      <c r="K29" s="1">
        <v>91487.200448656222</v>
      </c>
      <c r="L29" s="1">
        <v>96518.996473332314</v>
      </c>
      <c r="M29" s="1">
        <v>101827.54127936559</v>
      </c>
      <c r="N29" s="1">
        <v>107428.05604973069</v>
      </c>
      <c r="O29" s="1">
        <v>113336.59913246587</v>
      </c>
      <c r="P29" s="1">
        <v>119570.11208475148</v>
      </c>
    </row>
    <row r="30" spans="1:16" x14ac:dyDescent="0.2">
      <c r="A30" s="10" t="s">
        <v>40</v>
      </c>
      <c r="B30" s="1">
        <v>55000</v>
      </c>
      <c r="C30" s="1">
        <v>60000</v>
      </c>
      <c r="D30" s="1">
        <v>65000</v>
      </c>
      <c r="E30" s="1">
        <v>70000</v>
      </c>
      <c r="F30" s="1">
        <v>70000</v>
      </c>
      <c r="G30" s="1">
        <v>73850</v>
      </c>
      <c r="H30" s="1">
        <v>77911.75</v>
      </c>
      <c r="I30" s="1">
        <v>82196.896249999991</v>
      </c>
      <c r="J30" s="1">
        <v>86717.725543749984</v>
      </c>
      <c r="K30" s="1">
        <v>91487.200448656222</v>
      </c>
      <c r="L30" s="1">
        <v>96518.996473332314</v>
      </c>
      <c r="M30" s="1">
        <v>101827.54127936559</v>
      </c>
      <c r="N30" s="1">
        <v>107428.05604973069</v>
      </c>
      <c r="O30" s="1">
        <v>113336.59913246587</v>
      </c>
      <c r="P30" s="1">
        <v>119570.11208475148</v>
      </c>
    </row>
    <row r="31" spans="1:16" x14ac:dyDescent="0.2">
      <c r="A31" s="5" t="s">
        <v>39</v>
      </c>
      <c r="B31" s="1">
        <v>55000</v>
      </c>
      <c r="C31" s="1">
        <v>60000</v>
      </c>
      <c r="D31" s="1">
        <v>65000</v>
      </c>
      <c r="E31" s="1">
        <v>70000</v>
      </c>
      <c r="F31" s="1">
        <v>70000</v>
      </c>
      <c r="G31" s="1">
        <v>73850</v>
      </c>
      <c r="H31" s="1">
        <v>75696.25</v>
      </c>
      <c r="I31" s="1">
        <v>77588.65625</v>
      </c>
      <c r="J31" s="1">
        <v>79528.372656249994</v>
      </c>
      <c r="K31" s="1">
        <v>81516.581972656233</v>
      </c>
      <c r="L31" s="1">
        <v>83554.496521972629</v>
      </c>
      <c r="M31" s="1">
        <v>85643.358935021941</v>
      </c>
      <c r="N31" s="1">
        <v>87784.442908397483</v>
      </c>
      <c r="O31" s="1">
        <v>89979.053981107412</v>
      </c>
      <c r="P31" s="1">
        <v>92228.530330635083</v>
      </c>
    </row>
    <row r="32" spans="1:16" x14ac:dyDescent="0.2">
      <c r="A32" s="10" t="s">
        <v>38</v>
      </c>
      <c r="B32" s="1">
        <v>55000</v>
      </c>
      <c r="C32" s="1">
        <v>60000</v>
      </c>
      <c r="D32" s="1">
        <v>65000</v>
      </c>
      <c r="E32" s="1">
        <v>70000</v>
      </c>
      <c r="F32" s="1">
        <v>70000</v>
      </c>
      <c r="G32" s="1">
        <v>73850</v>
      </c>
      <c r="H32" s="1">
        <v>77911.75</v>
      </c>
      <c r="I32" s="1">
        <v>82196.896249999991</v>
      </c>
      <c r="J32" s="1">
        <v>86717.725543749984</v>
      </c>
      <c r="K32" s="1">
        <v>91487.200448656222</v>
      </c>
      <c r="L32" s="1">
        <v>96518.996473332314</v>
      </c>
      <c r="M32" s="1">
        <v>101827.54127936559</v>
      </c>
      <c r="N32" s="1">
        <v>107428.05604973069</v>
      </c>
      <c r="O32" s="1">
        <v>113336.59913246587</v>
      </c>
      <c r="P32" s="1">
        <v>119570.11208475148</v>
      </c>
    </row>
    <row r="33" spans="1:16" x14ac:dyDescent="0.2">
      <c r="A33" s="10" t="s">
        <v>37</v>
      </c>
      <c r="B33" s="1">
        <v>-125000</v>
      </c>
      <c r="C33" s="1">
        <v>-130000</v>
      </c>
      <c r="D33" s="1">
        <v>-135000</v>
      </c>
      <c r="E33" s="1">
        <v>-140000</v>
      </c>
      <c r="F33" s="1">
        <v>-140000</v>
      </c>
      <c r="G33" s="1">
        <v>-144200</v>
      </c>
      <c r="H33" s="1">
        <v>-148526</v>
      </c>
      <c r="I33" s="1">
        <v>-152981.78</v>
      </c>
      <c r="J33" s="1">
        <v>-157571.2334</v>
      </c>
      <c r="K33" s="1">
        <v>-162298.370402</v>
      </c>
      <c r="L33" s="1">
        <v>-167167.32151405999</v>
      </c>
      <c r="M33" s="1">
        <v>-172182.34115948179</v>
      </c>
      <c r="N33" s="1">
        <v>-177347.81139426626</v>
      </c>
      <c r="O33" s="1">
        <v>-182668.24573609425</v>
      </c>
      <c r="P33" s="1">
        <v>-188148.29310817708</v>
      </c>
    </row>
    <row r="34" spans="1:16" x14ac:dyDescent="0.2">
      <c r="A34" s="4" t="s">
        <v>36</v>
      </c>
      <c r="B34" s="1">
        <v>1140000</v>
      </c>
      <c r="C34" s="1">
        <v>1200000</v>
      </c>
      <c r="D34" s="1">
        <v>1260000</v>
      </c>
      <c r="E34" s="1">
        <v>1320000</v>
      </c>
      <c r="F34" s="1">
        <v>1320000</v>
      </c>
      <c r="G34" s="1">
        <v>1538254.0309172999</v>
      </c>
      <c r="H34" s="1">
        <v>1594128.2555374049</v>
      </c>
      <c r="I34" s="1">
        <v>1652599.2677783412</v>
      </c>
      <c r="J34" s="1">
        <v>1713808.2195691685</v>
      </c>
      <c r="K34" s="1">
        <v>1777904.8149806433</v>
      </c>
      <c r="L34" s="1">
        <v>1837172.0448121212</v>
      </c>
      <c r="M34" s="1">
        <v>1898761.1206747773</v>
      </c>
      <c r="N34" s="1">
        <v>1962774.1629130454</v>
      </c>
      <c r="O34" s="1">
        <v>2029318.2049137095</v>
      </c>
      <c r="P34" s="1">
        <v>2098505.4438124122</v>
      </c>
    </row>
    <row r="35" spans="1:16" x14ac:dyDescent="0.2">
      <c r="A35" s="8" t="s">
        <v>35</v>
      </c>
      <c r="B35" s="1">
        <v>-75000</v>
      </c>
      <c r="C35" s="1">
        <v>-80000</v>
      </c>
      <c r="D35" s="1">
        <v>-85000</v>
      </c>
      <c r="E35" s="1">
        <v>-90000</v>
      </c>
      <c r="F35" s="1">
        <v>-90000</v>
      </c>
      <c r="G35" s="1">
        <v>-257435.69310383569</v>
      </c>
      <c r="H35" s="1">
        <v>-254172.76629905449</v>
      </c>
      <c r="I35" s="1">
        <v>-254016.170225451</v>
      </c>
      <c r="J35" s="1">
        <v>-254147.33532158146</v>
      </c>
      <c r="K35" s="1">
        <v>-254587.99898463022</v>
      </c>
      <c r="L35" s="1">
        <v>-248022.20330398763</v>
      </c>
      <c r="M35" s="1">
        <v>-240976.95877089584</v>
      </c>
      <c r="N35" s="1">
        <v>-232576.08119902201</v>
      </c>
      <c r="O35" s="1">
        <v>-223391.65751915332</v>
      </c>
      <c r="P35" s="1">
        <v>-213336.44365775865</v>
      </c>
    </row>
    <row r="36" spans="1:16" x14ac:dyDescent="0.2">
      <c r="A36" s="7" t="s">
        <v>34</v>
      </c>
    </row>
    <row r="37" spans="1:16" x14ac:dyDescent="0.2">
      <c r="A37" s="6" t="s">
        <v>33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x14ac:dyDescent="0.2">
      <c r="A38" s="9" t="s">
        <v>32</v>
      </c>
      <c r="B38" s="1">
        <v>105000</v>
      </c>
      <c r="C38" s="1">
        <v>110000</v>
      </c>
      <c r="D38" s="1">
        <v>115000</v>
      </c>
      <c r="E38" s="1">
        <v>120000</v>
      </c>
      <c r="F38" s="1">
        <v>120000</v>
      </c>
      <c r="G38" s="1">
        <v>344600</v>
      </c>
      <c r="H38" s="1">
        <v>354938</v>
      </c>
      <c r="I38" s="1">
        <v>365586.14</v>
      </c>
      <c r="J38" s="1">
        <v>376553.7242</v>
      </c>
      <c r="K38" s="1">
        <v>387850.33592600003</v>
      </c>
      <c r="L38" s="1">
        <v>399485.84600378003</v>
      </c>
      <c r="M38" s="1">
        <v>411470.42138389341</v>
      </c>
      <c r="N38" s="1">
        <v>423814.53402541025</v>
      </c>
      <c r="O38" s="1">
        <v>436528.97004617256</v>
      </c>
      <c r="P38" s="1">
        <v>449624.83914755774</v>
      </c>
    </row>
    <row r="39" spans="1:16" x14ac:dyDescent="0.2">
      <c r="A39" s="9" t="s">
        <v>31</v>
      </c>
      <c r="B39" s="1">
        <v>55000</v>
      </c>
      <c r="C39" s="1">
        <v>60000</v>
      </c>
      <c r="D39" s="1">
        <v>65000</v>
      </c>
      <c r="E39" s="1">
        <v>70000</v>
      </c>
      <c r="F39" s="1">
        <v>70000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2</v>
      </c>
      <c r="N39" s="1">
        <v>3</v>
      </c>
      <c r="O39" s="1">
        <v>4</v>
      </c>
      <c r="P39" s="1">
        <v>5</v>
      </c>
    </row>
    <row r="40" spans="1:16" x14ac:dyDescent="0.2">
      <c r="A40" s="6" t="s">
        <v>30</v>
      </c>
      <c r="B40" s="1">
        <v>10000</v>
      </c>
      <c r="C40" s="1">
        <v>10000</v>
      </c>
      <c r="D40" s="1">
        <v>10000</v>
      </c>
      <c r="E40" s="1">
        <v>10000</v>
      </c>
      <c r="F40" s="1">
        <v>10000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2</v>
      </c>
      <c r="N40" s="1">
        <v>3</v>
      </c>
      <c r="O40" s="1">
        <v>4</v>
      </c>
      <c r="P40" s="1">
        <v>5</v>
      </c>
    </row>
    <row r="41" spans="1:16" x14ac:dyDescent="0.2">
      <c r="A41" s="6" t="s">
        <v>29</v>
      </c>
      <c r="B41" s="1">
        <v>5000</v>
      </c>
      <c r="C41" s="1">
        <v>5000</v>
      </c>
      <c r="D41" s="1">
        <v>5000</v>
      </c>
      <c r="E41" s="1">
        <v>5000</v>
      </c>
      <c r="F41" s="1">
        <v>5000</v>
      </c>
      <c r="G41" s="1">
        <v>5000</v>
      </c>
      <c r="H41" s="1">
        <v>5000</v>
      </c>
      <c r="I41" s="1">
        <v>5000</v>
      </c>
      <c r="J41" s="1">
        <v>5000</v>
      </c>
      <c r="K41" s="1">
        <v>5000</v>
      </c>
      <c r="L41" s="1">
        <v>5000</v>
      </c>
      <c r="M41" s="1">
        <v>5000</v>
      </c>
      <c r="N41" s="1">
        <v>5000</v>
      </c>
      <c r="O41" s="1">
        <v>5000</v>
      </c>
      <c r="P41" s="1">
        <v>5000</v>
      </c>
    </row>
    <row r="42" spans="1:16" x14ac:dyDescent="0.2">
      <c r="A42" s="6" t="s">
        <v>28</v>
      </c>
      <c r="B42" s="1">
        <v>5000</v>
      </c>
      <c r="C42" s="1">
        <v>5000</v>
      </c>
      <c r="D42" s="1">
        <v>5000</v>
      </c>
      <c r="E42" s="1">
        <v>5000</v>
      </c>
      <c r="F42" s="1">
        <v>5000</v>
      </c>
      <c r="G42" s="1">
        <v>5125</v>
      </c>
      <c r="H42" s="1">
        <v>5253.1249999999991</v>
      </c>
      <c r="I42" s="1">
        <v>5384.4531249999982</v>
      </c>
      <c r="J42" s="1">
        <v>5519.0644531249973</v>
      </c>
      <c r="K42" s="1">
        <v>5657.0410644531221</v>
      </c>
      <c r="L42" s="1">
        <v>5798.46709106445</v>
      </c>
      <c r="M42" s="1">
        <v>5943.4287683410603</v>
      </c>
      <c r="N42" s="1">
        <v>6092.0144875495862</v>
      </c>
      <c r="O42" s="1">
        <v>6244.3148497383254</v>
      </c>
      <c r="P42" s="1">
        <v>6400.4227209817827</v>
      </c>
    </row>
    <row r="43" spans="1:16" x14ac:dyDescent="0.2">
      <c r="A43" s="6" t="s">
        <v>27</v>
      </c>
      <c r="B43" s="1">
        <v>85000</v>
      </c>
      <c r="C43" s="1">
        <v>90000</v>
      </c>
      <c r="D43" s="1">
        <v>95000</v>
      </c>
      <c r="E43" s="1">
        <v>100000</v>
      </c>
      <c r="F43" s="1">
        <v>100000</v>
      </c>
      <c r="G43" s="1">
        <v>103499.99999999999</v>
      </c>
      <c r="H43" s="1">
        <v>107122.49999999997</v>
      </c>
      <c r="I43" s="1">
        <v>110871.78749999996</v>
      </c>
      <c r="J43" s="1">
        <v>114752.30006249995</v>
      </c>
      <c r="K43" s="1">
        <v>118768.63056468744</v>
      </c>
      <c r="L43" s="1">
        <v>122925.53263445149</v>
      </c>
      <c r="M43" s="1">
        <v>127227.92627665728</v>
      </c>
      <c r="N43" s="1">
        <v>131680.90369634028</v>
      </c>
      <c r="O43" s="1">
        <v>136289.73532571219</v>
      </c>
      <c r="P43" s="1">
        <v>141059.8760621121</v>
      </c>
    </row>
    <row r="44" spans="1:16" x14ac:dyDescent="0.2">
      <c r="A44" s="6" t="s">
        <v>26</v>
      </c>
    </row>
    <row r="45" spans="1:16" x14ac:dyDescent="0.2">
      <c r="A45" s="9" t="s">
        <v>25</v>
      </c>
      <c r="B45" s="1">
        <v>60000</v>
      </c>
      <c r="C45" s="1">
        <v>60000</v>
      </c>
      <c r="D45" s="1">
        <v>60000</v>
      </c>
      <c r="E45" s="1">
        <v>60000</v>
      </c>
      <c r="F45" s="1">
        <v>60000</v>
      </c>
      <c r="G45" s="1">
        <v>79765.854343254992</v>
      </c>
      <c r="H45" s="1">
        <v>79421.922296749632</v>
      </c>
      <c r="I45" s="1">
        <v>79392.684862525421</v>
      </c>
      <c r="J45" s="1">
        <v>77802.60851495697</v>
      </c>
      <c r="K45" s="1">
        <v>76066.326548188837</v>
      </c>
      <c r="L45" s="1">
        <v>74196.570062073064</v>
      </c>
      <c r="M45" s="1">
        <v>72365.399670868792</v>
      </c>
      <c r="N45" s="1">
        <v>70585.417376920799</v>
      </c>
      <c r="O45" s="1">
        <v>68871.467210583476</v>
      </c>
      <c r="P45" s="1">
        <v>67225.534828949691</v>
      </c>
    </row>
    <row r="46" spans="1:16" x14ac:dyDescent="0.2">
      <c r="A46" s="9" t="s">
        <v>24</v>
      </c>
      <c r="B46" s="1">
        <v>5000</v>
      </c>
      <c r="C46" s="1">
        <v>5000</v>
      </c>
      <c r="D46" s="1">
        <v>5000</v>
      </c>
      <c r="E46" s="1">
        <v>5000</v>
      </c>
      <c r="F46" s="1">
        <v>5000</v>
      </c>
      <c r="G46" s="1">
        <v>4900</v>
      </c>
      <c r="H46" s="1">
        <v>4802</v>
      </c>
      <c r="I46" s="1">
        <v>4705.96</v>
      </c>
      <c r="J46" s="1">
        <v>4611.8407999999999</v>
      </c>
      <c r="K46" s="1">
        <v>4519.6039840000003</v>
      </c>
      <c r="L46" s="1">
        <v>4429.21190432</v>
      </c>
      <c r="M46" s="1">
        <v>4340.6276662336004</v>
      </c>
      <c r="N46" s="1">
        <v>4253.8151129089283</v>
      </c>
      <c r="O46" s="1">
        <v>4168.7388106507497</v>
      </c>
      <c r="P46" s="1">
        <v>4085.3640344377345</v>
      </c>
    </row>
    <row r="47" spans="1:16" x14ac:dyDescent="0.2">
      <c r="A47" s="9" t="s">
        <v>23</v>
      </c>
      <c r="B47" s="1">
        <v>10000</v>
      </c>
      <c r="C47" s="1">
        <v>10000</v>
      </c>
      <c r="D47" s="1">
        <v>10000</v>
      </c>
      <c r="E47" s="1">
        <v>10000</v>
      </c>
      <c r="F47" s="1">
        <v>10000</v>
      </c>
      <c r="G47" s="1">
        <v>10400</v>
      </c>
      <c r="H47" s="1">
        <v>10816</v>
      </c>
      <c r="I47" s="1">
        <v>11248.640000000001</v>
      </c>
      <c r="J47" s="1">
        <v>11698.585600000002</v>
      </c>
      <c r="K47" s="1">
        <v>12166.529024000003</v>
      </c>
      <c r="L47" s="1">
        <v>12653.190184960004</v>
      </c>
      <c r="M47" s="1">
        <v>13159.317792358404</v>
      </c>
      <c r="N47" s="1">
        <v>13685.690504052742</v>
      </c>
      <c r="O47" s="1">
        <v>14233.118124214852</v>
      </c>
      <c r="P47" s="1">
        <v>14802.442849183446</v>
      </c>
    </row>
    <row r="48" spans="1:16" x14ac:dyDescent="0.2">
      <c r="A48" s="9" t="s">
        <v>22</v>
      </c>
      <c r="B48" s="1">
        <v>0</v>
      </c>
      <c r="C48" s="1">
        <v>0</v>
      </c>
      <c r="D48" s="1">
        <v>0</v>
      </c>
      <c r="E48" s="1">
        <v>1000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2">
      <c r="A49" s="6" t="s">
        <v>21</v>
      </c>
      <c r="B49" s="1">
        <v>-1000</v>
      </c>
      <c r="C49" s="1">
        <v>-1000</v>
      </c>
      <c r="D49" s="1">
        <v>-1000</v>
      </c>
      <c r="E49" s="1">
        <v>-1000</v>
      </c>
      <c r="F49" s="1">
        <v>-1000</v>
      </c>
      <c r="G49" s="1">
        <v>-1040</v>
      </c>
      <c r="H49" s="1">
        <v>-1081.6000000000001</v>
      </c>
      <c r="I49" s="1">
        <v>-1124.8640000000003</v>
      </c>
      <c r="J49" s="1">
        <v>-1169.8585600000004</v>
      </c>
      <c r="K49" s="1">
        <v>-1216.6529024000004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x14ac:dyDescent="0.2">
      <c r="A50" s="6" t="s">
        <v>20</v>
      </c>
      <c r="B50" s="1">
        <v>-1000</v>
      </c>
      <c r="C50" s="1">
        <v>-1000</v>
      </c>
      <c r="D50" s="1">
        <v>-1000</v>
      </c>
      <c r="E50" s="1">
        <v>-1000</v>
      </c>
      <c r="F50" s="1">
        <v>-1000</v>
      </c>
      <c r="G50" s="1">
        <v>-1040</v>
      </c>
      <c r="H50" s="1">
        <v>-1081.6000000000001</v>
      </c>
      <c r="I50" s="1">
        <v>-1124.8640000000003</v>
      </c>
      <c r="J50" s="1">
        <v>-1169.8585600000004</v>
      </c>
      <c r="K50" s="1">
        <v>-1216.6529024000004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x14ac:dyDescent="0.2">
      <c r="A51" s="6" t="s">
        <v>19</v>
      </c>
      <c r="B51" s="1">
        <v>1000</v>
      </c>
      <c r="C51" s="1">
        <v>1000</v>
      </c>
      <c r="D51" s="1">
        <v>1000</v>
      </c>
      <c r="E51" s="1">
        <v>1000</v>
      </c>
      <c r="F51" s="1">
        <v>1000</v>
      </c>
      <c r="G51" s="1">
        <v>1040</v>
      </c>
      <c r="H51" s="1">
        <v>1081.6000000000001</v>
      </c>
      <c r="I51" s="1">
        <v>1124.8640000000003</v>
      </c>
      <c r="J51" s="1">
        <v>1169.8585600000004</v>
      </c>
      <c r="K51" s="1">
        <v>1216.6529024000004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x14ac:dyDescent="0.2">
      <c r="A52" s="4" t="s">
        <v>18</v>
      </c>
      <c r="B52" s="1">
        <v>339000</v>
      </c>
      <c r="C52" s="1">
        <v>354000</v>
      </c>
      <c r="D52" s="1">
        <v>369000</v>
      </c>
      <c r="E52" s="1">
        <v>385000</v>
      </c>
      <c r="F52" s="1">
        <v>384000</v>
      </c>
      <c r="G52" s="1">
        <v>552250.85434325505</v>
      </c>
      <c r="H52" s="1">
        <v>566271.94729674968</v>
      </c>
      <c r="I52" s="1">
        <v>581064.80148752546</v>
      </c>
      <c r="J52" s="1">
        <v>594768.26507058193</v>
      </c>
      <c r="K52" s="1">
        <v>608811.81420892954</v>
      </c>
      <c r="L52" s="1">
        <v>624490.81788064912</v>
      </c>
      <c r="M52" s="1">
        <v>639511.12155835261</v>
      </c>
      <c r="N52" s="1">
        <v>655118.37520318269</v>
      </c>
      <c r="O52" s="1">
        <v>671344.34436707222</v>
      </c>
      <c r="P52" s="1">
        <v>688208.47964322253</v>
      </c>
    </row>
    <row r="53" spans="1:16" x14ac:dyDescent="0.2">
      <c r="A53" s="8" t="s">
        <v>17</v>
      </c>
      <c r="B53" s="1">
        <v>264000</v>
      </c>
      <c r="C53" s="1">
        <v>274000</v>
      </c>
      <c r="D53" s="1">
        <v>284000</v>
      </c>
      <c r="E53" s="1">
        <v>295000</v>
      </c>
      <c r="F53" s="1">
        <v>294000</v>
      </c>
      <c r="G53" s="1">
        <v>294815.16123941937</v>
      </c>
      <c r="H53" s="1">
        <v>312099.18099769519</v>
      </c>
      <c r="I53" s="1">
        <v>327048.63126207446</v>
      </c>
      <c r="J53" s="1">
        <v>340620.92974900047</v>
      </c>
      <c r="K53" s="1">
        <v>354223.81522429932</v>
      </c>
      <c r="L53" s="1">
        <v>376468.61457666149</v>
      </c>
      <c r="M53" s="1">
        <v>398534.16278745676</v>
      </c>
      <c r="N53" s="1">
        <v>422542.29400416068</v>
      </c>
      <c r="O53" s="1">
        <v>447952.6868479189</v>
      </c>
      <c r="P53" s="1">
        <v>474872.03598546388</v>
      </c>
    </row>
    <row r="54" spans="1:16" x14ac:dyDescent="0.2">
      <c r="A54" s="7" t="s">
        <v>16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x14ac:dyDescent="0.2">
      <c r="A55" s="6" t="s">
        <v>15</v>
      </c>
      <c r="B55" s="1">
        <v>5000</v>
      </c>
      <c r="C55" s="1">
        <v>5000</v>
      </c>
      <c r="D55" s="1">
        <v>5000</v>
      </c>
      <c r="E55" s="1">
        <v>5000</v>
      </c>
      <c r="F55" s="1">
        <v>5000</v>
      </c>
      <c r="G55" s="1">
        <v>5000</v>
      </c>
      <c r="H55" s="1">
        <v>5000</v>
      </c>
      <c r="I55" s="1">
        <v>5000</v>
      </c>
      <c r="J55" s="1">
        <v>5000</v>
      </c>
      <c r="K55" s="1">
        <v>5000</v>
      </c>
      <c r="L55" s="1">
        <v>5000</v>
      </c>
      <c r="M55" s="1">
        <v>5000</v>
      </c>
      <c r="N55" s="1">
        <v>5000</v>
      </c>
      <c r="O55" s="1">
        <v>5000</v>
      </c>
      <c r="P55" s="1">
        <v>5000</v>
      </c>
    </row>
    <row r="56" spans="1:16" x14ac:dyDescent="0.2">
      <c r="A56" s="6" t="s">
        <v>14</v>
      </c>
      <c r="B56" s="1">
        <v>10000</v>
      </c>
      <c r="C56" s="1">
        <v>10000</v>
      </c>
      <c r="D56" s="1">
        <v>10000</v>
      </c>
      <c r="E56" s="1">
        <v>10000</v>
      </c>
      <c r="F56" s="1">
        <v>10000</v>
      </c>
      <c r="G56" s="1">
        <v>10000</v>
      </c>
      <c r="H56" s="1">
        <v>10000</v>
      </c>
      <c r="I56" s="1">
        <v>10000</v>
      </c>
      <c r="J56" s="1">
        <v>10000</v>
      </c>
      <c r="K56" s="1">
        <v>10000</v>
      </c>
      <c r="L56" s="1">
        <v>10000</v>
      </c>
      <c r="M56" s="1">
        <v>10000</v>
      </c>
      <c r="N56" s="1">
        <v>10000</v>
      </c>
      <c r="O56" s="1">
        <v>10000</v>
      </c>
      <c r="P56" s="1">
        <v>10000</v>
      </c>
    </row>
    <row r="57" spans="1:16" x14ac:dyDescent="0.2">
      <c r="A57" s="6" t="s">
        <v>13</v>
      </c>
      <c r="B57" s="1">
        <v>205000</v>
      </c>
      <c r="C57" s="1">
        <v>210000</v>
      </c>
      <c r="D57" s="1">
        <v>215000</v>
      </c>
      <c r="E57" s="1">
        <v>220000</v>
      </c>
      <c r="F57" s="1">
        <v>220000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x14ac:dyDescent="0.2">
      <c r="A58" s="5" t="s">
        <v>12</v>
      </c>
      <c r="B58" s="1">
        <v>263902</v>
      </c>
      <c r="C58" s="1">
        <v>311179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x14ac:dyDescent="0.2">
      <c r="A59" s="5" t="s">
        <v>11</v>
      </c>
      <c r="B59" s="1">
        <v>24104</v>
      </c>
      <c r="C59" s="1">
        <v>76600</v>
      </c>
      <c r="D59" s="1">
        <v>112659</v>
      </c>
      <c r="E59" s="1">
        <v>78800</v>
      </c>
      <c r="F59" s="1">
        <v>79900</v>
      </c>
      <c r="G59" s="1">
        <v>81000</v>
      </c>
      <c r="H59" s="1">
        <v>82100</v>
      </c>
      <c r="I59" s="1">
        <v>83200</v>
      </c>
      <c r="J59" s="1">
        <v>84300</v>
      </c>
      <c r="K59" s="1">
        <v>85400</v>
      </c>
      <c r="L59" s="1">
        <v>86500</v>
      </c>
      <c r="M59" s="1">
        <v>87600</v>
      </c>
      <c r="N59" s="1">
        <v>88700</v>
      </c>
      <c r="O59" s="1">
        <v>89800</v>
      </c>
      <c r="P59" s="1">
        <v>90900</v>
      </c>
    </row>
    <row r="60" spans="1:16" x14ac:dyDescent="0.2">
      <c r="A60" s="5" t="s">
        <v>10</v>
      </c>
      <c r="B60" s="1">
        <v>-23570</v>
      </c>
      <c r="C60" s="1">
        <v>-26156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x14ac:dyDescent="0.2">
      <c r="A61" s="5" t="s">
        <v>9</v>
      </c>
      <c r="B61" s="1">
        <v>138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x14ac:dyDescent="0.2">
      <c r="A62" s="5" t="s">
        <v>8</v>
      </c>
      <c r="B62" s="1">
        <v>5707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x14ac:dyDescent="0.2">
      <c r="A63" s="5" t="s">
        <v>7</v>
      </c>
      <c r="B63" s="1">
        <v>-2286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x14ac:dyDescent="0.2">
      <c r="A64" s="5" t="s">
        <v>6</v>
      </c>
      <c r="B64" s="1">
        <v>-11752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x14ac:dyDescent="0.2">
      <c r="A65" s="5" t="s">
        <v>5</v>
      </c>
      <c r="B65" s="1">
        <v>7764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x14ac:dyDescent="0.2">
      <c r="A66" s="5" t="s">
        <v>4</v>
      </c>
      <c r="B66" s="1">
        <v>11585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x14ac:dyDescent="0.2">
      <c r="A67" s="4" t="s">
        <v>3</v>
      </c>
      <c r="B67" s="1">
        <v>220000</v>
      </c>
      <c r="C67" s="1">
        <v>225000</v>
      </c>
      <c r="D67" s="1">
        <v>230000</v>
      </c>
      <c r="E67" s="1">
        <v>235000</v>
      </c>
      <c r="F67" s="1">
        <v>235000</v>
      </c>
      <c r="G67" s="1">
        <v>15000</v>
      </c>
      <c r="H67" s="1">
        <v>15000</v>
      </c>
      <c r="I67" s="1">
        <v>15000</v>
      </c>
      <c r="J67" s="1">
        <v>15000</v>
      </c>
      <c r="K67" s="1">
        <v>15000</v>
      </c>
      <c r="L67" s="1">
        <v>15000</v>
      </c>
      <c r="M67" s="1">
        <v>15000</v>
      </c>
      <c r="N67" s="1">
        <v>15000</v>
      </c>
      <c r="O67" s="1">
        <v>15000</v>
      </c>
      <c r="P67" s="1">
        <v>15000</v>
      </c>
    </row>
    <row r="68" spans="1:16" x14ac:dyDescent="0.2">
      <c r="A68" s="4" t="s">
        <v>2</v>
      </c>
      <c r="B68" s="1">
        <v>484000</v>
      </c>
      <c r="C68" s="1">
        <v>499000</v>
      </c>
      <c r="D68" s="1">
        <v>514000</v>
      </c>
      <c r="E68" s="1">
        <v>530000</v>
      </c>
      <c r="F68" s="1">
        <v>529000</v>
      </c>
      <c r="G68" s="1">
        <v>309815.16123941937</v>
      </c>
      <c r="H68" s="1">
        <v>327099.18099769519</v>
      </c>
      <c r="I68" s="1">
        <v>342048.63126207446</v>
      </c>
      <c r="J68" s="1">
        <v>355620.92974900047</v>
      </c>
      <c r="K68" s="1">
        <v>369223.81522429932</v>
      </c>
      <c r="L68" s="1">
        <v>391468.61457666149</v>
      </c>
      <c r="M68" s="1">
        <v>413534.16278745676</v>
      </c>
      <c r="N68" s="1">
        <v>437542.29400416068</v>
      </c>
      <c r="O68" s="1">
        <v>462952.6868479189</v>
      </c>
      <c r="P68" s="1">
        <v>489872.03598546388</v>
      </c>
    </row>
    <row r="69" spans="1:16" x14ac:dyDescent="0.2">
      <c r="A69" s="3" t="s">
        <v>1</v>
      </c>
      <c r="B69" s="1">
        <v>2838000</v>
      </c>
      <c r="C69" s="1">
        <v>3322000</v>
      </c>
      <c r="D69" s="1">
        <v>3821000</v>
      </c>
      <c r="E69" s="1">
        <v>4335000</v>
      </c>
      <c r="F69" s="1">
        <v>4865000</v>
      </c>
      <c r="G69" s="1">
        <v>5394000</v>
      </c>
      <c r="H69" s="1">
        <v>5703815.1612394191</v>
      </c>
      <c r="I69" s="1">
        <v>6030914.342237114</v>
      </c>
      <c r="J69" s="1">
        <v>6372962.9734991882</v>
      </c>
      <c r="K69" s="1">
        <v>6728583.903248189</v>
      </c>
      <c r="L69" s="1">
        <v>7097807.7184724882</v>
      </c>
      <c r="M69" s="1">
        <v>7489276.3330491502</v>
      </c>
      <c r="N69" s="1">
        <v>7902810.4958366072</v>
      </c>
      <c r="O69" s="1">
        <v>8340352.7898407681</v>
      </c>
      <c r="P69" s="1">
        <v>8803305.4766886868</v>
      </c>
    </row>
    <row r="70" spans="1:16" ht="13.5" thickBot="1" x14ac:dyDescent="0.25">
      <c r="A70" s="2" t="s">
        <v>0</v>
      </c>
      <c r="B70" s="1">
        <v>3322000</v>
      </c>
      <c r="C70" s="1">
        <v>3821000</v>
      </c>
      <c r="D70" s="1">
        <v>4335000</v>
      </c>
      <c r="E70" s="1">
        <v>4865000</v>
      </c>
      <c r="F70" s="1">
        <v>5394000</v>
      </c>
      <c r="G70" s="1">
        <v>5703815.1612394191</v>
      </c>
      <c r="H70" s="1">
        <v>6030914.342237114</v>
      </c>
      <c r="I70" s="1">
        <v>6372962.9734991882</v>
      </c>
      <c r="J70" s="1">
        <v>6728583.903248189</v>
      </c>
      <c r="K70" s="1">
        <v>7097807.7184724882</v>
      </c>
      <c r="L70" s="1">
        <v>7489276.3330491502</v>
      </c>
      <c r="M70" s="1">
        <v>7902810.4958366072</v>
      </c>
      <c r="N70" s="1">
        <v>8340352.7898407681</v>
      </c>
      <c r="O70" s="1">
        <v>8803305.4766886868</v>
      </c>
      <c r="P70" s="1">
        <v>9293177.512674151</v>
      </c>
    </row>
    <row r="71" spans="1:16" ht="13.5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SCRECNA Data</vt:lpstr>
    </vt:vector>
  </TitlesOfParts>
  <Company>University of California, Berkeley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Buster</dc:creator>
  <cp:lastModifiedBy>William Buster</cp:lastModifiedBy>
  <dcterms:created xsi:type="dcterms:W3CDTF">2016-12-08T22:22:34Z</dcterms:created>
  <dcterms:modified xsi:type="dcterms:W3CDTF">2016-12-08T22:22:47Z</dcterms:modified>
</cp:coreProperties>
</file>