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10" windowWidth="18880" windowHeight="6240" activeTab="7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</sheets>
  <definedNames>
    <definedName name="_xlnm._FilterDatabase" localSheetId="7" hidden="1">UFMT_BUILD_RULE!$A$3:$R$264</definedName>
    <definedName name="_xlnm._FilterDatabase" localSheetId="3" hidden="1">UFMT_CONDITION!$A$3:$N$96</definedName>
    <definedName name="_xlnm._FilterDatabase" localSheetId="2" hidden="1">UFMT_CONV_RULE!$A$3:$L$648</definedName>
    <definedName name="_xlnm._FilterDatabase" localSheetId="1" hidden="1">UFMT_CONVERSION!$A$3:$I$165</definedName>
    <definedName name="_xlnm._FilterDatabase" localSheetId="6" hidden="1">UFMT_FIELD!$A$3:$L$243</definedName>
    <definedName name="_xlnm._FilterDatabase" localSheetId="4" hidden="1">UFMT_FIELD_FORMAT!$A$3:$P$48</definedName>
    <definedName name="_xlnm._FilterDatabase" localSheetId="5" hidden="1">UFMT_FORMAT!$A$3:$K$28</definedName>
    <definedName name="_xlnm._FilterDatabase" localSheetId="9" hidden="1">UFMT_FORMAT_SELECT!$A$3:$T$37</definedName>
    <definedName name="_xlnm._FilterDatabase" localSheetId="0" hidden="1">UFMT_VALUE!$A$3:$K$623</definedName>
  </definedNames>
  <calcPr calcId="145621"/>
</workbook>
</file>

<file path=xl/calcChain.xml><?xml version="1.0" encoding="utf-8"?>
<calcChain xmlns="http://schemas.openxmlformats.org/spreadsheetml/2006/main">
  <c r="S40" i="10" l="1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D55" i="9"/>
  <c r="E55" i="9" s="1"/>
  <c r="D54" i="9"/>
  <c r="E54" i="9" s="1"/>
  <c r="D53" i="9"/>
  <c r="E53" i="9" s="1"/>
  <c r="D52" i="9"/>
  <c r="E52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S264" i="8"/>
  <c r="R264" i="8"/>
  <c r="Q264" i="8"/>
  <c r="P264" i="8"/>
  <c r="T264" i="8" s="1"/>
  <c r="M264" i="8"/>
  <c r="L264" i="8"/>
  <c r="K264" i="8"/>
  <c r="S263" i="8"/>
  <c r="R263" i="8"/>
  <c r="Q263" i="8"/>
  <c r="P263" i="8"/>
  <c r="T263" i="8" s="1"/>
  <c r="M263" i="8"/>
  <c r="L263" i="8"/>
  <c r="K263" i="8"/>
  <c r="S262" i="8"/>
  <c r="R262" i="8"/>
  <c r="Q262" i="8"/>
  <c r="P262" i="8"/>
  <c r="T262" i="8" s="1"/>
  <c r="M262" i="8"/>
  <c r="L262" i="8"/>
  <c r="K262" i="8"/>
  <c r="S261" i="8"/>
  <c r="R261" i="8"/>
  <c r="Q261" i="8"/>
  <c r="P261" i="8"/>
  <c r="T261" i="8" s="1"/>
  <c r="M261" i="8"/>
  <c r="L261" i="8"/>
  <c r="K261" i="8"/>
  <c r="S260" i="8"/>
  <c r="R260" i="8"/>
  <c r="Q260" i="8"/>
  <c r="P260" i="8"/>
  <c r="T260" i="8" s="1"/>
  <c r="M260" i="8"/>
  <c r="L260" i="8"/>
  <c r="K260" i="8"/>
  <c r="S259" i="8"/>
  <c r="R259" i="8"/>
  <c r="Q259" i="8"/>
  <c r="P259" i="8"/>
  <c r="T259" i="8" s="1"/>
  <c r="M259" i="8"/>
  <c r="L259" i="8"/>
  <c r="K259" i="8"/>
  <c r="S258" i="8"/>
  <c r="R258" i="8"/>
  <c r="Q258" i="8"/>
  <c r="P258" i="8"/>
  <c r="T258" i="8" s="1"/>
  <c r="M258" i="8"/>
  <c r="L258" i="8"/>
  <c r="K258" i="8"/>
  <c r="S257" i="8"/>
  <c r="R257" i="8"/>
  <c r="Q257" i="8"/>
  <c r="P257" i="8"/>
  <c r="T257" i="8" s="1"/>
  <c r="M257" i="8"/>
  <c r="L257" i="8"/>
  <c r="K257" i="8"/>
  <c r="S256" i="8"/>
  <c r="R256" i="8"/>
  <c r="Q256" i="8"/>
  <c r="P256" i="8"/>
  <c r="M256" i="8"/>
  <c r="L256" i="8"/>
  <c r="K256" i="8"/>
  <c r="S255" i="8"/>
  <c r="R255" i="8"/>
  <c r="Q255" i="8"/>
  <c r="P255" i="8"/>
  <c r="T255" i="8" s="1"/>
  <c r="M255" i="8"/>
  <c r="L255" i="8"/>
  <c r="K255" i="8"/>
  <c r="S254" i="8"/>
  <c r="R254" i="8"/>
  <c r="Q254" i="8"/>
  <c r="P254" i="8"/>
  <c r="T254" i="8" s="1"/>
  <c r="M254" i="8"/>
  <c r="L254" i="8"/>
  <c r="K254" i="8"/>
  <c r="S253" i="8"/>
  <c r="R253" i="8"/>
  <c r="Q253" i="8"/>
  <c r="P253" i="8"/>
  <c r="T253" i="8" s="1"/>
  <c r="M253" i="8"/>
  <c r="L253" i="8"/>
  <c r="K253" i="8"/>
  <c r="S252" i="8"/>
  <c r="R252" i="8"/>
  <c r="Q252" i="8"/>
  <c r="P252" i="8"/>
  <c r="M252" i="8"/>
  <c r="L252" i="8"/>
  <c r="K252" i="8"/>
  <c r="S251" i="8"/>
  <c r="R251" i="8"/>
  <c r="Q251" i="8"/>
  <c r="P251" i="8"/>
  <c r="T251" i="8" s="1"/>
  <c r="M251" i="8"/>
  <c r="L251" i="8"/>
  <c r="K251" i="8"/>
  <c r="S250" i="8"/>
  <c r="R250" i="8"/>
  <c r="Q250" i="8"/>
  <c r="P250" i="8"/>
  <c r="M250" i="8"/>
  <c r="L250" i="8"/>
  <c r="K250" i="8"/>
  <c r="S249" i="8"/>
  <c r="R249" i="8"/>
  <c r="Q249" i="8"/>
  <c r="P249" i="8"/>
  <c r="T249" i="8" s="1"/>
  <c r="M249" i="8"/>
  <c r="L249" i="8"/>
  <c r="K249" i="8"/>
  <c r="S248" i="8"/>
  <c r="R248" i="8"/>
  <c r="Q248" i="8"/>
  <c r="P248" i="8"/>
  <c r="M248" i="8"/>
  <c r="L248" i="8"/>
  <c r="K248" i="8"/>
  <c r="S247" i="8"/>
  <c r="R247" i="8"/>
  <c r="Q247" i="8"/>
  <c r="P247" i="8"/>
  <c r="T247" i="8" s="1"/>
  <c r="M247" i="8"/>
  <c r="L247" i="8"/>
  <c r="K247" i="8"/>
  <c r="S246" i="8"/>
  <c r="R246" i="8"/>
  <c r="Q246" i="8"/>
  <c r="P246" i="8"/>
  <c r="M246" i="8"/>
  <c r="L246" i="8"/>
  <c r="K246" i="8"/>
  <c r="S245" i="8"/>
  <c r="R245" i="8"/>
  <c r="Q245" i="8"/>
  <c r="P245" i="8"/>
  <c r="T245" i="8" s="1"/>
  <c r="M245" i="8"/>
  <c r="L245" i="8"/>
  <c r="K245" i="8"/>
  <c r="S244" i="8"/>
  <c r="R244" i="8"/>
  <c r="Q244" i="8"/>
  <c r="P244" i="8"/>
  <c r="M244" i="8"/>
  <c r="L244" i="8"/>
  <c r="K244" i="8"/>
  <c r="S243" i="8"/>
  <c r="R243" i="8"/>
  <c r="Q243" i="8"/>
  <c r="P243" i="8"/>
  <c r="T243" i="8" s="1"/>
  <c r="M243" i="8"/>
  <c r="L243" i="8"/>
  <c r="K243" i="8"/>
  <c r="S242" i="8"/>
  <c r="R242" i="8"/>
  <c r="Q242" i="8"/>
  <c r="P242" i="8"/>
  <c r="M242" i="8"/>
  <c r="L242" i="8"/>
  <c r="K242" i="8"/>
  <c r="S241" i="8"/>
  <c r="R241" i="8"/>
  <c r="Q241" i="8"/>
  <c r="P241" i="8"/>
  <c r="M241" i="8"/>
  <c r="L241" i="8"/>
  <c r="K241" i="8"/>
  <c r="S240" i="8"/>
  <c r="R240" i="8"/>
  <c r="Q240" i="8"/>
  <c r="P240" i="8"/>
  <c r="M240" i="8"/>
  <c r="L240" i="8"/>
  <c r="K240" i="8"/>
  <c r="S239" i="8"/>
  <c r="R239" i="8"/>
  <c r="Q239" i="8"/>
  <c r="P239" i="8"/>
  <c r="T239" i="8" s="1"/>
  <c r="M239" i="8"/>
  <c r="L239" i="8"/>
  <c r="K239" i="8"/>
  <c r="S238" i="8"/>
  <c r="R238" i="8"/>
  <c r="Q238" i="8"/>
  <c r="P238" i="8"/>
  <c r="M238" i="8"/>
  <c r="L238" i="8"/>
  <c r="K238" i="8"/>
  <c r="S237" i="8"/>
  <c r="R237" i="8"/>
  <c r="Q237" i="8"/>
  <c r="P237" i="8"/>
  <c r="M237" i="8"/>
  <c r="L237" i="8"/>
  <c r="K237" i="8"/>
  <c r="S236" i="8"/>
  <c r="R236" i="8"/>
  <c r="Q236" i="8"/>
  <c r="P236" i="8"/>
  <c r="M236" i="8"/>
  <c r="L236" i="8"/>
  <c r="K236" i="8"/>
  <c r="S235" i="8"/>
  <c r="R235" i="8"/>
  <c r="Q235" i="8"/>
  <c r="P235" i="8"/>
  <c r="T235" i="8" s="1"/>
  <c r="M235" i="8"/>
  <c r="L235" i="8"/>
  <c r="K235" i="8"/>
  <c r="S234" i="8"/>
  <c r="R234" i="8"/>
  <c r="Q234" i="8"/>
  <c r="P234" i="8"/>
  <c r="M234" i="8"/>
  <c r="L234" i="8"/>
  <c r="K234" i="8"/>
  <c r="S233" i="8"/>
  <c r="R233" i="8"/>
  <c r="Q233" i="8"/>
  <c r="P233" i="8"/>
  <c r="M233" i="8"/>
  <c r="L233" i="8"/>
  <c r="K233" i="8"/>
  <c r="S232" i="8"/>
  <c r="R232" i="8"/>
  <c r="Q232" i="8"/>
  <c r="P232" i="8"/>
  <c r="M232" i="8"/>
  <c r="L232" i="8"/>
  <c r="K232" i="8"/>
  <c r="S231" i="8"/>
  <c r="R231" i="8"/>
  <c r="Q231" i="8"/>
  <c r="P231" i="8"/>
  <c r="T231" i="8" s="1"/>
  <c r="M231" i="8"/>
  <c r="L231" i="8"/>
  <c r="K231" i="8"/>
  <c r="S230" i="8"/>
  <c r="R230" i="8"/>
  <c r="Q230" i="8"/>
  <c r="P230" i="8"/>
  <c r="M230" i="8"/>
  <c r="L230" i="8"/>
  <c r="K230" i="8"/>
  <c r="S229" i="8"/>
  <c r="R229" i="8"/>
  <c r="Q229" i="8"/>
  <c r="P229" i="8"/>
  <c r="M229" i="8"/>
  <c r="L229" i="8"/>
  <c r="K229" i="8"/>
  <c r="S228" i="8"/>
  <c r="R228" i="8"/>
  <c r="Q228" i="8"/>
  <c r="P228" i="8"/>
  <c r="M228" i="8"/>
  <c r="L228" i="8"/>
  <c r="K228" i="8"/>
  <c r="S227" i="8"/>
  <c r="R227" i="8"/>
  <c r="Q227" i="8"/>
  <c r="P227" i="8"/>
  <c r="T227" i="8" s="1"/>
  <c r="M227" i="8"/>
  <c r="L227" i="8"/>
  <c r="K227" i="8"/>
  <c r="S226" i="8"/>
  <c r="R226" i="8"/>
  <c r="Q226" i="8"/>
  <c r="P226" i="8"/>
  <c r="M226" i="8"/>
  <c r="L226" i="8"/>
  <c r="K226" i="8"/>
  <c r="S225" i="8"/>
  <c r="R225" i="8"/>
  <c r="Q225" i="8"/>
  <c r="P225" i="8"/>
  <c r="M225" i="8"/>
  <c r="L225" i="8"/>
  <c r="K225" i="8"/>
  <c r="S224" i="8"/>
  <c r="R224" i="8"/>
  <c r="Q224" i="8"/>
  <c r="P224" i="8"/>
  <c r="M224" i="8"/>
  <c r="L224" i="8"/>
  <c r="K224" i="8"/>
  <c r="S223" i="8"/>
  <c r="R223" i="8"/>
  <c r="Q223" i="8"/>
  <c r="P223" i="8"/>
  <c r="T223" i="8" s="1"/>
  <c r="M223" i="8"/>
  <c r="L223" i="8"/>
  <c r="K223" i="8"/>
  <c r="S222" i="8"/>
  <c r="R222" i="8"/>
  <c r="Q222" i="8"/>
  <c r="P222" i="8"/>
  <c r="M222" i="8"/>
  <c r="L222" i="8"/>
  <c r="K222" i="8"/>
  <c r="S221" i="8"/>
  <c r="R221" i="8"/>
  <c r="Q221" i="8"/>
  <c r="P221" i="8"/>
  <c r="M221" i="8"/>
  <c r="L221" i="8"/>
  <c r="K221" i="8"/>
  <c r="S220" i="8"/>
  <c r="R220" i="8"/>
  <c r="Q220" i="8"/>
  <c r="P220" i="8"/>
  <c r="M220" i="8"/>
  <c r="L220" i="8"/>
  <c r="K220" i="8"/>
  <c r="S219" i="8"/>
  <c r="R219" i="8"/>
  <c r="Q219" i="8"/>
  <c r="P219" i="8"/>
  <c r="T219" i="8" s="1"/>
  <c r="M219" i="8"/>
  <c r="L219" i="8"/>
  <c r="K219" i="8"/>
  <c r="S218" i="8"/>
  <c r="R218" i="8"/>
  <c r="Q218" i="8"/>
  <c r="P218" i="8"/>
  <c r="M218" i="8"/>
  <c r="L218" i="8"/>
  <c r="K218" i="8"/>
  <c r="S217" i="8"/>
  <c r="R217" i="8"/>
  <c r="Q217" i="8"/>
  <c r="P217" i="8"/>
  <c r="M217" i="8"/>
  <c r="L217" i="8"/>
  <c r="K217" i="8"/>
  <c r="S216" i="8"/>
  <c r="R216" i="8"/>
  <c r="Q216" i="8"/>
  <c r="P216" i="8"/>
  <c r="M216" i="8"/>
  <c r="L216" i="8"/>
  <c r="K216" i="8"/>
  <c r="S215" i="8"/>
  <c r="R215" i="8"/>
  <c r="Q215" i="8"/>
  <c r="P215" i="8"/>
  <c r="T215" i="8" s="1"/>
  <c r="M215" i="8"/>
  <c r="L215" i="8"/>
  <c r="K215" i="8"/>
  <c r="S214" i="8"/>
  <c r="R214" i="8"/>
  <c r="Q214" i="8"/>
  <c r="P214" i="8"/>
  <c r="T214" i="8" s="1"/>
  <c r="M214" i="8"/>
  <c r="L214" i="8"/>
  <c r="K214" i="8"/>
  <c r="S213" i="8"/>
  <c r="R213" i="8"/>
  <c r="Q213" i="8"/>
  <c r="P213" i="8"/>
  <c r="T213" i="8" s="1"/>
  <c r="M213" i="8"/>
  <c r="L213" i="8"/>
  <c r="K213" i="8"/>
  <c r="S212" i="8"/>
  <c r="R212" i="8"/>
  <c r="Q212" i="8"/>
  <c r="P212" i="8"/>
  <c r="T212" i="8" s="1"/>
  <c r="M212" i="8"/>
  <c r="L212" i="8"/>
  <c r="K212" i="8"/>
  <c r="S211" i="8"/>
  <c r="R211" i="8"/>
  <c r="Q211" i="8"/>
  <c r="P211" i="8"/>
  <c r="T211" i="8" s="1"/>
  <c r="M211" i="8"/>
  <c r="L211" i="8"/>
  <c r="K211" i="8"/>
  <c r="S210" i="8"/>
  <c r="R210" i="8"/>
  <c r="Q210" i="8"/>
  <c r="P210" i="8"/>
  <c r="T210" i="8" s="1"/>
  <c r="M210" i="8"/>
  <c r="L210" i="8"/>
  <c r="K210" i="8"/>
  <c r="S209" i="8"/>
  <c r="R209" i="8"/>
  <c r="Q209" i="8"/>
  <c r="P209" i="8"/>
  <c r="T209" i="8" s="1"/>
  <c r="M209" i="8"/>
  <c r="L209" i="8"/>
  <c r="K209" i="8"/>
  <c r="S208" i="8"/>
  <c r="R208" i="8"/>
  <c r="Q208" i="8"/>
  <c r="P208" i="8"/>
  <c r="T208" i="8" s="1"/>
  <c r="M208" i="8"/>
  <c r="L208" i="8"/>
  <c r="K208" i="8"/>
  <c r="S207" i="8"/>
  <c r="R207" i="8"/>
  <c r="Q207" i="8"/>
  <c r="P207" i="8"/>
  <c r="T207" i="8" s="1"/>
  <c r="M207" i="8"/>
  <c r="L207" i="8"/>
  <c r="K207" i="8"/>
  <c r="S206" i="8"/>
  <c r="R206" i="8"/>
  <c r="Q206" i="8"/>
  <c r="P206" i="8"/>
  <c r="T206" i="8" s="1"/>
  <c r="M206" i="8"/>
  <c r="L206" i="8"/>
  <c r="K206" i="8"/>
  <c r="S205" i="8"/>
  <c r="R205" i="8"/>
  <c r="Q205" i="8"/>
  <c r="P205" i="8"/>
  <c r="T205" i="8" s="1"/>
  <c r="M205" i="8"/>
  <c r="L205" i="8"/>
  <c r="K205" i="8"/>
  <c r="S204" i="8"/>
  <c r="R204" i="8"/>
  <c r="Q204" i="8"/>
  <c r="P204" i="8"/>
  <c r="T204" i="8" s="1"/>
  <c r="M204" i="8"/>
  <c r="L204" i="8"/>
  <c r="K204" i="8"/>
  <c r="S203" i="8"/>
  <c r="R203" i="8"/>
  <c r="Q203" i="8"/>
  <c r="P203" i="8"/>
  <c r="T203" i="8" s="1"/>
  <c r="M203" i="8"/>
  <c r="L203" i="8"/>
  <c r="K203" i="8"/>
  <c r="S202" i="8"/>
  <c r="R202" i="8"/>
  <c r="Q202" i="8"/>
  <c r="P202" i="8"/>
  <c r="T202" i="8" s="1"/>
  <c r="M202" i="8"/>
  <c r="L202" i="8"/>
  <c r="K202" i="8"/>
  <c r="S201" i="8"/>
  <c r="R201" i="8"/>
  <c r="Q201" i="8"/>
  <c r="P201" i="8"/>
  <c r="T201" i="8" s="1"/>
  <c r="M201" i="8"/>
  <c r="L201" i="8"/>
  <c r="K201" i="8"/>
  <c r="S200" i="8"/>
  <c r="R200" i="8"/>
  <c r="Q200" i="8"/>
  <c r="P200" i="8"/>
  <c r="T200" i="8" s="1"/>
  <c r="M200" i="8"/>
  <c r="L200" i="8"/>
  <c r="K200" i="8"/>
  <c r="S199" i="8"/>
  <c r="R199" i="8"/>
  <c r="Q199" i="8"/>
  <c r="P199" i="8"/>
  <c r="T199" i="8" s="1"/>
  <c r="M199" i="8"/>
  <c r="L199" i="8"/>
  <c r="K199" i="8"/>
  <c r="S198" i="8"/>
  <c r="R198" i="8"/>
  <c r="Q198" i="8"/>
  <c r="P198" i="8"/>
  <c r="T198" i="8" s="1"/>
  <c r="M198" i="8"/>
  <c r="L198" i="8"/>
  <c r="K198" i="8"/>
  <c r="S197" i="8"/>
  <c r="R197" i="8"/>
  <c r="Q197" i="8"/>
  <c r="P197" i="8"/>
  <c r="T197" i="8" s="1"/>
  <c r="M197" i="8"/>
  <c r="L197" i="8"/>
  <c r="K197" i="8"/>
  <c r="S196" i="8"/>
  <c r="R196" i="8"/>
  <c r="Q196" i="8"/>
  <c r="P196" i="8"/>
  <c r="M196" i="8"/>
  <c r="L196" i="8"/>
  <c r="K196" i="8"/>
  <c r="S195" i="8"/>
  <c r="R195" i="8"/>
  <c r="Q195" i="8"/>
  <c r="P195" i="8"/>
  <c r="M195" i="8"/>
  <c r="L195" i="8"/>
  <c r="K195" i="8"/>
  <c r="S194" i="8"/>
  <c r="R194" i="8"/>
  <c r="Q194" i="8"/>
  <c r="P194" i="8"/>
  <c r="T194" i="8" s="1"/>
  <c r="M194" i="8"/>
  <c r="L194" i="8"/>
  <c r="K194" i="8"/>
  <c r="S193" i="8"/>
  <c r="R193" i="8"/>
  <c r="Q193" i="8"/>
  <c r="P193" i="8"/>
  <c r="T193" i="8" s="1"/>
  <c r="M193" i="8"/>
  <c r="L193" i="8"/>
  <c r="K193" i="8"/>
  <c r="S192" i="8"/>
  <c r="R192" i="8"/>
  <c r="Q192" i="8"/>
  <c r="P192" i="8"/>
  <c r="M192" i="8"/>
  <c r="L192" i="8"/>
  <c r="K192" i="8"/>
  <c r="S191" i="8"/>
  <c r="R191" i="8"/>
  <c r="Q191" i="8"/>
  <c r="P191" i="8"/>
  <c r="M191" i="8"/>
  <c r="L191" i="8"/>
  <c r="K191" i="8"/>
  <c r="S190" i="8"/>
  <c r="R190" i="8"/>
  <c r="Q190" i="8"/>
  <c r="P190" i="8"/>
  <c r="T190" i="8" s="1"/>
  <c r="M190" i="8"/>
  <c r="L190" i="8"/>
  <c r="K190" i="8"/>
  <c r="S189" i="8"/>
  <c r="R189" i="8"/>
  <c r="Q189" i="8"/>
  <c r="P189" i="8"/>
  <c r="M189" i="8"/>
  <c r="L189" i="8"/>
  <c r="K189" i="8"/>
  <c r="S188" i="8"/>
  <c r="R188" i="8"/>
  <c r="Q188" i="8"/>
  <c r="P188" i="8"/>
  <c r="M188" i="8"/>
  <c r="L188" i="8"/>
  <c r="K188" i="8"/>
  <c r="S187" i="8"/>
  <c r="R187" i="8"/>
  <c r="Q187" i="8"/>
  <c r="P187" i="8"/>
  <c r="M187" i="8"/>
  <c r="L187" i="8"/>
  <c r="K187" i="8"/>
  <c r="S186" i="8"/>
  <c r="R186" i="8"/>
  <c r="Q186" i="8"/>
  <c r="P186" i="8"/>
  <c r="T186" i="8" s="1"/>
  <c r="M186" i="8"/>
  <c r="L186" i="8"/>
  <c r="K186" i="8"/>
  <c r="S185" i="8"/>
  <c r="R185" i="8"/>
  <c r="Q185" i="8"/>
  <c r="P185" i="8"/>
  <c r="M185" i="8"/>
  <c r="L185" i="8"/>
  <c r="K185" i="8"/>
  <c r="S184" i="8"/>
  <c r="R184" i="8"/>
  <c r="Q184" i="8"/>
  <c r="P184" i="8"/>
  <c r="M184" i="8"/>
  <c r="L184" i="8"/>
  <c r="K184" i="8"/>
  <c r="S183" i="8"/>
  <c r="R183" i="8"/>
  <c r="Q183" i="8"/>
  <c r="P183" i="8"/>
  <c r="M183" i="8"/>
  <c r="L183" i="8"/>
  <c r="K183" i="8"/>
  <c r="S182" i="8"/>
  <c r="R182" i="8"/>
  <c r="Q182" i="8"/>
  <c r="P182" i="8"/>
  <c r="T182" i="8" s="1"/>
  <c r="M182" i="8"/>
  <c r="L182" i="8"/>
  <c r="K182" i="8"/>
  <c r="S181" i="8"/>
  <c r="R181" i="8"/>
  <c r="Q181" i="8"/>
  <c r="P181" i="8"/>
  <c r="M181" i="8"/>
  <c r="L181" i="8"/>
  <c r="K181" i="8"/>
  <c r="S180" i="8"/>
  <c r="R180" i="8"/>
  <c r="Q180" i="8"/>
  <c r="P180" i="8"/>
  <c r="M180" i="8"/>
  <c r="L180" i="8"/>
  <c r="K180" i="8"/>
  <c r="S179" i="8"/>
  <c r="R179" i="8"/>
  <c r="Q179" i="8"/>
  <c r="P179" i="8"/>
  <c r="M179" i="8"/>
  <c r="L179" i="8"/>
  <c r="K179" i="8"/>
  <c r="S178" i="8"/>
  <c r="R178" i="8"/>
  <c r="Q178" i="8"/>
  <c r="P178" i="8"/>
  <c r="T178" i="8" s="1"/>
  <c r="M178" i="8"/>
  <c r="L178" i="8"/>
  <c r="K178" i="8"/>
  <c r="S177" i="8"/>
  <c r="R177" i="8"/>
  <c r="Q177" i="8"/>
  <c r="P177" i="8"/>
  <c r="M177" i="8"/>
  <c r="L177" i="8"/>
  <c r="K177" i="8"/>
  <c r="S176" i="8"/>
  <c r="R176" i="8"/>
  <c r="Q176" i="8"/>
  <c r="P176" i="8"/>
  <c r="M176" i="8"/>
  <c r="L176" i="8"/>
  <c r="K176" i="8"/>
  <c r="S175" i="8"/>
  <c r="R175" i="8"/>
  <c r="Q175" i="8"/>
  <c r="P175" i="8"/>
  <c r="M175" i="8"/>
  <c r="L175" i="8"/>
  <c r="K175" i="8"/>
  <c r="S174" i="8"/>
  <c r="R174" i="8"/>
  <c r="Q174" i="8"/>
  <c r="P174" i="8"/>
  <c r="T174" i="8" s="1"/>
  <c r="M174" i="8"/>
  <c r="L174" i="8"/>
  <c r="K174" i="8"/>
  <c r="S173" i="8"/>
  <c r="R173" i="8"/>
  <c r="Q173" i="8"/>
  <c r="P173" i="8"/>
  <c r="M173" i="8"/>
  <c r="L173" i="8"/>
  <c r="K173" i="8"/>
  <c r="S172" i="8"/>
  <c r="R172" i="8"/>
  <c r="Q172" i="8"/>
  <c r="P172" i="8"/>
  <c r="M172" i="8"/>
  <c r="L172" i="8"/>
  <c r="K172" i="8"/>
  <c r="S171" i="8"/>
  <c r="R171" i="8"/>
  <c r="Q171" i="8"/>
  <c r="P171" i="8"/>
  <c r="M171" i="8"/>
  <c r="L171" i="8"/>
  <c r="K171" i="8"/>
  <c r="S170" i="8"/>
  <c r="R170" i="8"/>
  <c r="Q170" i="8"/>
  <c r="P170" i="8"/>
  <c r="T170" i="8" s="1"/>
  <c r="M170" i="8"/>
  <c r="L170" i="8"/>
  <c r="K170" i="8"/>
  <c r="S169" i="8"/>
  <c r="R169" i="8"/>
  <c r="Q169" i="8"/>
  <c r="P169" i="8"/>
  <c r="M169" i="8"/>
  <c r="L169" i="8"/>
  <c r="K169" i="8"/>
  <c r="S168" i="8"/>
  <c r="R168" i="8"/>
  <c r="Q168" i="8"/>
  <c r="P168" i="8"/>
  <c r="M168" i="8"/>
  <c r="L168" i="8"/>
  <c r="K168" i="8"/>
  <c r="S167" i="8"/>
  <c r="R167" i="8"/>
  <c r="Q167" i="8"/>
  <c r="P167" i="8"/>
  <c r="M167" i="8"/>
  <c r="L167" i="8"/>
  <c r="K167" i="8"/>
  <c r="S166" i="8"/>
  <c r="R166" i="8"/>
  <c r="Q166" i="8"/>
  <c r="P166" i="8"/>
  <c r="T166" i="8" s="1"/>
  <c r="M166" i="8"/>
  <c r="L166" i="8"/>
  <c r="K166" i="8"/>
  <c r="S165" i="8"/>
  <c r="R165" i="8"/>
  <c r="Q165" i="8"/>
  <c r="P165" i="8"/>
  <c r="M165" i="8"/>
  <c r="L165" i="8"/>
  <c r="K165" i="8"/>
  <c r="S164" i="8"/>
  <c r="R164" i="8"/>
  <c r="Q164" i="8"/>
  <c r="P164" i="8"/>
  <c r="M164" i="8"/>
  <c r="L164" i="8"/>
  <c r="K164" i="8"/>
  <c r="S163" i="8"/>
  <c r="R163" i="8"/>
  <c r="Q163" i="8"/>
  <c r="P163" i="8"/>
  <c r="M163" i="8"/>
  <c r="L163" i="8"/>
  <c r="K163" i="8"/>
  <c r="S162" i="8"/>
  <c r="R162" i="8"/>
  <c r="Q162" i="8"/>
  <c r="P162" i="8"/>
  <c r="T162" i="8" s="1"/>
  <c r="M162" i="8"/>
  <c r="L162" i="8"/>
  <c r="K162" i="8"/>
  <c r="S161" i="8"/>
  <c r="R161" i="8"/>
  <c r="Q161" i="8"/>
  <c r="P161" i="8"/>
  <c r="M161" i="8"/>
  <c r="L161" i="8"/>
  <c r="K161" i="8"/>
  <c r="S160" i="8"/>
  <c r="R160" i="8"/>
  <c r="Q160" i="8"/>
  <c r="P160" i="8"/>
  <c r="M160" i="8"/>
  <c r="L160" i="8"/>
  <c r="K160" i="8"/>
  <c r="S159" i="8"/>
  <c r="R159" i="8"/>
  <c r="Q159" i="8"/>
  <c r="P159" i="8"/>
  <c r="M159" i="8"/>
  <c r="L159" i="8"/>
  <c r="K159" i="8"/>
  <c r="S158" i="8"/>
  <c r="R158" i="8"/>
  <c r="Q158" i="8"/>
  <c r="P158" i="8"/>
  <c r="T158" i="8" s="1"/>
  <c r="M158" i="8"/>
  <c r="L158" i="8"/>
  <c r="K158" i="8"/>
  <c r="S157" i="8"/>
  <c r="R157" i="8"/>
  <c r="Q157" i="8"/>
  <c r="P157" i="8"/>
  <c r="M157" i="8"/>
  <c r="L157" i="8"/>
  <c r="K157" i="8"/>
  <c r="S156" i="8"/>
  <c r="R156" i="8"/>
  <c r="Q156" i="8"/>
  <c r="P156" i="8"/>
  <c r="M156" i="8"/>
  <c r="L156" i="8"/>
  <c r="K156" i="8"/>
  <c r="S155" i="8"/>
  <c r="R155" i="8"/>
  <c r="Q155" i="8"/>
  <c r="P155" i="8"/>
  <c r="M155" i="8"/>
  <c r="L155" i="8"/>
  <c r="K155" i="8"/>
  <c r="S154" i="8"/>
  <c r="R154" i="8"/>
  <c r="Q154" i="8"/>
  <c r="P154" i="8"/>
  <c r="T154" i="8" s="1"/>
  <c r="M154" i="8"/>
  <c r="L154" i="8"/>
  <c r="K154" i="8"/>
  <c r="S153" i="8"/>
  <c r="R153" i="8"/>
  <c r="Q153" i="8"/>
  <c r="P153" i="8"/>
  <c r="M153" i="8"/>
  <c r="L153" i="8"/>
  <c r="K153" i="8"/>
  <c r="S152" i="8"/>
  <c r="R152" i="8"/>
  <c r="Q152" i="8"/>
  <c r="P152" i="8"/>
  <c r="M152" i="8"/>
  <c r="L152" i="8"/>
  <c r="K152" i="8"/>
  <c r="S151" i="8"/>
  <c r="R151" i="8"/>
  <c r="Q151" i="8"/>
  <c r="P151" i="8"/>
  <c r="M151" i="8"/>
  <c r="L151" i="8"/>
  <c r="K151" i="8"/>
  <c r="S150" i="8"/>
  <c r="R150" i="8"/>
  <c r="Q150" i="8"/>
  <c r="P150" i="8"/>
  <c r="T150" i="8" s="1"/>
  <c r="M150" i="8"/>
  <c r="L150" i="8"/>
  <c r="K150" i="8"/>
  <c r="S149" i="8"/>
  <c r="R149" i="8"/>
  <c r="Q149" i="8"/>
  <c r="P149" i="8"/>
  <c r="M149" i="8"/>
  <c r="L149" i="8"/>
  <c r="K149" i="8"/>
  <c r="S148" i="8"/>
  <c r="R148" i="8"/>
  <c r="Q148" i="8"/>
  <c r="P148" i="8"/>
  <c r="M148" i="8"/>
  <c r="L148" i="8"/>
  <c r="K148" i="8"/>
  <c r="S147" i="8"/>
  <c r="R147" i="8"/>
  <c r="Q147" i="8"/>
  <c r="P147" i="8"/>
  <c r="M147" i="8"/>
  <c r="L147" i="8"/>
  <c r="K147" i="8"/>
  <c r="S146" i="8"/>
  <c r="R146" i="8"/>
  <c r="Q146" i="8"/>
  <c r="P146" i="8"/>
  <c r="T146" i="8" s="1"/>
  <c r="M146" i="8"/>
  <c r="L146" i="8"/>
  <c r="K146" i="8"/>
  <c r="S145" i="8"/>
  <c r="R145" i="8"/>
  <c r="Q145" i="8"/>
  <c r="P145" i="8"/>
  <c r="M145" i="8"/>
  <c r="L145" i="8"/>
  <c r="K145" i="8"/>
  <c r="S144" i="8"/>
  <c r="R144" i="8"/>
  <c r="Q144" i="8"/>
  <c r="P144" i="8"/>
  <c r="M144" i="8"/>
  <c r="L144" i="8"/>
  <c r="K144" i="8"/>
  <c r="S143" i="8"/>
  <c r="R143" i="8"/>
  <c r="Q143" i="8"/>
  <c r="P143" i="8"/>
  <c r="M143" i="8"/>
  <c r="L143" i="8"/>
  <c r="K143" i="8"/>
  <c r="S142" i="8"/>
  <c r="R142" i="8"/>
  <c r="Q142" i="8"/>
  <c r="P142" i="8"/>
  <c r="T142" i="8" s="1"/>
  <c r="M142" i="8"/>
  <c r="L142" i="8"/>
  <c r="K142" i="8"/>
  <c r="S141" i="8"/>
  <c r="R141" i="8"/>
  <c r="Q141" i="8"/>
  <c r="P141" i="8"/>
  <c r="M141" i="8"/>
  <c r="L141" i="8"/>
  <c r="K141" i="8"/>
  <c r="S140" i="8"/>
  <c r="R140" i="8"/>
  <c r="Q140" i="8"/>
  <c r="P140" i="8"/>
  <c r="M140" i="8"/>
  <c r="L140" i="8"/>
  <c r="K140" i="8"/>
  <c r="S139" i="8"/>
  <c r="R139" i="8"/>
  <c r="Q139" i="8"/>
  <c r="P139" i="8"/>
  <c r="M139" i="8"/>
  <c r="L139" i="8"/>
  <c r="K139" i="8"/>
  <c r="S138" i="8"/>
  <c r="R138" i="8"/>
  <c r="Q138" i="8"/>
  <c r="P138" i="8"/>
  <c r="T138" i="8" s="1"/>
  <c r="M138" i="8"/>
  <c r="L138" i="8"/>
  <c r="K138" i="8"/>
  <c r="S137" i="8"/>
  <c r="R137" i="8"/>
  <c r="Q137" i="8"/>
  <c r="P137" i="8"/>
  <c r="M137" i="8"/>
  <c r="L137" i="8"/>
  <c r="K137" i="8"/>
  <c r="S136" i="8"/>
  <c r="R136" i="8"/>
  <c r="Q136" i="8"/>
  <c r="P136" i="8"/>
  <c r="M136" i="8"/>
  <c r="L136" i="8"/>
  <c r="K136" i="8"/>
  <c r="S135" i="8"/>
  <c r="R135" i="8"/>
  <c r="Q135" i="8"/>
  <c r="P135" i="8"/>
  <c r="M135" i="8"/>
  <c r="L135" i="8"/>
  <c r="K135" i="8"/>
  <c r="S134" i="8"/>
  <c r="R134" i="8"/>
  <c r="Q134" i="8"/>
  <c r="P134" i="8"/>
  <c r="T134" i="8" s="1"/>
  <c r="M134" i="8"/>
  <c r="L134" i="8"/>
  <c r="K134" i="8"/>
  <c r="S133" i="8"/>
  <c r="R133" i="8"/>
  <c r="Q133" i="8"/>
  <c r="P133" i="8"/>
  <c r="M133" i="8"/>
  <c r="L133" i="8"/>
  <c r="K133" i="8"/>
  <c r="S132" i="8"/>
  <c r="R132" i="8"/>
  <c r="Q132" i="8"/>
  <c r="P132" i="8"/>
  <c r="M132" i="8"/>
  <c r="L132" i="8"/>
  <c r="K132" i="8"/>
  <c r="S131" i="8"/>
  <c r="R131" i="8"/>
  <c r="Q131" i="8"/>
  <c r="P131" i="8"/>
  <c r="M131" i="8"/>
  <c r="L131" i="8"/>
  <c r="K131" i="8"/>
  <c r="S130" i="8"/>
  <c r="R130" i="8"/>
  <c r="Q130" i="8"/>
  <c r="P130" i="8"/>
  <c r="T130" i="8" s="1"/>
  <c r="M130" i="8"/>
  <c r="L130" i="8"/>
  <c r="K130" i="8"/>
  <c r="S129" i="8"/>
  <c r="R129" i="8"/>
  <c r="Q129" i="8"/>
  <c r="P129" i="8"/>
  <c r="T129" i="8" s="1"/>
  <c r="M129" i="8"/>
  <c r="L129" i="8"/>
  <c r="K129" i="8"/>
  <c r="S128" i="8"/>
  <c r="R128" i="8"/>
  <c r="Q128" i="8"/>
  <c r="P128" i="8"/>
  <c r="T128" i="8" s="1"/>
  <c r="M128" i="8"/>
  <c r="L128" i="8"/>
  <c r="K128" i="8"/>
  <c r="S127" i="8"/>
  <c r="R127" i="8"/>
  <c r="Q127" i="8"/>
  <c r="P127" i="8"/>
  <c r="T127" i="8" s="1"/>
  <c r="M127" i="8"/>
  <c r="L127" i="8"/>
  <c r="K127" i="8"/>
  <c r="S126" i="8"/>
  <c r="R126" i="8"/>
  <c r="Q126" i="8"/>
  <c r="P126" i="8"/>
  <c r="T126" i="8" s="1"/>
  <c r="M126" i="8"/>
  <c r="L126" i="8"/>
  <c r="K126" i="8"/>
  <c r="S125" i="8"/>
  <c r="R125" i="8"/>
  <c r="Q125" i="8"/>
  <c r="P125" i="8"/>
  <c r="T125" i="8" s="1"/>
  <c r="M125" i="8"/>
  <c r="L125" i="8"/>
  <c r="K125" i="8"/>
  <c r="S124" i="8"/>
  <c r="R124" i="8"/>
  <c r="Q124" i="8"/>
  <c r="P124" i="8"/>
  <c r="T124" i="8" s="1"/>
  <c r="M124" i="8"/>
  <c r="L124" i="8"/>
  <c r="K124" i="8"/>
  <c r="S123" i="8"/>
  <c r="R123" i="8"/>
  <c r="Q123" i="8"/>
  <c r="P123" i="8"/>
  <c r="T123" i="8" s="1"/>
  <c r="M123" i="8"/>
  <c r="L123" i="8"/>
  <c r="K123" i="8"/>
  <c r="S122" i="8"/>
  <c r="R122" i="8"/>
  <c r="Q122" i="8"/>
  <c r="P122" i="8"/>
  <c r="T122" i="8" s="1"/>
  <c r="M122" i="8"/>
  <c r="L122" i="8"/>
  <c r="K122" i="8"/>
  <c r="S121" i="8"/>
  <c r="R121" i="8"/>
  <c r="Q121" i="8"/>
  <c r="P121" i="8"/>
  <c r="T121" i="8" s="1"/>
  <c r="M121" i="8"/>
  <c r="L121" i="8"/>
  <c r="K121" i="8"/>
  <c r="S120" i="8"/>
  <c r="R120" i="8"/>
  <c r="Q120" i="8"/>
  <c r="P120" i="8"/>
  <c r="T120" i="8" s="1"/>
  <c r="M120" i="8"/>
  <c r="L120" i="8"/>
  <c r="K120" i="8"/>
  <c r="S119" i="8"/>
  <c r="R119" i="8"/>
  <c r="Q119" i="8"/>
  <c r="P119" i="8"/>
  <c r="T119" i="8" s="1"/>
  <c r="M119" i="8"/>
  <c r="L119" i="8"/>
  <c r="K119" i="8"/>
  <c r="S118" i="8"/>
  <c r="R118" i="8"/>
  <c r="Q118" i="8"/>
  <c r="P118" i="8"/>
  <c r="T118" i="8" s="1"/>
  <c r="M118" i="8"/>
  <c r="L118" i="8"/>
  <c r="K118" i="8"/>
  <c r="S117" i="8"/>
  <c r="R117" i="8"/>
  <c r="Q117" i="8"/>
  <c r="P117" i="8"/>
  <c r="T117" i="8" s="1"/>
  <c r="M117" i="8"/>
  <c r="L117" i="8"/>
  <c r="K117" i="8"/>
  <c r="S116" i="8"/>
  <c r="R116" i="8"/>
  <c r="Q116" i="8"/>
  <c r="P116" i="8"/>
  <c r="T116" i="8" s="1"/>
  <c r="M116" i="8"/>
  <c r="L116" i="8"/>
  <c r="K116" i="8"/>
  <c r="S115" i="8"/>
  <c r="R115" i="8"/>
  <c r="Q115" i="8"/>
  <c r="P115" i="8"/>
  <c r="T115" i="8" s="1"/>
  <c r="M115" i="8"/>
  <c r="L115" i="8"/>
  <c r="K115" i="8"/>
  <c r="S114" i="8"/>
  <c r="R114" i="8"/>
  <c r="Q114" i="8"/>
  <c r="P114" i="8"/>
  <c r="T114" i="8" s="1"/>
  <c r="M114" i="8"/>
  <c r="L114" i="8"/>
  <c r="K114" i="8"/>
  <c r="S113" i="8"/>
  <c r="R113" i="8"/>
  <c r="Q113" i="8"/>
  <c r="P113" i="8"/>
  <c r="T113" i="8" s="1"/>
  <c r="M113" i="8"/>
  <c r="L113" i="8"/>
  <c r="K113" i="8"/>
  <c r="S112" i="8"/>
  <c r="R112" i="8"/>
  <c r="Q112" i="8"/>
  <c r="P112" i="8"/>
  <c r="T112" i="8" s="1"/>
  <c r="M112" i="8"/>
  <c r="L112" i="8"/>
  <c r="K112" i="8"/>
  <c r="S111" i="8"/>
  <c r="R111" i="8"/>
  <c r="Q111" i="8"/>
  <c r="P111" i="8"/>
  <c r="T111" i="8" s="1"/>
  <c r="M111" i="8"/>
  <c r="L111" i="8"/>
  <c r="K111" i="8"/>
  <c r="S110" i="8"/>
  <c r="R110" i="8"/>
  <c r="Q110" i="8"/>
  <c r="P110" i="8"/>
  <c r="T110" i="8" s="1"/>
  <c r="M110" i="8"/>
  <c r="L110" i="8"/>
  <c r="K110" i="8"/>
  <c r="S109" i="8"/>
  <c r="R109" i="8"/>
  <c r="Q109" i="8"/>
  <c r="P109" i="8"/>
  <c r="T109" i="8" s="1"/>
  <c r="M109" i="8"/>
  <c r="L109" i="8"/>
  <c r="K109" i="8"/>
  <c r="S108" i="8"/>
  <c r="R108" i="8"/>
  <c r="Q108" i="8"/>
  <c r="P108" i="8"/>
  <c r="T108" i="8" s="1"/>
  <c r="M108" i="8"/>
  <c r="L108" i="8"/>
  <c r="K108" i="8"/>
  <c r="S107" i="8"/>
  <c r="R107" i="8"/>
  <c r="Q107" i="8"/>
  <c r="P107" i="8"/>
  <c r="T107" i="8" s="1"/>
  <c r="M107" i="8"/>
  <c r="L107" i="8"/>
  <c r="K107" i="8"/>
  <c r="S106" i="8"/>
  <c r="R106" i="8"/>
  <c r="Q106" i="8"/>
  <c r="P106" i="8"/>
  <c r="T106" i="8" s="1"/>
  <c r="M106" i="8"/>
  <c r="L106" i="8"/>
  <c r="K106" i="8"/>
  <c r="S105" i="8"/>
  <c r="R105" i="8"/>
  <c r="Q105" i="8"/>
  <c r="P105" i="8"/>
  <c r="T105" i="8" s="1"/>
  <c r="M105" i="8"/>
  <c r="L105" i="8"/>
  <c r="K105" i="8"/>
  <c r="S104" i="8"/>
  <c r="R104" i="8"/>
  <c r="Q104" i="8"/>
  <c r="P104" i="8"/>
  <c r="T104" i="8" s="1"/>
  <c r="M104" i="8"/>
  <c r="L104" i="8"/>
  <c r="K104" i="8"/>
  <c r="S103" i="8"/>
  <c r="R103" i="8"/>
  <c r="Q103" i="8"/>
  <c r="P103" i="8"/>
  <c r="T103" i="8" s="1"/>
  <c r="M103" i="8"/>
  <c r="L103" i="8"/>
  <c r="K103" i="8"/>
  <c r="S102" i="8"/>
  <c r="R102" i="8"/>
  <c r="Q102" i="8"/>
  <c r="P102" i="8"/>
  <c r="T102" i="8" s="1"/>
  <c r="M102" i="8"/>
  <c r="L102" i="8"/>
  <c r="K102" i="8"/>
  <c r="S101" i="8"/>
  <c r="R101" i="8"/>
  <c r="Q101" i="8"/>
  <c r="P101" i="8"/>
  <c r="T101" i="8" s="1"/>
  <c r="M101" i="8"/>
  <c r="L101" i="8"/>
  <c r="K101" i="8"/>
  <c r="S100" i="8"/>
  <c r="R100" i="8"/>
  <c r="Q100" i="8"/>
  <c r="P100" i="8"/>
  <c r="T100" i="8" s="1"/>
  <c r="M100" i="8"/>
  <c r="L100" i="8"/>
  <c r="K100" i="8"/>
  <c r="S99" i="8"/>
  <c r="R99" i="8"/>
  <c r="Q99" i="8"/>
  <c r="P99" i="8"/>
  <c r="T99" i="8" s="1"/>
  <c r="M99" i="8"/>
  <c r="L99" i="8"/>
  <c r="K99" i="8"/>
  <c r="S98" i="8"/>
  <c r="R98" i="8"/>
  <c r="Q98" i="8"/>
  <c r="P98" i="8"/>
  <c r="T98" i="8" s="1"/>
  <c r="M98" i="8"/>
  <c r="L98" i="8"/>
  <c r="K98" i="8"/>
  <c r="S97" i="8"/>
  <c r="R97" i="8"/>
  <c r="Q97" i="8"/>
  <c r="P97" i="8"/>
  <c r="T97" i="8" s="1"/>
  <c r="M97" i="8"/>
  <c r="L97" i="8"/>
  <c r="K97" i="8"/>
  <c r="S96" i="8"/>
  <c r="R96" i="8"/>
  <c r="Q96" i="8"/>
  <c r="P96" i="8"/>
  <c r="T96" i="8" s="1"/>
  <c r="M96" i="8"/>
  <c r="L96" i="8"/>
  <c r="K96" i="8"/>
  <c r="S95" i="8"/>
  <c r="R95" i="8"/>
  <c r="Q95" i="8"/>
  <c r="P95" i="8"/>
  <c r="T95" i="8" s="1"/>
  <c r="M95" i="8"/>
  <c r="L95" i="8"/>
  <c r="K95" i="8"/>
  <c r="S94" i="8"/>
  <c r="R94" i="8"/>
  <c r="Q94" i="8"/>
  <c r="P94" i="8"/>
  <c r="T94" i="8" s="1"/>
  <c r="M94" i="8"/>
  <c r="L94" i="8"/>
  <c r="K94" i="8"/>
  <c r="S93" i="8"/>
  <c r="R93" i="8"/>
  <c r="Q93" i="8"/>
  <c r="P93" i="8"/>
  <c r="T93" i="8" s="1"/>
  <c r="M93" i="8"/>
  <c r="L93" i="8"/>
  <c r="K93" i="8"/>
  <c r="S92" i="8"/>
  <c r="R92" i="8"/>
  <c r="Q92" i="8"/>
  <c r="P92" i="8"/>
  <c r="T92" i="8" s="1"/>
  <c r="M92" i="8"/>
  <c r="L92" i="8"/>
  <c r="K92" i="8"/>
  <c r="S91" i="8"/>
  <c r="R91" i="8"/>
  <c r="Q91" i="8"/>
  <c r="P91" i="8"/>
  <c r="T91" i="8" s="1"/>
  <c r="M91" i="8"/>
  <c r="L91" i="8"/>
  <c r="K91" i="8"/>
  <c r="S90" i="8"/>
  <c r="R90" i="8"/>
  <c r="Q90" i="8"/>
  <c r="P90" i="8"/>
  <c r="T90" i="8" s="1"/>
  <c r="M90" i="8"/>
  <c r="L90" i="8"/>
  <c r="K90" i="8"/>
  <c r="S89" i="8"/>
  <c r="R89" i="8"/>
  <c r="Q89" i="8"/>
  <c r="P89" i="8"/>
  <c r="T89" i="8" s="1"/>
  <c r="M89" i="8"/>
  <c r="L89" i="8"/>
  <c r="K89" i="8"/>
  <c r="S88" i="8"/>
  <c r="R88" i="8"/>
  <c r="Q88" i="8"/>
  <c r="P88" i="8"/>
  <c r="T88" i="8" s="1"/>
  <c r="M88" i="8"/>
  <c r="L88" i="8"/>
  <c r="K88" i="8"/>
  <c r="S87" i="8"/>
  <c r="R87" i="8"/>
  <c r="Q87" i="8"/>
  <c r="P87" i="8"/>
  <c r="T87" i="8" s="1"/>
  <c r="M87" i="8"/>
  <c r="L87" i="8"/>
  <c r="K87" i="8"/>
  <c r="S86" i="8"/>
  <c r="R86" i="8"/>
  <c r="Q86" i="8"/>
  <c r="P86" i="8"/>
  <c r="T86" i="8" s="1"/>
  <c r="M86" i="8"/>
  <c r="L86" i="8"/>
  <c r="K86" i="8"/>
  <c r="S85" i="8"/>
  <c r="R85" i="8"/>
  <c r="Q85" i="8"/>
  <c r="P85" i="8"/>
  <c r="T85" i="8" s="1"/>
  <c r="M85" i="8"/>
  <c r="L85" i="8"/>
  <c r="K85" i="8"/>
  <c r="S84" i="8"/>
  <c r="R84" i="8"/>
  <c r="Q84" i="8"/>
  <c r="P84" i="8"/>
  <c r="T84" i="8" s="1"/>
  <c r="M84" i="8"/>
  <c r="L84" i="8"/>
  <c r="K84" i="8"/>
  <c r="S83" i="8"/>
  <c r="R83" i="8"/>
  <c r="Q83" i="8"/>
  <c r="P83" i="8"/>
  <c r="T83" i="8" s="1"/>
  <c r="M83" i="8"/>
  <c r="L83" i="8"/>
  <c r="K83" i="8"/>
  <c r="S82" i="8"/>
  <c r="R82" i="8"/>
  <c r="Q82" i="8"/>
  <c r="P82" i="8"/>
  <c r="T82" i="8" s="1"/>
  <c r="M82" i="8"/>
  <c r="L82" i="8"/>
  <c r="K82" i="8"/>
  <c r="S81" i="8"/>
  <c r="R81" i="8"/>
  <c r="Q81" i="8"/>
  <c r="P81" i="8"/>
  <c r="T81" i="8" s="1"/>
  <c r="M81" i="8"/>
  <c r="L81" i="8"/>
  <c r="K81" i="8"/>
  <c r="S80" i="8"/>
  <c r="R80" i="8"/>
  <c r="Q80" i="8"/>
  <c r="P80" i="8"/>
  <c r="T80" i="8" s="1"/>
  <c r="M80" i="8"/>
  <c r="L80" i="8"/>
  <c r="K80" i="8"/>
  <c r="S79" i="8"/>
  <c r="R79" i="8"/>
  <c r="Q79" i="8"/>
  <c r="P79" i="8"/>
  <c r="T79" i="8" s="1"/>
  <c r="M79" i="8"/>
  <c r="L79" i="8"/>
  <c r="K79" i="8"/>
  <c r="S78" i="8"/>
  <c r="R78" i="8"/>
  <c r="Q78" i="8"/>
  <c r="P78" i="8"/>
  <c r="T78" i="8" s="1"/>
  <c r="M78" i="8"/>
  <c r="L78" i="8"/>
  <c r="K78" i="8"/>
  <c r="S77" i="8"/>
  <c r="R77" i="8"/>
  <c r="Q77" i="8"/>
  <c r="P77" i="8"/>
  <c r="T77" i="8" s="1"/>
  <c r="M77" i="8"/>
  <c r="L77" i="8"/>
  <c r="K77" i="8"/>
  <c r="S76" i="8"/>
  <c r="R76" i="8"/>
  <c r="Q76" i="8"/>
  <c r="P76" i="8"/>
  <c r="T76" i="8" s="1"/>
  <c r="M76" i="8"/>
  <c r="L76" i="8"/>
  <c r="K76" i="8"/>
  <c r="S75" i="8"/>
  <c r="R75" i="8"/>
  <c r="Q75" i="8"/>
  <c r="P75" i="8"/>
  <c r="T75" i="8" s="1"/>
  <c r="M75" i="8"/>
  <c r="L75" i="8"/>
  <c r="K75" i="8"/>
  <c r="S74" i="8"/>
  <c r="R74" i="8"/>
  <c r="Q74" i="8"/>
  <c r="P74" i="8"/>
  <c r="T74" i="8" s="1"/>
  <c r="M74" i="8"/>
  <c r="L74" i="8"/>
  <c r="K74" i="8"/>
  <c r="S73" i="8"/>
  <c r="R73" i="8"/>
  <c r="Q73" i="8"/>
  <c r="P73" i="8"/>
  <c r="T73" i="8" s="1"/>
  <c r="M73" i="8"/>
  <c r="L73" i="8"/>
  <c r="K73" i="8"/>
  <c r="S72" i="8"/>
  <c r="R72" i="8"/>
  <c r="Q72" i="8"/>
  <c r="P72" i="8"/>
  <c r="T72" i="8" s="1"/>
  <c r="M72" i="8"/>
  <c r="L72" i="8"/>
  <c r="K72" i="8"/>
  <c r="S71" i="8"/>
  <c r="R71" i="8"/>
  <c r="Q71" i="8"/>
  <c r="P71" i="8"/>
  <c r="T71" i="8" s="1"/>
  <c r="M71" i="8"/>
  <c r="L71" i="8"/>
  <c r="K71" i="8"/>
  <c r="S70" i="8"/>
  <c r="R70" i="8"/>
  <c r="Q70" i="8"/>
  <c r="P70" i="8"/>
  <c r="T70" i="8" s="1"/>
  <c r="M70" i="8"/>
  <c r="L70" i="8"/>
  <c r="K70" i="8"/>
  <c r="S69" i="8"/>
  <c r="R69" i="8"/>
  <c r="Q69" i="8"/>
  <c r="P69" i="8"/>
  <c r="T69" i="8" s="1"/>
  <c r="M69" i="8"/>
  <c r="L69" i="8"/>
  <c r="K69" i="8"/>
  <c r="S68" i="8"/>
  <c r="R68" i="8"/>
  <c r="Q68" i="8"/>
  <c r="P68" i="8"/>
  <c r="T68" i="8" s="1"/>
  <c r="M68" i="8"/>
  <c r="L68" i="8"/>
  <c r="K68" i="8"/>
  <c r="S67" i="8"/>
  <c r="R67" i="8"/>
  <c r="Q67" i="8"/>
  <c r="P67" i="8"/>
  <c r="T67" i="8" s="1"/>
  <c r="M67" i="8"/>
  <c r="L67" i="8"/>
  <c r="K67" i="8"/>
  <c r="S66" i="8"/>
  <c r="R66" i="8"/>
  <c r="Q66" i="8"/>
  <c r="P66" i="8"/>
  <c r="T66" i="8" s="1"/>
  <c r="M66" i="8"/>
  <c r="L66" i="8"/>
  <c r="K66" i="8"/>
  <c r="S65" i="8"/>
  <c r="R65" i="8"/>
  <c r="Q65" i="8"/>
  <c r="P65" i="8"/>
  <c r="T65" i="8" s="1"/>
  <c r="M65" i="8"/>
  <c r="L65" i="8"/>
  <c r="K65" i="8"/>
  <c r="S64" i="8"/>
  <c r="R64" i="8"/>
  <c r="Q64" i="8"/>
  <c r="P64" i="8"/>
  <c r="T64" i="8" s="1"/>
  <c r="M64" i="8"/>
  <c r="L64" i="8"/>
  <c r="K64" i="8"/>
  <c r="S63" i="8"/>
  <c r="R63" i="8"/>
  <c r="Q63" i="8"/>
  <c r="P63" i="8"/>
  <c r="T63" i="8" s="1"/>
  <c r="M63" i="8"/>
  <c r="L63" i="8"/>
  <c r="K63" i="8"/>
  <c r="S62" i="8"/>
  <c r="R62" i="8"/>
  <c r="Q62" i="8"/>
  <c r="P62" i="8"/>
  <c r="T62" i="8" s="1"/>
  <c r="M62" i="8"/>
  <c r="L62" i="8"/>
  <c r="K62" i="8"/>
  <c r="S61" i="8"/>
  <c r="R61" i="8"/>
  <c r="Q61" i="8"/>
  <c r="P61" i="8"/>
  <c r="T61" i="8" s="1"/>
  <c r="M61" i="8"/>
  <c r="L61" i="8"/>
  <c r="K61" i="8"/>
  <c r="S60" i="8"/>
  <c r="R60" i="8"/>
  <c r="Q60" i="8"/>
  <c r="P60" i="8"/>
  <c r="T60" i="8" s="1"/>
  <c r="M60" i="8"/>
  <c r="L60" i="8"/>
  <c r="K60" i="8"/>
  <c r="S59" i="8"/>
  <c r="R59" i="8"/>
  <c r="Q59" i="8"/>
  <c r="P59" i="8"/>
  <c r="T59" i="8" s="1"/>
  <c r="M59" i="8"/>
  <c r="L59" i="8"/>
  <c r="K59" i="8"/>
  <c r="S58" i="8"/>
  <c r="R58" i="8"/>
  <c r="Q58" i="8"/>
  <c r="P58" i="8"/>
  <c r="T58" i="8" s="1"/>
  <c r="M58" i="8"/>
  <c r="L58" i="8"/>
  <c r="K58" i="8"/>
  <c r="S57" i="8"/>
  <c r="R57" i="8"/>
  <c r="Q57" i="8"/>
  <c r="P57" i="8"/>
  <c r="T57" i="8" s="1"/>
  <c r="M57" i="8"/>
  <c r="L57" i="8"/>
  <c r="K57" i="8"/>
  <c r="S56" i="8"/>
  <c r="R56" i="8"/>
  <c r="Q56" i="8"/>
  <c r="P56" i="8"/>
  <c r="T56" i="8" s="1"/>
  <c r="M56" i="8"/>
  <c r="L56" i="8"/>
  <c r="K56" i="8"/>
  <c r="S55" i="8"/>
  <c r="R55" i="8"/>
  <c r="Q55" i="8"/>
  <c r="P55" i="8"/>
  <c r="T55" i="8" s="1"/>
  <c r="M55" i="8"/>
  <c r="L55" i="8"/>
  <c r="K55" i="8"/>
  <c r="S54" i="8"/>
  <c r="R54" i="8"/>
  <c r="Q54" i="8"/>
  <c r="P54" i="8"/>
  <c r="T54" i="8" s="1"/>
  <c r="M54" i="8"/>
  <c r="L54" i="8"/>
  <c r="K54" i="8"/>
  <c r="S53" i="8"/>
  <c r="R53" i="8"/>
  <c r="Q53" i="8"/>
  <c r="P53" i="8"/>
  <c r="T53" i="8" s="1"/>
  <c r="M53" i="8"/>
  <c r="L53" i="8"/>
  <c r="K53" i="8"/>
  <c r="S52" i="8"/>
  <c r="R52" i="8"/>
  <c r="Q52" i="8"/>
  <c r="P52" i="8"/>
  <c r="T52" i="8" s="1"/>
  <c r="M52" i="8"/>
  <c r="L52" i="8"/>
  <c r="K52" i="8"/>
  <c r="S51" i="8"/>
  <c r="R51" i="8"/>
  <c r="Q51" i="8"/>
  <c r="P51" i="8"/>
  <c r="T51" i="8" s="1"/>
  <c r="M51" i="8"/>
  <c r="L51" i="8"/>
  <c r="K51" i="8"/>
  <c r="S50" i="8"/>
  <c r="R50" i="8"/>
  <c r="Q50" i="8"/>
  <c r="P50" i="8"/>
  <c r="T50" i="8" s="1"/>
  <c r="M50" i="8"/>
  <c r="L50" i="8"/>
  <c r="K50" i="8"/>
  <c r="S49" i="8"/>
  <c r="R49" i="8"/>
  <c r="Q49" i="8"/>
  <c r="P49" i="8"/>
  <c r="T49" i="8" s="1"/>
  <c r="M49" i="8"/>
  <c r="L49" i="8"/>
  <c r="K49" i="8"/>
  <c r="S48" i="8"/>
  <c r="R48" i="8"/>
  <c r="Q48" i="8"/>
  <c r="P48" i="8"/>
  <c r="T48" i="8" s="1"/>
  <c r="M48" i="8"/>
  <c r="L48" i="8"/>
  <c r="K48" i="8"/>
  <c r="S47" i="8"/>
  <c r="R47" i="8"/>
  <c r="Q47" i="8"/>
  <c r="P47" i="8"/>
  <c r="T47" i="8" s="1"/>
  <c r="M47" i="8"/>
  <c r="L47" i="8"/>
  <c r="K47" i="8"/>
  <c r="S46" i="8"/>
  <c r="R46" i="8"/>
  <c r="Q46" i="8"/>
  <c r="P46" i="8"/>
  <c r="T46" i="8" s="1"/>
  <c r="M46" i="8"/>
  <c r="L46" i="8"/>
  <c r="K46" i="8"/>
  <c r="S45" i="8"/>
  <c r="R45" i="8"/>
  <c r="Q45" i="8"/>
  <c r="P45" i="8"/>
  <c r="T45" i="8" s="1"/>
  <c r="M45" i="8"/>
  <c r="L45" i="8"/>
  <c r="K45" i="8"/>
  <c r="S44" i="8"/>
  <c r="R44" i="8"/>
  <c r="Q44" i="8"/>
  <c r="P44" i="8"/>
  <c r="T44" i="8" s="1"/>
  <c r="M44" i="8"/>
  <c r="L44" i="8"/>
  <c r="K44" i="8"/>
  <c r="S43" i="8"/>
  <c r="R43" i="8"/>
  <c r="Q43" i="8"/>
  <c r="P43" i="8"/>
  <c r="T43" i="8" s="1"/>
  <c r="M43" i="8"/>
  <c r="L43" i="8"/>
  <c r="K43" i="8"/>
  <c r="S42" i="8"/>
  <c r="R42" i="8"/>
  <c r="Q42" i="8"/>
  <c r="P42" i="8"/>
  <c r="T42" i="8" s="1"/>
  <c r="M42" i="8"/>
  <c r="L42" i="8"/>
  <c r="K42" i="8"/>
  <c r="S41" i="8"/>
  <c r="R41" i="8"/>
  <c r="Q41" i="8"/>
  <c r="P41" i="8"/>
  <c r="T41" i="8" s="1"/>
  <c r="M41" i="8"/>
  <c r="L41" i="8"/>
  <c r="K41" i="8"/>
  <c r="S40" i="8"/>
  <c r="R40" i="8"/>
  <c r="Q40" i="8"/>
  <c r="P40" i="8"/>
  <c r="T40" i="8" s="1"/>
  <c r="M40" i="8"/>
  <c r="L40" i="8"/>
  <c r="K40" i="8"/>
  <c r="S39" i="8"/>
  <c r="R39" i="8"/>
  <c r="Q39" i="8"/>
  <c r="P39" i="8"/>
  <c r="T39" i="8" s="1"/>
  <c r="M39" i="8"/>
  <c r="L39" i="8"/>
  <c r="K39" i="8"/>
  <c r="S38" i="8"/>
  <c r="R38" i="8"/>
  <c r="Q38" i="8"/>
  <c r="P38" i="8"/>
  <c r="T38" i="8" s="1"/>
  <c r="M38" i="8"/>
  <c r="L38" i="8"/>
  <c r="K38" i="8"/>
  <c r="S37" i="8"/>
  <c r="R37" i="8"/>
  <c r="Q37" i="8"/>
  <c r="P37" i="8"/>
  <c r="T37" i="8" s="1"/>
  <c r="M37" i="8"/>
  <c r="L37" i="8"/>
  <c r="K37" i="8"/>
  <c r="S36" i="8"/>
  <c r="R36" i="8"/>
  <c r="Q36" i="8"/>
  <c r="P36" i="8"/>
  <c r="T36" i="8" s="1"/>
  <c r="M36" i="8"/>
  <c r="L36" i="8"/>
  <c r="K36" i="8"/>
  <c r="S35" i="8"/>
  <c r="R35" i="8"/>
  <c r="Q35" i="8"/>
  <c r="P35" i="8"/>
  <c r="T35" i="8" s="1"/>
  <c r="M35" i="8"/>
  <c r="L35" i="8"/>
  <c r="K35" i="8"/>
  <c r="S34" i="8"/>
  <c r="R34" i="8"/>
  <c r="Q34" i="8"/>
  <c r="P34" i="8"/>
  <c r="T34" i="8" s="1"/>
  <c r="M34" i="8"/>
  <c r="L34" i="8"/>
  <c r="K34" i="8"/>
  <c r="S33" i="8"/>
  <c r="R33" i="8"/>
  <c r="Q33" i="8"/>
  <c r="P33" i="8"/>
  <c r="T33" i="8" s="1"/>
  <c r="M33" i="8"/>
  <c r="L33" i="8"/>
  <c r="K33" i="8"/>
  <c r="S32" i="8"/>
  <c r="R32" i="8"/>
  <c r="Q32" i="8"/>
  <c r="P32" i="8"/>
  <c r="T32" i="8" s="1"/>
  <c r="M32" i="8"/>
  <c r="L32" i="8"/>
  <c r="K32" i="8"/>
  <c r="S31" i="8"/>
  <c r="R31" i="8"/>
  <c r="Q31" i="8"/>
  <c r="P31" i="8"/>
  <c r="T31" i="8" s="1"/>
  <c r="M31" i="8"/>
  <c r="L31" i="8"/>
  <c r="K31" i="8"/>
  <c r="S30" i="8"/>
  <c r="R30" i="8"/>
  <c r="Q30" i="8"/>
  <c r="P30" i="8"/>
  <c r="T30" i="8" s="1"/>
  <c r="M30" i="8"/>
  <c r="L30" i="8"/>
  <c r="K30" i="8"/>
  <c r="S29" i="8"/>
  <c r="R29" i="8"/>
  <c r="Q29" i="8"/>
  <c r="P29" i="8"/>
  <c r="T29" i="8" s="1"/>
  <c r="M29" i="8"/>
  <c r="L29" i="8"/>
  <c r="K29" i="8"/>
  <c r="S28" i="8"/>
  <c r="R28" i="8"/>
  <c r="Q28" i="8"/>
  <c r="P28" i="8"/>
  <c r="T28" i="8" s="1"/>
  <c r="M28" i="8"/>
  <c r="L28" i="8"/>
  <c r="K28" i="8"/>
  <c r="S27" i="8"/>
  <c r="R27" i="8"/>
  <c r="Q27" i="8"/>
  <c r="P27" i="8"/>
  <c r="T27" i="8" s="1"/>
  <c r="M27" i="8"/>
  <c r="L27" i="8"/>
  <c r="K27" i="8"/>
  <c r="S26" i="8"/>
  <c r="R26" i="8"/>
  <c r="Q26" i="8"/>
  <c r="P26" i="8"/>
  <c r="T26" i="8" s="1"/>
  <c r="M26" i="8"/>
  <c r="L26" i="8"/>
  <c r="K26" i="8"/>
  <c r="S25" i="8"/>
  <c r="R25" i="8"/>
  <c r="Q25" i="8"/>
  <c r="P25" i="8"/>
  <c r="T25" i="8" s="1"/>
  <c r="M25" i="8"/>
  <c r="L25" i="8"/>
  <c r="K25" i="8"/>
  <c r="S24" i="8"/>
  <c r="R24" i="8"/>
  <c r="Q24" i="8"/>
  <c r="P24" i="8"/>
  <c r="T24" i="8" s="1"/>
  <c r="M24" i="8"/>
  <c r="L24" i="8"/>
  <c r="K24" i="8"/>
  <c r="S23" i="8"/>
  <c r="R23" i="8"/>
  <c r="Q23" i="8"/>
  <c r="P23" i="8"/>
  <c r="T23" i="8" s="1"/>
  <c r="M23" i="8"/>
  <c r="L23" i="8"/>
  <c r="K23" i="8"/>
  <c r="S22" i="8"/>
  <c r="R22" i="8"/>
  <c r="Q22" i="8"/>
  <c r="P22" i="8"/>
  <c r="T22" i="8" s="1"/>
  <c r="M22" i="8"/>
  <c r="L22" i="8"/>
  <c r="K22" i="8"/>
  <c r="S21" i="8"/>
  <c r="R21" i="8"/>
  <c r="Q21" i="8"/>
  <c r="P21" i="8"/>
  <c r="T21" i="8" s="1"/>
  <c r="M21" i="8"/>
  <c r="L21" i="8"/>
  <c r="K21" i="8"/>
  <c r="S20" i="8"/>
  <c r="R20" i="8"/>
  <c r="Q20" i="8"/>
  <c r="P20" i="8"/>
  <c r="T20" i="8" s="1"/>
  <c r="M20" i="8"/>
  <c r="L20" i="8"/>
  <c r="K20" i="8"/>
  <c r="S19" i="8"/>
  <c r="R19" i="8"/>
  <c r="Q19" i="8"/>
  <c r="P19" i="8"/>
  <c r="T19" i="8" s="1"/>
  <c r="M19" i="8"/>
  <c r="L19" i="8"/>
  <c r="K19" i="8"/>
  <c r="S18" i="8"/>
  <c r="R18" i="8"/>
  <c r="Q18" i="8"/>
  <c r="P18" i="8"/>
  <c r="T18" i="8" s="1"/>
  <c r="M18" i="8"/>
  <c r="L18" i="8"/>
  <c r="K18" i="8"/>
  <c r="S17" i="8"/>
  <c r="R17" i="8"/>
  <c r="Q17" i="8"/>
  <c r="P17" i="8"/>
  <c r="T17" i="8" s="1"/>
  <c r="M17" i="8"/>
  <c r="L17" i="8"/>
  <c r="K17" i="8"/>
  <c r="S16" i="8"/>
  <c r="R16" i="8"/>
  <c r="Q16" i="8"/>
  <c r="P16" i="8"/>
  <c r="T16" i="8" s="1"/>
  <c r="M16" i="8"/>
  <c r="L16" i="8"/>
  <c r="K16" i="8"/>
  <c r="S15" i="8"/>
  <c r="R15" i="8"/>
  <c r="Q15" i="8"/>
  <c r="P15" i="8"/>
  <c r="T15" i="8" s="1"/>
  <c r="M15" i="8"/>
  <c r="L15" i="8"/>
  <c r="K15" i="8"/>
  <c r="S14" i="8"/>
  <c r="R14" i="8"/>
  <c r="Q14" i="8"/>
  <c r="P14" i="8"/>
  <c r="T14" i="8" s="1"/>
  <c r="M14" i="8"/>
  <c r="L14" i="8"/>
  <c r="K14" i="8"/>
  <c r="S13" i="8"/>
  <c r="R13" i="8"/>
  <c r="Q13" i="8"/>
  <c r="P13" i="8"/>
  <c r="T13" i="8" s="1"/>
  <c r="M13" i="8"/>
  <c r="L13" i="8"/>
  <c r="K13" i="8"/>
  <c r="S12" i="8"/>
  <c r="R12" i="8"/>
  <c r="Q12" i="8"/>
  <c r="P12" i="8"/>
  <c r="T12" i="8" s="1"/>
  <c r="M12" i="8"/>
  <c r="L12" i="8"/>
  <c r="K12" i="8"/>
  <c r="S11" i="8"/>
  <c r="R11" i="8"/>
  <c r="Q11" i="8"/>
  <c r="P11" i="8"/>
  <c r="T11" i="8" s="1"/>
  <c r="M11" i="8"/>
  <c r="L11" i="8"/>
  <c r="K11" i="8"/>
  <c r="S10" i="8"/>
  <c r="R10" i="8"/>
  <c r="Q10" i="8"/>
  <c r="P10" i="8"/>
  <c r="T10" i="8" s="1"/>
  <c r="M10" i="8"/>
  <c r="L10" i="8"/>
  <c r="K10" i="8"/>
  <c r="S9" i="8"/>
  <c r="R9" i="8"/>
  <c r="Q9" i="8"/>
  <c r="P9" i="8"/>
  <c r="T9" i="8" s="1"/>
  <c r="M9" i="8"/>
  <c r="L9" i="8"/>
  <c r="K9" i="8"/>
  <c r="S8" i="8"/>
  <c r="R8" i="8"/>
  <c r="Q8" i="8"/>
  <c r="P8" i="8"/>
  <c r="T8" i="8" s="1"/>
  <c r="M8" i="8"/>
  <c r="L8" i="8"/>
  <c r="K8" i="8"/>
  <c r="S7" i="8"/>
  <c r="R7" i="8"/>
  <c r="Q7" i="8"/>
  <c r="P7" i="8"/>
  <c r="T7" i="8" s="1"/>
  <c r="M7" i="8"/>
  <c r="L7" i="8"/>
  <c r="K7" i="8"/>
  <c r="S6" i="8"/>
  <c r="R6" i="8"/>
  <c r="Q6" i="8"/>
  <c r="P6" i="8"/>
  <c r="T6" i="8" s="1"/>
  <c r="M6" i="8"/>
  <c r="L6" i="8"/>
  <c r="K6" i="8"/>
  <c r="S5" i="8"/>
  <c r="R5" i="8"/>
  <c r="Q5" i="8"/>
  <c r="P5" i="8"/>
  <c r="T5" i="8" s="1"/>
  <c r="M5" i="8"/>
  <c r="L5" i="8"/>
  <c r="K5" i="8"/>
  <c r="S4" i="8"/>
  <c r="R4" i="8"/>
  <c r="Q4" i="8"/>
  <c r="P4" i="8"/>
  <c r="T4" i="8" s="1"/>
  <c r="M4" i="8"/>
  <c r="L4" i="8"/>
  <c r="K4" i="8"/>
  <c r="K243" i="7"/>
  <c r="J243" i="7"/>
  <c r="H243" i="7"/>
  <c r="K242" i="7"/>
  <c r="J242" i="7"/>
  <c r="H242" i="7"/>
  <c r="K241" i="7"/>
  <c r="J241" i="7"/>
  <c r="H241" i="7"/>
  <c r="K240" i="7"/>
  <c r="J240" i="7"/>
  <c r="H240" i="7"/>
  <c r="K239" i="7"/>
  <c r="J239" i="7"/>
  <c r="H239" i="7"/>
  <c r="K238" i="7"/>
  <c r="J238" i="7"/>
  <c r="H238" i="7"/>
  <c r="K237" i="7"/>
  <c r="J237" i="7"/>
  <c r="H237" i="7"/>
  <c r="K236" i="7"/>
  <c r="J236" i="7"/>
  <c r="H236" i="7"/>
  <c r="K235" i="7"/>
  <c r="J235" i="7"/>
  <c r="H235" i="7"/>
  <c r="K234" i="7"/>
  <c r="J234" i="7"/>
  <c r="H234" i="7"/>
  <c r="K233" i="7"/>
  <c r="J233" i="7"/>
  <c r="H233" i="7"/>
  <c r="K232" i="7"/>
  <c r="J232" i="7"/>
  <c r="H232" i="7"/>
  <c r="K231" i="7"/>
  <c r="J231" i="7"/>
  <c r="H231" i="7"/>
  <c r="K230" i="7"/>
  <c r="J230" i="7"/>
  <c r="H230" i="7"/>
  <c r="K229" i="7"/>
  <c r="J229" i="7"/>
  <c r="H229" i="7"/>
  <c r="K228" i="7"/>
  <c r="J228" i="7"/>
  <c r="H228" i="7"/>
  <c r="K227" i="7"/>
  <c r="J227" i="7"/>
  <c r="H227" i="7"/>
  <c r="K226" i="7"/>
  <c r="J226" i="7"/>
  <c r="H226" i="7"/>
  <c r="K225" i="7"/>
  <c r="J225" i="7"/>
  <c r="H225" i="7"/>
  <c r="K224" i="7"/>
  <c r="J224" i="7"/>
  <c r="H224" i="7"/>
  <c r="K223" i="7"/>
  <c r="J223" i="7"/>
  <c r="H223" i="7"/>
  <c r="K222" i="7"/>
  <c r="J222" i="7"/>
  <c r="H222" i="7"/>
  <c r="K221" i="7"/>
  <c r="J221" i="7"/>
  <c r="H221" i="7"/>
  <c r="K220" i="7"/>
  <c r="J220" i="7"/>
  <c r="H220" i="7"/>
  <c r="K219" i="7"/>
  <c r="J219" i="7"/>
  <c r="H219" i="7"/>
  <c r="K218" i="7"/>
  <c r="J218" i="7"/>
  <c r="H218" i="7"/>
  <c r="K217" i="7"/>
  <c r="J217" i="7"/>
  <c r="H217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K208" i="7"/>
  <c r="J208" i="7"/>
  <c r="H208" i="7"/>
  <c r="K207" i="7"/>
  <c r="J207" i="7"/>
  <c r="H207" i="7"/>
  <c r="K206" i="7"/>
  <c r="J206" i="7"/>
  <c r="H206" i="7"/>
  <c r="K205" i="7"/>
  <c r="J205" i="7"/>
  <c r="H205" i="7"/>
  <c r="K204" i="7"/>
  <c r="J204" i="7"/>
  <c r="H204" i="7"/>
  <c r="K203" i="7"/>
  <c r="J203" i="7"/>
  <c r="H203" i="7"/>
  <c r="K202" i="7"/>
  <c r="J202" i="7"/>
  <c r="H202" i="7"/>
  <c r="K201" i="7"/>
  <c r="J201" i="7"/>
  <c r="H201" i="7"/>
  <c r="K200" i="7"/>
  <c r="J200" i="7"/>
  <c r="H20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93" i="7"/>
  <c r="J193" i="7"/>
  <c r="H193" i="7"/>
  <c r="K192" i="7"/>
  <c r="J192" i="7"/>
  <c r="H192" i="7"/>
  <c r="K191" i="7"/>
  <c r="J191" i="7"/>
  <c r="H191" i="7"/>
  <c r="K190" i="7"/>
  <c r="J190" i="7"/>
  <c r="H190" i="7"/>
  <c r="K189" i="7"/>
  <c r="J189" i="7"/>
  <c r="H189" i="7"/>
  <c r="K188" i="7"/>
  <c r="J188" i="7"/>
  <c r="H188" i="7"/>
  <c r="K187" i="7"/>
  <c r="J187" i="7"/>
  <c r="H187" i="7"/>
  <c r="K186" i="7"/>
  <c r="J186" i="7"/>
  <c r="H186" i="7"/>
  <c r="K185" i="7"/>
  <c r="J185" i="7"/>
  <c r="H185" i="7"/>
  <c r="K184" i="7"/>
  <c r="J184" i="7"/>
  <c r="H184" i="7"/>
  <c r="K183" i="7"/>
  <c r="J183" i="7"/>
  <c r="H183" i="7"/>
  <c r="K182" i="7"/>
  <c r="J182" i="7"/>
  <c r="H182" i="7"/>
  <c r="K181" i="7"/>
  <c r="J181" i="7"/>
  <c r="H181" i="7"/>
  <c r="K180" i="7"/>
  <c r="J180" i="7"/>
  <c r="H180" i="7"/>
  <c r="K179" i="7"/>
  <c r="J179" i="7"/>
  <c r="H179" i="7"/>
  <c r="K178" i="7"/>
  <c r="J178" i="7"/>
  <c r="H178" i="7"/>
  <c r="K177" i="7"/>
  <c r="J177" i="7"/>
  <c r="H177" i="7"/>
  <c r="K176" i="7"/>
  <c r="J176" i="7"/>
  <c r="H176" i="7"/>
  <c r="K175" i="7"/>
  <c r="J175" i="7"/>
  <c r="H175" i="7"/>
  <c r="K174" i="7"/>
  <c r="J174" i="7"/>
  <c r="H174" i="7"/>
  <c r="K173" i="7"/>
  <c r="J173" i="7"/>
  <c r="H173" i="7"/>
  <c r="K172" i="7"/>
  <c r="J172" i="7"/>
  <c r="H172" i="7"/>
  <c r="K171" i="7"/>
  <c r="J171" i="7"/>
  <c r="H171" i="7"/>
  <c r="K170" i="7"/>
  <c r="J170" i="7"/>
  <c r="H170" i="7"/>
  <c r="K169" i="7"/>
  <c r="J169" i="7"/>
  <c r="H169" i="7"/>
  <c r="K168" i="7"/>
  <c r="J168" i="7"/>
  <c r="H168" i="7"/>
  <c r="K167" i="7"/>
  <c r="J167" i="7"/>
  <c r="H167" i="7"/>
  <c r="K166" i="7"/>
  <c r="J166" i="7"/>
  <c r="H166" i="7"/>
  <c r="K165" i="7"/>
  <c r="J165" i="7"/>
  <c r="H165" i="7"/>
  <c r="K164" i="7"/>
  <c r="J164" i="7"/>
  <c r="H164" i="7"/>
  <c r="K163" i="7"/>
  <c r="J163" i="7"/>
  <c r="H163" i="7"/>
  <c r="K162" i="7"/>
  <c r="J162" i="7"/>
  <c r="H162" i="7"/>
  <c r="K161" i="7"/>
  <c r="J161" i="7"/>
  <c r="H161" i="7"/>
  <c r="K160" i="7"/>
  <c r="J160" i="7"/>
  <c r="H160" i="7"/>
  <c r="K159" i="7"/>
  <c r="J159" i="7"/>
  <c r="H159" i="7"/>
  <c r="K158" i="7"/>
  <c r="J158" i="7"/>
  <c r="H158" i="7"/>
  <c r="K157" i="7"/>
  <c r="J157" i="7"/>
  <c r="H157" i="7"/>
  <c r="K156" i="7"/>
  <c r="J156" i="7"/>
  <c r="H156" i="7"/>
  <c r="K155" i="7"/>
  <c r="J155" i="7"/>
  <c r="H155" i="7"/>
  <c r="K154" i="7"/>
  <c r="J154" i="7"/>
  <c r="H154" i="7"/>
  <c r="K153" i="7"/>
  <c r="J153" i="7"/>
  <c r="H153" i="7"/>
  <c r="K152" i="7"/>
  <c r="J152" i="7"/>
  <c r="H152" i="7"/>
  <c r="K151" i="7"/>
  <c r="J151" i="7"/>
  <c r="H151" i="7"/>
  <c r="K150" i="7"/>
  <c r="J150" i="7"/>
  <c r="H150" i="7"/>
  <c r="K149" i="7"/>
  <c r="J149" i="7"/>
  <c r="H149" i="7"/>
  <c r="K148" i="7"/>
  <c r="J148" i="7"/>
  <c r="H148" i="7"/>
  <c r="K147" i="7"/>
  <c r="J147" i="7"/>
  <c r="H147" i="7"/>
  <c r="K146" i="7"/>
  <c r="J146" i="7"/>
  <c r="H146" i="7"/>
  <c r="K145" i="7"/>
  <c r="J145" i="7"/>
  <c r="H145" i="7"/>
  <c r="K144" i="7"/>
  <c r="J144" i="7"/>
  <c r="H144" i="7"/>
  <c r="K143" i="7"/>
  <c r="J143" i="7"/>
  <c r="H143" i="7"/>
  <c r="K142" i="7"/>
  <c r="J142" i="7"/>
  <c r="H142" i="7"/>
  <c r="K141" i="7"/>
  <c r="J141" i="7"/>
  <c r="H141" i="7"/>
  <c r="K140" i="7"/>
  <c r="J140" i="7"/>
  <c r="H140" i="7"/>
  <c r="K139" i="7"/>
  <c r="J139" i="7"/>
  <c r="H139" i="7"/>
  <c r="K138" i="7"/>
  <c r="J138" i="7"/>
  <c r="H138" i="7"/>
  <c r="K137" i="7"/>
  <c r="J137" i="7"/>
  <c r="H137" i="7"/>
  <c r="K136" i="7"/>
  <c r="J136" i="7"/>
  <c r="H136" i="7"/>
  <c r="K135" i="7"/>
  <c r="J135" i="7"/>
  <c r="H135" i="7"/>
  <c r="K134" i="7"/>
  <c r="J134" i="7"/>
  <c r="H134" i="7"/>
  <c r="K133" i="7"/>
  <c r="J133" i="7"/>
  <c r="H133" i="7"/>
  <c r="K132" i="7"/>
  <c r="J132" i="7"/>
  <c r="H132" i="7"/>
  <c r="K131" i="7"/>
  <c r="J131" i="7"/>
  <c r="H131" i="7"/>
  <c r="K130" i="7"/>
  <c r="J130" i="7"/>
  <c r="H130" i="7"/>
  <c r="K129" i="7"/>
  <c r="J129" i="7"/>
  <c r="H129" i="7"/>
  <c r="K128" i="7"/>
  <c r="J128" i="7"/>
  <c r="H128" i="7"/>
  <c r="K127" i="7"/>
  <c r="J127" i="7"/>
  <c r="H127" i="7"/>
  <c r="K126" i="7"/>
  <c r="J126" i="7"/>
  <c r="H126" i="7"/>
  <c r="K125" i="7"/>
  <c r="J125" i="7"/>
  <c r="H125" i="7"/>
  <c r="K124" i="7"/>
  <c r="J124" i="7"/>
  <c r="H124" i="7"/>
  <c r="K123" i="7"/>
  <c r="J123" i="7"/>
  <c r="H123" i="7"/>
  <c r="K122" i="7"/>
  <c r="J122" i="7"/>
  <c r="H122" i="7"/>
  <c r="K121" i="7"/>
  <c r="J121" i="7"/>
  <c r="H121" i="7"/>
  <c r="K120" i="7"/>
  <c r="J120" i="7"/>
  <c r="H120" i="7"/>
  <c r="K119" i="7"/>
  <c r="J119" i="7"/>
  <c r="H119" i="7"/>
  <c r="K118" i="7"/>
  <c r="J118" i="7"/>
  <c r="H118" i="7"/>
  <c r="K117" i="7"/>
  <c r="J117" i="7"/>
  <c r="H117" i="7"/>
  <c r="K116" i="7"/>
  <c r="J116" i="7"/>
  <c r="H116" i="7"/>
  <c r="K115" i="7"/>
  <c r="J115" i="7"/>
  <c r="H115" i="7"/>
  <c r="K114" i="7"/>
  <c r="J114" i="7"/>
  <c r="H114" i="7"/>
  <c r="K113" i="7"/>
  <c r="J113" i="7"/>
  <c r="H113" i="7"/>
  <c r="K112" i="7"/>
  <c r="J112" i="7"/>
  <c r="H112" i="7"/>
  <c r="K111" i="7"/>
  <c r="J111" i="7"/>
  <c r="H111" i="7"/>
  <c r="K110" i="7"/>
  <c r="J110" i="7"/>
  <c r="H110" i="7"/>
  <c r="K109" i="7"/>
  <c r="J109" i="7"/>
  <c r="H109" i="7"/>
  <c r="K108" i="7"/>
  <c r="J108" i="7"/>
  <c r="H108" i="7"/>
  <c r="K107" i="7"/>
  <c r="J107" i="7"/>
  <c r="H107" i="7"/>
  <c r="K106" i="7"/>
  <c r="J106" i="7"/>
  <c r="H106" i="7"/>
  <c r="K105" i="7"/>
  <c r="J105" i="7"/>
  <c r="H105" i="7"/>
  <c r="K104" i="7"/>
  <c r="J104" i="7"/>
  <c r="H10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97" i="7"/>
  <c r="J97" i="7"/>
  <c r="H97" i="7"/>
  <c r="K96" i="7"/>
  <c r="J96" i="7"/>
  <c r="H96" i="7"/>
  <c r="K95" i="7"/>
  <c r="J95" i="7"/>
  <c r="H95" i="7"/>
  <c r="K94" i="7"/>
  <c r="J94" i="7"/>
  <c r="H94" i="7"/>
  <c r="K93" i="7"/>
  <c r="J93" i="7"/>
  <c r="H93" i="7"/>
  <c r="K92" i="7"/>
  <c r="J92" i="7"/>
  <c r="H92" i="7"/>
  <c r="K91" i="7"/>
  <c r="J91" i="7"/>
  <c r="H91" i="7"/>
  <c r="K90" i="7"/>
  <c r="J90" i="7"/>
  <c r="H90" i="7"/>
  <c r="K89" i="7"/>
  <c r="J89" i="7"/>
  <c r="H89" i="7"/>
  <c r="K88" i="7"/>
  <c r="J88" i="7"/>
  <c r="H88" i="7"/>
  <c r="K87" i="7"/>
  <c r="J87" i="7"/>
  <c r="H87" i="7"/>
  <c r="K86" i="7"/>
  <c r="J86" i="7"/>
  <c r="H86" i="7"/>
  <c r="K85" i="7"/>
  <c r="J85" i="7"/>
  <c r="H85" i="7"/>
  <c r="K84" i="7"/>
  <c r="J84" i="7"/>
  <c r="H84" i="7"/>
  <c r="K83" i="7"/>
  <c r="J83" i="7"/>
  <c r="H83" i="7"/>
  <c r="K82" i="7"/>
  <c r="J82" i="7"/>
  <c r="H82" i="7"/>
  <c r="K81" i="7"/>
  <c r="J81" i="7"/>
  <c r="H81" i="7"/>
  <c r="K80" i="7"/>
  <c r="J80" i="7"/>
  <c r="H80" i="7"/>
  <c r="K79" i="7"/>
  <c r="J79" i="7"/>
  <c r="H79" i="7"/>
  <c r="K78" i="7"/>
  <c r="J78" i="7"/>
  <c r="H78" i="7"/>
  <c r="K77" i="7"/>
  <c r="J77" i="7"/>
  <c r="H77" i="7"/>
  <c r="K76" i="7"/>
  <c r="J76" i="7"/>
  <c r="H76" i="7"/>
  <c r="K75" i="7"/>
  <c r="J75" i="7"/>
  <c r="H75" i="7"/>
  <c r="K74" i="7"/>
  <c r="J74" i="7"/>
  <c r="H74" i="7"/>
  <c r="K73" i="7"/>
  <c r="J73" i="7"/>
  <c r="H73" i="7"/>
  <c r="K72" i="7"/>
  <c r="J72" i="7"/>
  <c r="H72" i="7"/>
  <c r="K71" i="7"/>
  <c r="J71" i="7"/>
  <c r="H71" i="7"/>
  <c r="K70" i="7"/>
  <c r="J70" i="7"/>
  <c r="H70" i="7"/>
  <c r="K69" i="7"/>
  <c r="J69" i="7"/>
  <c r="H69" i="7"/>
  <c r="K68" i="7"/>
  <c r="J68" i="7"/>
  <c r="H68" i="7"/>
  <c r="K67" i="7"/>
  <c r="J67" i="7"/>
  <c r="H67" i="7"/>
  <c r="K66" i="7"/>
  <c r="J66" i="7"/>
  <c r="H66" i="7"/>
  <c r="K65" i="7"/>
  <c r="J65" i="7"/>
  <c r="H65" i="7"/>
  <c r="K64" i="7"/>
  <c r="J64" i="7"/>
  <c r="H64" i="7"/>
  <c r="K63" i="7"/>
  <c r="J63" i="7"/>
  <c r="H63" i="7"/>
  <c r="K62" i="7"/>
  <c r="J62" i="7"/>
  <c r="H62" i="7"/>
  <c r="K61" i="7"/>
  <c r="J61" i="7"/>
  <c r="H61" i="7"/>
  <c r="K60" i="7"/>
  <c r="J60" i="7"/>
  <c r="H60" i="7"/>
  <c r="K59" i="7"/>
  <c r="J59" i="7"/>
  <c r="H59" i="7"/>
  <c r="K58" i="7"/>
  <c r="J58" i="7"/>
  <c r="H58" i="7"/>
  <c r="K57" i="7"/>
  <c r="J57" i="7"/>
  <c r="H57" i="7"/>
  <c r="K56" i="7"/>
  <c r="J56" i="7"/>
  <c r="H56" i="7"/>
  <c r="K55" i="7"/>
  <c r="J55" i="7"/>
  <c r="H55" i="7"/>
  <c r="K54" i="7"/>
  <c r="J54" i="7"/>
  <c r="H54" i="7"/>
  <c r="K53" i="7"/>
  <c r="J53" i="7"/>
  <c r="H53" i="7"/>
  <c r="K52" i="7"/>
  <c r="J52" i="7"/>
  <c r="H52" i="7"/>
  <c r="K51" i="7"/>
  <c r="J51" i="7"/>
  <c r="H51" i="7"/>
  <c r="K50" i="7"/>
  <c r="J50" i="7"/>
  <c r="H50" i="7"/>
  <c r="K49" i="7"/>
  <c r="J49" i="7"/>
  <c r="H49" i="7"/>
  <c r="K48" i="7"/>
  <c r="J48" i="7"/>
  <c r="H48" i="7"/>
  <c r="K47" i="7"/>
  <c r="J47" i="7"/>
  <c r="H47" i="7"/>
  <c r="K46" i="7"/>
  <c r="J46" i="7"/>
  <c r="H46" i="7"/>
  <c r="K45" i="7"/>
  <c r="J45" i="7"/>
  <c r="H45" i="7"/>
  <c r="K44" i="7"/>
  <c r="J44" i="7"/>
  <c r="H44" i="7"/>
  <c r="K43" i="7"/>
  <c r="J43" i="7"/>
  <c r="H43" i="7"/>
  <c r="K42" i="7"/>
  <c r="J42" i="7"/>
  <c r="H42" i="7"/>
  <c r="K41" i="7"/>
  <c r="J41" i="7"/>
  <c r="H41" i="7"/>
  <c r="K40" i="7"/>
  <c r="J40" i="7"/>
  <c r="H40" i="7"/>
  <c r="K39" i="7"/>
  <c r="J39" i="7"/>
  <c r="H39" i="7"/>
  <c r="K38" i="7"/>
  <c r="J38" i="7"/>
  <c r="H38" i="7"/>
  <c r="K37" i="7"/>
  <c r="J37" i="7"/>
  <c r="H37" i="7"/>
  <c r="K36" i="7"/>
  <c r="J36" i="7"/>
  <c r="H36" i="7"/>
  <c r="K35" i="7"/>
  <c r="J35" i="7"/>
  <c r="H35" i="7"/>
  <c r="K34" i="7"/>
  <c r="J34" i="7"/>
  <c r="H34" i="7"/>
  <c r="K33" i="7"/>
  <c r="J33" i="7"/>
  <c r="H33" i="7"/>
  <c r="K32" i="7"/>
  <c r="J32" i="7"/>
  <c r="H32" i="7"/>
  <c r="K31" i="7"/>
  <c r="J31" i="7"/>
  <c r="H31" i="7"/>
  <c r="K30" i="7"/>
  <c r="J30" i="7"/>
  <c r="H30" i="7"/>
  <c r="K29" i="7"/>
  <c r="J29" i="7"/>
  <c r="H29" i="7"/>
  <c r="K28" i="7"/>
  <c r="J28" i="7"/>
  <c r="H28" i="7"/>
  <c r="K27" i="7"/>
  <c r="J27" i="7"/>
  <c r="H27" i="7"/>
  <c r="K26" i="7"/>
  <c r="J26" i="7"/>
  <c r="H26" i="7"/>
  <c r="K25" i="7"/>
  <c r="J25" i="7"/>
  <c r="H25" i="7"/>
  <c r="K24" i="7"/>
  <c r="J24" i="7"/>
  <c r="H24" i="7"/>
  <c r="K23" i="7"/>
  <c r="J23" i="7"/>
  <c r="H23" i="7"/>
  <c r="K22" i="7"/>
  <c r="J22" i="7"/>
  <c r="H22" i="7"/>
  <c r="K21" i="7"/>
  <c r="J21" i="7"/>
  <c r="H21" i="7"/>
  <c r="K20" i="7"/>
  <c r="J20" i="7"/>
  <c r="H20" i="7"/>
  <c r="K19" i="7"/>
  <c r="J19" i="7"/>
  <c r="H19" i="7"/>
  <c r="K18" i="7"/>
  <c r="J18" i="7"/>
  <c r="H18" i="7"/>
  <c r="K17" i="7"/>
  <c r="J17" i="7"/>
  <c r="H17" i="7"/>
  <c r="K16" i="7"/>
  <c r="J16" i="7"/>
  <c r="H16" i="7"/>
  <c r="K15" i="7"/>
  <c r="J15" i="7"/>
  <c r="H15" i="7"/>
  <c r="K14" i="7"/>
  <c r="J14" i="7"/>
  <c r="H14" i="7"/>
  <c r="K13" i="7"/>
  <c r="J13" i="7"/>
  <c r="H13" i="7"/>
  <c r="K12" i="7"/>
  <c r="J12" i="7"/>
  <c r="H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J28" i="6"/>
  <c r="I28" i="6"/>
  <c r="G28" i="6"/>
  <c r="F28" i="6"/>
  <c r="J27" i="6"/>
  <c r="I27" i="6"/>
  <c r="G27" i="6"/>
  <c r="F27" i="6"/>
  <c r="J26" i="6"/>
  <c r="I26" i="6"/>
  <c r="G26" i="6"/>
  <c r="F26" i="6"/>
  <c r="J25" i="6"/>
  <c r="I25" i="6"/>
  <c r="G25" i="6"/>
  <c r="F25" i="6"/>
  <c r="J24" i="6"/>
  <c r="I24" i="6"/>
  <c r="G24" i="6"/>
  <c r="F24" i="6"/>
  <c r="J23" i="6"/>
  <c r="I23" i="6"/>
  <c r="G23" i="6"/>
  <c r="F23" i="6"/>
  <c r="J22" i="6"/>
  <c r="I22" i="6"/>
  <c r="G22" i="6"/>
  <c r="F22" i="6"/>
  <c r="J21" i="6"/>
  <c r="I21" i="6"/>
  <c r="G21" i="6"/>
  <c r="F21" i="6"/>
  <c r="J20" i="6"/>
  <c r="I20" i="6"/>
  <c r="G20" i="6"/>
  <c r="F20" i="6"/>
  <c r="J19" i="6"/>
  <c r="I19" i="6"/>
  <c r="G19" i="6"/>
  <c r="F19" i="6"/>
  <c r="J18" i="6"/>
  <c r="I18" i="6"/>
  <c r="G18" i="6"/>
  <c r="F18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O48" i="5"/>
  <c r="N48" i="5"/>
  <c r="L48" i="5"/>
  <c r="K48" i="5"/>
  <c r="J48" i="5"/>
  <c r="O47" i="5"/>
  <c r="N47" i="5"/>
  <c r="L47" i="5"/>
  <c r="K47" i="5"/>
  <c r="J47" i="5"/>
  <c r="O46" i="5"/>
  <c r="N46" i="5"/>
  <c r="L46" i="5"/>
  <c r="K46" i="5"/>
  <c r="J46" i="5"/>
  <c r="O45" i="5"/>
  <c r="N45" i="5"/>
  <c r="L45" i="5"/>
  <c r="K45" i="5"/>
  <c r="J45" i="5"/>
  <c r="O44" i="5"/>
  <c r="N44" i="5"/>
  <c r="L44" i="5"/>
  <c r="K44" i="5"/>
  <c r="J44" i="5"/>
  <c r="O43" i="5"/>
  <c r="N43" i="5"/>
  <c r="L43" i="5"/>
  <c r="K43" i="5"/>
  <c r="J43" i="5"/>
  <c r="O42" i="5"/>
  <c r="N42" i="5"/>
  <c r="L42" i="5"/>
  <c r="K42" i="5"/>
  <c r="J42" i="5"/>
  <c r="O41" i="5"/>
  <c r="N41" i="5"/>
  <c r="L41" i="5"/>
  <c r="K41" i="5"/>
  <c r="J41" i="5"/>
  <c r="O40" i="5"/>
  <c r="N40" i="5"/>
  <c r="L40" i="5"/>
  <c r="K40" i="5"/>
  <c r="J40" i="5"/>
  <c r="O39" i="5"/>
  <c r="N39" i="5"/>
  <c r="L39" i="5"/>
  <c r="K39" i="5"/>
  <c r="J39" i="5"/>
  <c r="O38" i="5"/>
  <c r="N38" i="5"/>
  <c r="L38" i="5"/>
  <c r="K38" i="5"/>
  <c r="J38" i="5"/>
  <c r="O37" i="5"/>
  <c r="N37" i="5"/>
  <c r="L37" i="5"/>
  <c r="K37" i="5"/>
  <c r="J37" i="5"/>
  <c r="O36" i="5"/>
  <c r="N36" i="5"/>
  <c r="L36" i="5"/>
  <c r="K36" i="5"/>
  <c r="J36" i="5"/>
  <c r="O35" i="5"/>
  <c r="N35" i="5"/>
  <c r="L35" i="5"/>
  <c r="K35" i="5"/>
  <c r="J35" i="5"/>
  <c r="O34" i="5"/>
  <c r="N34" i="5"/>
  <c r="L34" i="5"/>
  <c r="K34" i="5"/>
  <c r="J34" i="5"/>
  <c r="O33" i="5"/>
  <c r="N33" i="5"/>
  <c r="L33" i="5"/>
  <c r="K33" i="5"/>
  <c r="J33" i="5"/>
  <c r="O32" i="5"/>
  <c r="N32" i="5"/>
  <c r="L32" i="5"/>
  <c r="K32" i="5"/>
  <c r="J32" i="5"/>
  <c r="O31" i="5"/>
  <c r="N31" i="5"/>
  <c r="L31" i="5"/>
  <c r="K31" i="5"/>
  <c r="J31" i="5"/>
  <c r="O30" i="5"/>
  <c r="N30" i="5"/>
  <c r="L30" i="5"/>
  <c r="K30" i="5"/>
  <c r="J30" i="5"/>
  <c r="O29" i="5"/>
  <c r="N29" i="5"/>
  <c r="L29" i="5"/>
  <c r="K29" i="5"/>
  <c r="J29" i="5"/>
  <c r="O28" i="5"/>
  <c r="N28" i="5"/>
  <c r="L28" i="5"/>
  <c r="K28" i="5"/>
  <c r="J28" i="5"/>
  <c r="O27" i="5"/>
  <c r="N27" i="5"/>
  <c r="L27" i="5"/>
  <c r="K27" i="5"/>
  <c r="J27" i="5"/>
  <c r="O26" i="5"/>
  <c r="N26" i="5"/>
  <c r="L26" i="5"/>
  <c r="K26" i="5"/>
  <c r="J26" i="5"/>
  <c r="O25" i="5"/>
  <c r="N25" i="5"/>
  <c r="L25" i="5"/>
  <c r="K25" i="5"/>
  <c r="J25" i="5"/>
  <c r="O24" i="5"/>
  <c r="N24" i="5"/>
  <c r="L24" i="5"/>
  <c r="K24" i="5"/>
  <c r="J24" i="5"/>
  <c r="O23" i="5"/>
  <c r="N23" i="5"/>
  <c r="L23" i="5"/>
  <c r="K23" i="5"/>
  <c r="J23" i="5"/>
  <c r="O22" i="5"/>
  <c r="N22" i="5"/>
  <c r="L22" i="5"/>
  <c r="K22" i="5"/>
  <c r="J22" i="5"/>
  <c r="O21" i="5"/>
  <c r="N21" i="5"/>
  <c r="L21" i="5"/>
  <c r="K21" i="5"/>
  <c r="J21" i="5"/>
  <c r="O20" i="5"/>
  <c r="N20" i="5"/>
  <c r="L20" i="5"/>
  <c r="K20" i="5"/>
  <c r="J20" i="5"/>
  <c r="O19" i="5"/>
  <c r="N19" i="5"/>
  <c r="L19" i="5"/>
  <c r="K19" i="5"/>
  <c r="J19" i="5"/>
  <c r="O18" i="5"/>
  <c r="N18" i="5"/>
  <c r="L18" i="5"/>
  <c r="K18" i="5"/>
  <c r="J18" i="5"/>
  <c r="O17" i="5"/>
  <c r="N17" i="5"/>
  <c r="L17" i="5"/>
  <c r="K17" i="5"/>
  <c r="J17" i="5"/>
  <c r="O16" i="5"/>
  <c r="N16" i="5"/>
  <c r="L16" i="5"/>
  <c r="K16" i="5"/>
  <c r="J16" i="5"/>
  <c r="O15" i="5"/>
  <c r="N15" i="5"/>
  <c r="L15" i="5"/>
  <c r="K15" i="5"/>
  <c r="J15" i="5"/>
  <c r="O14" i="5"/>
  <c r="N14" i="5"/>
  <c r="L14" i="5"/>
  <c r="K14" i="5"/>
  <c r="J14" i="5"/>
  <c r="O13" i="5"/>
  <c r="N13" i="5"/>
  <c r="L13" i="5"/>
  <c r="K13" i="5"/>
  <c r="J13" i="5"/>
  <c r="O12" i="5"/>
  <c r="N12" i="5"/>
  <c r="L12" i="5"/>
  <c r="K12" i="5"/>
  <c r="J12" i="5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O5" i="5"/>
  <c r="N5" i="5"/>
  <c r="L5" i="5"/>
  <c r="K5" i="5"/>
  <c r="J5" i="5"/>
  <c r="O4" i="5"/>
  <c r="N4" i="5"/>
  <c r="L4" i="5"/>
  <c r="K4" i="5"/>
  <c r="J4" i="5"/>
  <c r="C1" i="5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K648" i="3"/>
  <c r="J648" i="3"/>
  <c r="I648" i="3"/>
  <c r="H648" i="3"/>
  <c r="K647" i="3"/>
  <c r="J647" i="3"/>
  <c r="I647" i="3"/>
  <c r="H647" i="3"/>
  <c r="K646" i="3"/>
  <c r="J646" i="3"/>
  <c r="I646" i="3"/>
  <c r="H646" i="3"/>
  <c r="K645" i="3"/>
  <c r="J645" i="3"/>
  <c r="I645" i="3"/>
  <c r="H645" i="3"/>
  <c r="K644" i="3"/>
  <c r="J644" i="3"/>
  <c r="I644" i="3"/>
  <c r="H644" i="3"/>
  <c r="K643" i="3"/>
  <c r="J643" i="3"/>
  <c r="I643" i="3"/>
  <c r="H643" i="3"/>
  <c r="K642" i="3"/>
  <c r="J642" i="3"/>
  <c r="I642" i="3"/>
  <c r="H642" i="3"/>
  <c r="K641" i="3"/>
  <c r="J641" i="3"/>
  <c r="I641" i="3"/>
  <c r="H641" i="3"/>
  <c r="K640" i="3"/>
  <c r="J640" i="3"/>
  <c r="I640" i="3"/>
  <c r="H640" i="3"/>
  <c r="K639" i="3"/>
  <c r="J639" i="3"/>
  <c r="H639" i="3"/>
  <c r="K638" i="3"/>
  <c r="J638" i="3"/>
  <c r="H638" i="3"/>
  <c r="K637" i="3"/>
  <c r="J637" i="3"/>
  <c r="H637" i="3"/>
  <c r="K636" i="3"/>
  <c r="J636" i="3"/>
  <c r="H636" i="3"/>
  <c r="K635" i="3"/>
  <c r="J635" i="3"/>
  <c r="I635" i="3"/>
  <c r="H635" i="3"/>
  <c r="K634" i="3"/>
  <c r="J634" i="3"/>
  <c r="I634" i="3"/>
  <c r="H634" i="3"/>
  <c r="K633" i="3"/>
  <c r="J633" i="3"/>
  <c r="H633" i="3"/>
  <c r="K632" i="3"/>
  <c r="J632" i="3"/>
  <c r="H632" i="3"/>
  <c r="K631" i="3"/>
  <c r="J631" i="3"/>
  <c r="I631" i="3"/>
  <c r="H631" i="3"/>
  <c r="K630" i="3"/>
  <c r="J630" i="3"/>
  <c r="I630" i="3"/>
  <c r="H630" i="3"/>
  <c r="K629" i="3"/>
  <c r="J629" i="3"/>
  <c r="I629" i="3"/>
  <c r="H629" i="3"/>
  <c r="K628" i="3"/>
  <c r="J628" i="3"/>
  <c r="I628" i="3"/>
  <c r="H628" i="3"/>
  <c r="K627" i="3"/>
  <c r="J627" i="3"/>
  <c r="I627" i="3"/>
  <c r="H627" i="3"/>
  <c r="K626" i="3"/>
  <c r="J626" i="3"/>
  <c r="I626" i="3"/>
  <c r="H626" i="3"/>
  <c r="K625" i="3"/>
  <c r="J625" i="3"/>
  <c r="I625" i="3"/>
  <c r="H625" i="3"/>
  <c r="K624" i="3"/>
  <c r="J624" i="3"/>
  <c r="I624" i="3"/>
  <c r="H624" i="3"/>
  <c r="K623" i="3"/>
  <c r="J623" i="3"/>
  <c r="I623" i="3"/>
  <c r="H623" i="3"/>
  <c r="K622" i="3"/>
  <c r="J622" i="3"/>
  <c r="I622" i="3"/>
  <c r="H622" i="3"/>
  <c r="K621" i="3"/>
  <c r="J621" i="3"/>
  <c r="I621" i="3"/>
  <c r="H621" i="3"/>
  <c r="K620" i="3"/>
  <c r="J620" i="3"/>
  <c r="I620" i="3"/>
  <c r="H620" i="3"/>
  <c r="K619" i="3"/>
  <c r="J619" i="3"/>
  <c r="I619" i="3"/>
  <c r="H619" i="3"/>
  <c r="K618" i="3"/>
  <c r="J618" i="3"/>
  <c r="I618" i="3"/>
  <c r="H618" i="3"/>
  <c r="K617" i="3"/>
  <c r="J617" i="3"/>
  <c r="I617" i="3"/>
  <c r="H617" i="3"/>
  <c r="K616" i="3"/>
  <c r="J616" i="3"/>
  <c r="I616" i="3"/>
  <c r="H616" i="3"/>
  <c r="K615" i="3"/>
  <c r="J615" i="3"/>
  <c r="I615" i="3"/>
  <c r="H615" i="3"/>
  <c r="K614" i="3"/>
  <c r="J614" i="3"/>
  <c r="I614" i="3"/>
  <c r="H614" i="3"/>
  <c r="K613" i="3"/>
  <c r="J613" i="3"/>
  <c r="I613" i="3"/>
  <c r="H613" i="3"/>
  <c r="K612" i="3"/>
  <c r="J612" i="3"/>
  <c r="I612" i="3"/>
  <c r="H612" i="3"/>
  <c r="K611" i="3"/>
  <c r="J611" i="3"/>
  <c r="I611" i="3"/>
  <c r="H611" i="3"/>
  <c r="K610" i="3"/>
  <c r="J610" i="3"/>
  <c r="I610" i="3"/>
  <c r="H610" i="3"/>
  <c r="K609" i="3"/>
  <c r="J609" i="3"/>
  <c r="I609" i="3"/>
  <c r="H609" i="3"/>
  <c r="K608" i="3"/>
  <c r="J608" i="3"/>
  <c r="I608" i="3"/>
  <c r="H608" i="3"/>
  <c r="K607" i="3"/>
  <c r="J607" i="3"/>
  <c r="I607" i="3"/>
  <c r="H607" i="3"/>
  <c r="K606" i="3"/>
  <c r="J606" i="3"/>
  <c r="I606" i="3"/>
  <c r="H606" i="3"/>
  <c r="K605" i="3"/>
  <c r="J605" i="3"/>
  <c r="I605" i="3"/>
  <c r="H605" i="3"/>
  <c r="K604" i="3"/>
  <c r="J604" i="3"/>
  <c r="I604" i="3"/>
  <c r="H604" i="3"/>
  <c r="K603" i="3"/>
  <c r="J603" i="3"/>
  <c r="I603" i="3"/>
  <c r="H603" i="3"/>
  <c r="K602" i="3"/>
  <c r="J602" i="3"/>
  <c r="I602" i="3"/>
  <c r="H602" i="3"/>
  <c r="K601" i="3"/>
  <c r="J601" i="3"/>
  <c r="I601" i="3"/>
  <c r="H601" i="3"/>
  <c r="K600" i="3"/>
  <c r="J600" i="3"/>
  <c r="I600" i="3"/>
  <c r="H600" i="3"/>
  <c r="K599" i="3"/>
  <c r="J599" i="3"/>
  <c r="I599" i="3"/>
  <c r="H599" i="3"/>
  <c r="K598" i="3"/>
  <c r="J598" i="3"/>
  <c r="I598" i="3"/>
  <c r="H598" i="3"/>
  <c r="K597" i="3"/>
  <c r="J597" i="3"/>
  <c r="I597" i="3"/>
  <c r="H597" i="3"/>
  <c r="K596" i="3"/>
  <c r="J596" i="3"/>
  <c r="I596" i="3"/>
  <c r="H596" i="3"/>
  <c r="K595" i="3"/>
  <c r="J595" i="3"/>
  <c r="I595" i="3"/>
  <c r="H595" i="3"/>
  <c r="K594" i="3"/>
  <c r="J594" i="3"/>
  <c r="I594" i="3"/>
  <c r="H594" i="3"/>
  <c r="K593" i="3"/>
  <c r="J593" i="3"/>
  <c r="H593" i="3"/>
  <c r="K592" i="3"/>
  <c r="J592" i="3"/>
  <c r="H592" i="3"/>
  <c r="K591" i="3"/>
  <c r="J591" i="3"/>
  <c r="H591" i="3"/>
  <c r="K590" i="3"/>
  <c r="J590" i="3"/>
  <c r="H590" i="3"/>
  <c r="K589" i="3"/>
  <c r="J589" i="3"/>
  <c r="H589" i="3"/>
  <c r="K588" i="3"/>
  <c r="J588" i="3"/>
  <c r="H588" i="3"/>
  <c r="K587" i="3"/>
  <c r="J587" i="3"/>
  <c r="H587" i="3"/>
  <c r="K586" i="3"/>
  <c r="J586" i="3"/>
  <c r="H586" i="3"/>
  <c r="K585" i="3"/>
  <c r="J585" i="3"/>
  <c r="H585" i="3"/>
  <c r="K584" i="3"/>
  <c r="J584" i="3"/>
  <c r="H584" i="3"/>
  <c r="K583" i="3"/>
  <c r="J583" i="3"/>
  <c r="H583" i="3"/>
  <c r="K582" i="3"/>
  <c r="J582" i="3"/>
  <c r="H582" i="3"/>
  <c r="K581" i="3"/>
  <c r="J581" i="3"/>
  <c r="H581" i="3"/>
  <c r="K580" i="3"/>
  <c r="J580" i="3"/>
  <c r="H580" i="3"/>
  <c r="K579" i="3"/>
  <c r="J579" i="3"/>
  <c r="H579" i="3"/>
  <c r="K578" i="3"/>
  <c r="J578" i="3"/>
  <c r="H578" i="3"/>
  <c r="K577" i="3"/>
  <c r="J577" i="3"/>
  <c r="H577" i="3"/>
  <c r="K576" i="3"/>
  <c r="J576" i="3"/>
  <c r="H576" i="3"/>
  <c r="K575" i="3"/>
  <c r="J575" i="3"/>
  <c r="H575" i="3"/>
  <c r="K574" i="3"/>
  <c r="J574" i="3"/>
  <c r="H574" i="3"/>
  <c r="K573" i="3"/>
  <c r="J573" i="3"/>
  <c r="H573" i="3"/>
  <c r="K572" i="3"/>
  <c r="J572" i="3"/>
  <c r="H572" i="3"/>
  <c r="K571" i="3"/>
  <c r="J571" i="3"/>
  <c r="H571" i="3"/>
  <c r="K570" i="3"/>
  <c r="J570" i="3"/>
  <c r="H570" i="3"/>
  <c r="K569" i="3"/>
  <c r="J569" i="3"/>
  <c r="H569" i="3"/>
  <c r="K568" i="3"/>
  <c r="J568" i="3"/>
  <c r="H568" i="3"/>
  <c r="K567" i="3"/>
  <c r="J567" i="3"/>
  <c r="H567" i="3"/>
  <c r="K566" i="3"/>
  <c r="J566" i="3"/>
  <c r="H566" i="3"/>
  <c r="K565" i="3"/>
  <c r="J565" i="3"/>
  <c r="H565" i="3"/>
  <c r="K564" i="3"/>
  <c r="J564" i="3"/>
  <c r="H564" i="3"/>
  <c r="K563" i="3"/>
  <c r="J563" i="3"/>
  <c r="H563" i="3"/>
  <c r="K562" i="3"/>
  <c r="J562" i="3"/>
  <c r="H562" i="3"/>
  <c r="K561" i="3"/>
  <c r="J561" i="3"/>
  <c r="H561" i="3"/>
  <c r="K560" i="3"/>
  <c r="J560" i="3"/>
  <c r="H560" i="3"/>
  <c r="K559" i="3"/>
  <c r="J559" i="3"/>
  <c r="H559" i="3"/>
  <c r="K558" i="3"/>
  <c r="J558" i="3"/>
  <c r="H558" i="3"/>
  <c r="K557" i="3"/>
  <c r="J557" i="3"/>
  <c r="H557" i="3"/>
  <c r="K556" i="3"/>
  <c r="J556" i="3"/>
  <c r="H556" i="3"/>
  <c r="K555" i="3"/>
  <c r="J555" i="3"/>
  <c r="H555" i="3"/>
  <c r="K554" i="3"/>
  <c r="J554" i="3"/>
  <c r="H554" i="3"/>
  <c r="K553" i="3"/>
  <c r="J553" i="3"/>
  <c r="H553" i="3"/>
  <c r="K552" i="3"/>
  <c r="J552" i="3"/>
  <c r="H552" i="3"/>
  <c r="K551" i="3"/>
  <c r="J551" i="3"/>
  <c r="H551" i="3"/>
  <c r="K550" i="3"/>
  <c r="J550" i="3"/>
  <c r="H550" i="3"/>
  <c r="K549" i="3"/>
  <c r="J549" i="3"/>
  <c r="H549" i="3"/>
  <c r="K548" i="3"/>
  <c r="J548" i="3"/>
  <c r="H548" i="3"/>
  <c r="K547" i="3"/>
  <c r="J547" i="3"/>
  <c r="H547" i="3"/>
  <c r="K546" i="3"/>
  <c r="J546" i="3"/>
  <c r="H546" i="3"/>
  <c r="K545" i="3"/>
  <c r="J545" i="3"/>
  <c r="H545" i="3"/>
  <c r="K544" i="3"/>
  <c r="J544" i="3"/>
  <c r="H544" i="3"/>
  <c r="K543" i="3"/>
  <c r="J543" i="3"/>
  <c r="H543" i="3"/>
  <c r="K542" i="3"/>
  <c r="J542" i="3"/>
  <c r="H542" i="3"/>
  <c r="K541" i="3"/>
  <c r="J541" i="3"/>
  <c r="H541" i="3"/>
  <c r="K540" i="3"/>
  <c r="J540" i="3"/>
  <c r="H540" i="3"/>
  <c r="K539" i="3"/>
  <c r="J539" i="3"/>
  <c r="H539" i="3"/>
  <c r="K538" i="3"/>
  <c r="J538" i="3"/>
  <c r="H538" i="3"/>
  <c r="K537" i="3"/>
  <c r="J537" i="3"/>
  <c r="H537" i="3"/>
  <c r="K536" i="3"/>
  <c r="J536" i="3"/>
  <c r="H536" i="3"/>
  <c r="K535" i="3"/>
  <c r="J535" i="3"/>
  <c r="H535" i="3"/>
  <c r="K534" i="3"/>
  <c r="J534" i="3"/>
  <c r="H534" i="3"/>
  <c r="K533" i="3"/>
  <c r="J533" i="3"/>
  <c r="H533" i="3"/>
  <c r="K532" i="3"/>
  <c r="J532" i="3"/>
  <c r="H532" i="3"/>
  <c r="K531" i="3"/>
  <c r="J531" i="3"/>
  <c r="H531" i="3"/>
  <c r="K530" i="3"/>
  <c r="J530" i="3"/>
  <c r="H530" i="3"/>
  <c r="K529" i="3"/>
  <c r="J529" i="3"/>
  <c r="H529" i="3"/>
  <c r="K528" i="3"/>
  <c r="J528" i="3"/>
  <c r="H528" i="3"/>
  <c r="K527" i="3"/>
  <c r="J527" i="3"/>
  <c r="H527" i="3"/>
  <c r="K526" i="3"/>
  <c r="J526" i="3"/>
  <c r="H526" i="3"/>
  <c r="K525" i="3"/>
  <c r="J525" i="3"/>
  <c r="H525" i="3"/>
  <c r="K524" i="3"/>
  <c r="J524" i="3"/>
  <c r="H524" i="3"/>
  <c r="K523" i="3"/>
  <c r="J523" i="3"/>
  <c r="H523" i="3"/>
  <c r="K522" i="3"/>
  <c r="J522" i="3"/>
  <c r="H522" i="3"/>
  <c r="K521" i="3"/>
  <c r="J521" i="3"/>
  <c r="H521" i="3"/>
  <c r="K520" i="3"/>
  <c r="J520" i="3"/>
  <c r="H520" i="3"/>
  <c r="K519" i="3"/>
  <c r="J519" i="3"/>
  <c r="H519" i="3"/>
  <c r="K518" i="3"/>
  <c r="J518" i="3"/>
  <c r="H518" i="3"/>
  <c r="K517" i="3"/>
  <c r="J517" i="3"/>
  <c r="H517" i="3"/>
  <c r="K516" i="3"/>
  <c r="J516" i="3"/>
  <c r="H516" i="3"/>
  <c r="K515" i="3"/>
  <c r="J515" i="3"/>
  <c r="H515" i="3"/>
  <c r="K514" i="3"/>
  <c r="J514" i="3"/>
  <c r="H514" i="3"/>
  <c r="K513" i="3"/>
  <c r="J513" i="3"/>
  <c r="H513" i="3"/>
  <c r="K512" i="3"/>
  <c r="J512" i="3"/>
  <c r="H512" i="3"/>
  <c r="K511" i="3"/>
  <c r="J511" i="3"/>
  <c r="H511" i="3"/>
  <c r="K510" i="3"/>
  <c r="J510" i="3"/>
  <c r="H510" i="3"/>
  <c r="K509" i="3"/>
  <c r="J509" i="3"/>
  <c r="H509" i="3"/>
  <c r="K508" i="3"/>
  <c r="J508" i="3"/>
  <c r="H508" i="3"/>
  <c r="K507" i="3"/>
  <c r="J507" i="3"/>
  <c r="H507" i="3"/>
  <c r="K506" i="3"/>
  <c r="J506" i="3"/>
  <c r="H506" i="3"/>
  <c r="K505" i="3"/>
  <c r="J505" i="3"/>
  <c r="H505" i="3"/>
  <c r="K504" i="3"/>
  <c r="J504" i="3"/>
  <c r="H504" i="3"/>
  <c r="K503" i="3"/>
  <c r="J503" i="3"/>
  <c r="H503" i="3"/>
  <c r="K502" i="3"/>
  <c r="J502" i="3"/>
  <c r="H502" i="3"/>
  <c r="K501" i="3"/>
  <c r="J501" i="3"/>
  <c r="H501" i="3"/>
  <c r="K500" i="3"/>
  <c r="J500" i="3"/>
  <c r="H500" i="3"/>
  <c r="K499" i="3"/>
  <c r="J499" i="3"/>
  <c r="H499" i="3"/>
  <c r="K498" i="3"/>
  <c r="J498" i="3"/>
  <c r="H498" i="3"/>
  <c r="K497" i="3"/>
  <c r="J497" i="3"/>
  <c r="H497" i="3"/>
  <c r="K496" i="3"/>
  <c r="J496" i="3"/>
  <c r="H496" i="3"/>
  <c r="K495" i="3"/>
  <c r="J495" i="3"/>
  <c r="H495" i="3"/>
  <c r="K494" i="3"/>
  <c r="J494" i="3"/>
  <c r="H494" i="3"/>
  <c r="K493" i="3"/>
  <c r="J493" i="3"/>
  <c r="H493" i="3"/>
  <c r="K492" i="3"/>
  <c r="J492" i="3"/>
  <c r="H492" i="3"/>
  <c r="K491" i="3"/>
  <c r="J491" i="3"/>
  <c r="H491" i="3"/>
  <c r="K490" i="3"/>
  <c r="J490" i="3"/>
  <c r="H490" i="3"/>
  <c r="K489" i="3"/>
  <c r="J489" i="3"/>
  <c r="H489" i="3"/>
  <c r="K488" i="3"/>
  <c r="J488" i="3"/>
  <c r="H488" i="3"/>
  <c r="K487" i="3"/>
  <c r="J487" i="3"/>
  <c r="H487" i="3"/>
  <c r="K486" i="3"/>
  <c r="J486" i="3"/>
  <c r="H486" i="3"/>
  <c r="K485" i="3"/>
  <c r="J485" i="3"/>
  <c r="H485" i="3"/>
  <c r="K484" i="3"/>
  <c r="J484" i="3"/>
  <c r="H484" i="3"/>
  <c r="K483" i="3"/>
  <c r="J483" i="3"/>
  <c r="H483" i="3"/>
  <c r="K482" i="3"/>
  <c r="J482" i="3"/>
  <c r="H482" i="3"/>
  <c r="K481" i="3"/>
  <c r="J481" i="3"/>
  <c r="H481" i="3"/>
  <c r="K480" i="3"/>
  <c r="J480" i="3"/>
  <c r="H480" i="3"/>
  <c r="K479" i="3"/>
  <c r="J479" i="3"/>
  <c r="H479" i="3"/>
  <c r="K478" i="3"/>
  <c r="J478" i="3"/>
  <c r="H478" i="3"/>
  <c r="K477" i="3"/>
  <c r="J477" i="3"/>
  <c r="H477" i="3"/>
  <c r="K476" i="3"/>
  <c r="J476" i="3"/>
  <c r="H476" i="3"/>
  <c r="K475" i="3"/>
  <c r="J475" i="3"/>
  <c r="H475" i="3"/>
  <c r="K474" i="3"/>
  <c r="J474" i="3"/>
  <c r="H474" i="3"/>
  <c r="K473" i="3"/>
  <c r="J473" i="3"/>
  <c r="H473" i="3"/>
  <c r="K472" i="3"/>
  <c r="J472" i="3"/>
  <c r="H472" i="3"/>
  <c r="K471" i="3"/>
  <c r="J471" i="3"/>
  <c r="H471" i="3"/>
  <c r="K470" i="3"/>
  <c r="J470" i="3"/>
  <c r="H470" i="3"/>
  <c r="K469" i="3"/>
  <c r="J469" i="3"/>
  <c r="H469" i="3"/>
  <c r="K468" i="3"/>
  <c r="J468" i="3"/>
  <c r="H468" i="3"/>
  <c r="K467" i="3"/>
  <c r="J467" i="3"/>
  <c r="H467" i="3"/>
  <c r="K466" i="3"/>
  <c r="J466" i="3"/>
  <c r="H466" i="3"/>
  <c r="K465" i="3"/>
  <c r="J465" i="3"/>
  <c r="H465" i="3"/>
  <c r="K464" i="3"/>
  <c r="J464" i="3"/>
  <c r="H464" i="3"/>
  <c r="K463" i="3"/>
  <c r="J463" i="3"/>
  <c r="H463" i="3"/>
  <c r="K462" i="3"/>
  <c r="J462" i="3"/>
  <c r="H462" i="3"/>
  <c r="K461" i="3"/>
  <c r="J461" i="3"/>
  <c r="H461" i="3"/>
  <c r="K460" i="3"/>
  <c r="J460" i="3"/>
  <c r="H460" i="3"/>
  <c r="K459" i="3"/>
  <c r="J459" i="3"/>
  <c r="H459" i="3"/>
  <c r="K458" i="3"/>
  <c r="J458" i="3"/>
  <c r="H458" i="3"/>
  <c r="K457" i="3"/>
  <c r="J457" i="3"/>
  <c r="H457" i="3"/>
  <c r="K456" i="3"/>
  <c r="J456" i="3"/>
  <c r="H456" i="3"/>
  <c r="K455" i="3"/>
  <c r="J455" i="3"/>
  <c r="K454" i="3"/>
  <c r="J454" i="3"/>
  <c r="K453" i="3"/>
  <c r="J453" i="3"/>
  <c r="H453" i="3"/>
  <c r="K452" i="3"/>
  <c r="J452" i="3"/>
  <c r="H452" i="3"/>
  <c r="K451" i="3"/>
  <c r="J451" i="3"/>
  <c r="H451" i="3"/>
  <c r="K450" i="3"/>
  <c r="J450" i="3"/>
  <c r="H450" i="3"/>
  <c r="K449" i="3"/>
  <c r="J449" i="3"/>
  <c r="H449" i="3"/>
  <c r="K448" i="3"/>
  <c r="J448" i="3"/>
  <c r="H448" i="3"/>
  <c r="K447" i="3"/>
  <c r="J447" i="3"/>
  <c r="H447" i="3"/>
  <c r="K446" i="3"/>
  <c r="J446" i="3"/>
  <c r="H446" i="3"/>
  <c r="K445" i="3"/>
  <c r="J445" i="3"/>
  <c r="H445" i="3"/>
  <c r="K444" i="3"/>
  <c r="J444" i="3"/>
  <c r="H444" i="3"/>
  <c r="K443" i="3"/>
  <c r="J443" i="3"/>
  <c r="H443" i="3"/>
  <c r="K442" i="3"/>
  <c r="J442" i="3"/>
  <c r="H442" i="3"/>
  <c r="K441" i="3"/>
  <c r="J441" i="3"/>
  <c r="H441" i="3"/>
  <c r="K440" i="3"/>
  <c r="J440" i="3"/>
  <c r="H440" i="3"/>
  <c r="K439" i="3"/>
  <c r="J439" i="3"/>
  <c r="H439" i="3"/>
  <c r="K438" i="3"/>
  <c r="J438" i="3"/>
  <c r="H438" i="3"/>
  <c r="K437" i="3"/>
  <c r="J437" i="3"/>
  <c r="H437" i="3"/>
  <c r="K436" i="3"/>
  <c r="J436" i="3"/>
  <c r="H436" i="3"/>
  <c r="K435" i="3"/>
  <c r="J435" i="3"/>
  <c r="H435" i="3"/>
  <c r="K434" i="3"/>
  <c r="J434" i="3"/>
  <c r="H434" i="3"/>
  <c r="K433" i="3"/>
  <c r="J433" i="3"/>
  <c r="H433" i="3"/>
  <c r="K432" i="3"/>
  <c r="J432" i="3"/>
  <c r="H432" i="3"/>
  <c r="K431" i="3"/>
  <c r="J431" i="3"/>
  <c r="H431" i="3"/>
  <c r="K430" i="3"/>
  <c r="J430" i="3"/>
  <c r="H430" i="3"/>
  <c r="K429" i="3"/>
  <c r="J429" i="3"/>
  <c r="H429" i="3"/>
  <c r="K428" i="3"/>
  <c r="J428" i="3"/>
  <c r="H428" i="3"/>
  <c r="K427" i="3"/>
  <c r="J427" i="3"/>
  <c r="H427" i="3"/>
  <c r="K426" i="3"/>
  <c r="J426" i="3"/>
  <c r="H426" i="3"/>
  <c r="K425" i="3"/>
  <c r="J425" i="3"/>
  <c r="H425" i="3"/>
  <c r="K424" i="3"/>
  <c r="J424" i="3"/>
  <c r="H424" i="3"/>
  <c r="K423" i="3"/>
  <c r="J423" i="3"/>
  <c r="H423" i="3"/>
  <c r="K422" i="3"/>
  <c r="J422" i="3"/>
  <c r="H422" i="3"/>
  <c r="K421" i="3"/>
  <c r="J421" i="3"/>
  <c r="H421" i="3"/>
  <c r="K420" i="3"/>
  <c r="J420" i="3"/>
  <c r="H420" i="3"/>
  <c r="K419" i="3"/>
  <c r="J419" i="3"/>
  <c r="H419" i="3"/>
  <c r="K418" i="3"/>
  <c r="J418" i="3"/>
  <c r="H418" i="3"/>
  <c r="K417" i="3"/>
  <c r="J417" i="3"/>
  <c r="H417" i="3"/>
  <c r="K416" i="3"/>
  <c r="J416" i="3"/>
  <c r="H416" i="3"/>
  <c r="K415" i="3"/>
  <c r="J415" i="3"/>
  <c r="H415" i="3"/>
  <c r="K414" i="3"/>
  <c r="J414" i="3"/>
  <c r="H414" i="3"/>
  <c r="K413" i="3"/>
  <c r="J413" i="3"/>
  <c r="H413" i="3"/>
  <c r="K412" i="3"/>
  <c r="J412" i="3"/>
  <c r="H412" i="3"/>
  <c r="K411" i="3"/>
  <c r="J411" i="3"/>
  <c r="H411" i="3"/>
  <c r="K410" i="3"/>
  <c r="J410" i="3"/>
  <c r="H410" i="3"/>
  <c r="K409" i="3"/>
  <c r="J409" i="3"/>
  <c r="H409" i="3"/>
  <c r="K408" i="3"/>
  <c r="J408" i="3"/>
  <c r="H408" i="3"/>
  <c r="K407" i="3"/>
  <c r="J407" i="3"/>
  <c r="H407" i="3"/>
  <c r="K406" i="3"/>
  <c r="J406" i="3"/>
  <c r="H406" i="3"/>
  <c r="K405" i="3"/>
  <c r="J405" i="3"/>
  <c r="H405" i="3"/>
  <c r="K404" i="3"/>
  <c r="J404" i="3"/>
  <c r="H404" i="3"/>
  <c r="K403" i="3"/>
  <c r="J403" i="3"/>
  <c r="H403" i="3"/>
  <c r="K402" i="3"/>
  <c r="J402" i="3"/>
  <c r="H402" i="3"/>
  <c r="K401" i="3"/>
  <c r="J401" i="3"/>
  <c r="H401" i="3"/>
  <c r="K400" i="3"/>
  <c r="J400" i="3"/>
  <c r="H400" i="3"/>
  <c r="K399" i="3"/>
  <c r="J399" i="3"/>
  <c r="H399" i="3"/>
  <c r="K398" i="3"/>
  <c r="J398" i="3"/>
  <c r="H398" i="3"/>
  <c r="K397" i="3"/>
  <c r="J397" i="3"/>
  <c r="H397" i="3"/>
  <c r="K396" i="3"/>
  <c r="J396" i="3"/>
  <c r="H396" i="3"/>
  <c r="K395" i="3"/>
  <c r="J395" i="3"/>
  <c r="H395" i="3"/>
  <c r="K394" i="3"/>
  <c r="J394" i="3"/>
  <c r="H394" i="3"/>
  <c r="K393" i="3"/>
  <c r="J393" i="3"/>
  <c r="H393" i="3"/>
  <c r="K392" i="3"/>
  <c r="J392" i="3"/>
  <c r="H392" i="3"/>
  <c r="K391" i="3"/>
  <c r="J391" i="3"/>
  <c r="H391" i="3"/>
  <c r="K390" i="3"/>
  <c r="J390" i="3"/>
  <c r="H390" i="3"/>
  <c r="K389" i="3"/>
  <c r="J389" i="3"/>
  <c r="H389" i="3"/>
  <c r="K388" i="3"/>
  <c r="J388" i="3"/>
  <c r="H388" i="3"/>
  <c r="K387" i="3"/>
  <c r="J387" i="3"/>
  <c r="H387" i="3"/>
  <c r="K386" i="3"/>
  <c r="J386" i="3"/>
  <c r="H386" i="3"/>
  <c r="K385" i="3"/>
  <c r="J385" i="3"/>
  <c r="H385" i="3"/>
  <c r="K384" i="3"/>
  <c r="J384" i="3"/>
  <c r="H384" i="3"/>
  <c r="K383" i="3"/>
  <c r="J383" i="3"/>
  <c r="H383" i="3"/>
  <c r="K382" i="3"/>
  <c r="J382" i="3"/>
  <c r="H382" i="3"/>
  <c r="K381" i="3"/>
  <c r="J381" i="3"/>
  <c r="H381" i="3"/>
  <c r="K380" i="3"/>
  <c r="J380" i="3"/>
  <c r="H380" i="3"/>
  <c r="K379" i="3"/>
  <c r="J379" i="3"/>
  <c r="H379" i="3"/>
  <c r="K378" i="3"/>
  <c r="J378" i="3"/>
  <c r="H378" i="3"/>
  <c r="K377" i="3"/>
  <c r="J377" i="3"/>
  <c r="H377" i="3"/>
  <c r="K376" i="3"/>
  <c r="J376" i="3"/>
  <c r="H376" i="3"/>
  <c r="K375" i="3"/>
  <c r="J375" i="3"/>
  <c r="H375" i="3"/>
  <c r="K374" i="3"/>
  <c r="J374" i="3"/>
  <c r="H374" i="3"/>
  <c r="K373" i="3"/>
  <c r="J373" i="3"/>
  <c r="H373" i="3"/>
  <c r="K372" i="3"/>
  <c r="J372" i="3"/>
  <c r="H372" i="3"/>
  <c r="K371" i="3"/>
  <c r="J371" i="3"/>
  <c r="H371" i="3"/>
  <c r="K370" i="3"/>
  <c r="J370" i="3"/>
  <c r="H370" i="3"/>
  <c r="K369" i="3"/>
  <c r="J369" i="3"/>
  <c r="H369" i="3"/>
  <c r="K368" i="3"/>
  <c r="J368" i="3"/>
  <c r="H368" i="3"/>
  <c r="K367" i="3"/>
  <c r="J367" i="3"/>
  <c r="H367" i="3"/>
  <c r="K366" i="3"/>
  <c r="J366" i="3"/>
  <c r="H366" i="3"/>
  <c r="K365" i="3"/>
  <c r="J365" i="3"/>
  <c r="H365" i="3"/>
  <c r="K364" i="3"/>
  <c r="J364" i="3"/>
  <c r="H364" i="3"/>
  <c r="K363" i="3"/>
  <c r="J363" i="3"/>
  <c r="H363" i="3"/>
  <c r="K362" i="3"/>
  <c r="J362" i="3"/>
  <c r="H362" i="3"/>
  <c r="K361" i="3"/>
  <c r="J361" i="3"/>
  <c r="H361" i="3"/>
  <c r="K360" i="3"/>
  <c r="J360" i="3"/>
  <c r="H360" i="3"/>
  <c r="K359" i="3"/>
  <c r="J359" i="3"/>
  <c r="H359" i="3"/>
  <c r="K358" i="3"/>
  <c r="J358" i="3"/>
  <c r="H358" i="3"/>
  <c r="K357" i="3"/>
  <c r="J357" i="3"/>
  <c r="H357" i="3"/>
  <c r="K356" i="3"/>
  <c r="J356" i="3"/>
  <c r="H356" i="3"/>
  <c r="K355" i="3"/>
  <c r="J355" i="3"/>
  <c r="H355" i="3"/>
  <c r="K354" i="3"/>
  <c r="J354" i="3"/>
  <c r="H354" i="3"/>
  <c r="K353" i="3"/>
  <c r="J353" i="3"/>
  <c r="H353" i="3"/>
  <c r="K352" i="3"/>
  <c r="J352" i="3"/>
  <c r="H352" i="3"/>
  <c r="K351" i="3"/>
  <c r="J351" i="3"/>
  <c r="H351" i="3"/>
  <c r="K350" i="3"/>
  <c r="J350" i="3"/>
  <c r="H350" i="3"/>
  <c r="K349" i="3"/>
  <c r="J349" i="3"/>
  <c r="H349" i="3"/>
  <c r="J348" i="3"/>
  <c r="H348" i="3"/>
  <c r="J347" i="3"/>
  <c r="H347" i="3"/>
  <c r="K346" i="3"/>
  <c r="J346" i="3"/>
  <c r="H346" i="3"/>
  <c r="K345" i="3"/>
  <c r="J345" i="3"/>
  <c r="H345" i="3"/>
  <c r="K344" i="3"/>
  <c r="J344" i="3"/>
  <c r="H344" i="3"/>
  <c r="K343" i="3"/>
  <c r="J343" i="3"/>
  <c r="H343" i="3"/>
  <c r="K342" i="3"/>
  <c r="J342" i="3"/>
  <c r="H342" i="3"/>
  <c r="K341" i="3"/>
  <c r="J341" i="3"/>
  <c r="H341" i="3"/>
  <c r="K340" i="3"/>
  <c r="J340" i="3"/>
  <c r="H340" i="3"/>
  <c r="K339" i="3"/>
  <c r="J339" i="3"/>
  <c r="H339" i="3"/>
  <c r="K338" i="3"/>
  <c r="J338" i="3"/>
  <c r="H338" i="3"/>
  <c r="K337" i="3"/>
  <c r="J337" i="3"/>
  <c r="H337" i="3"/>
  <c r="K336" i="3"/>
  <c r="J336" i="3"/>
  <c r="H336" i="3"/>
  <c r="K335" i="3"/>
  <c r="J335" i="3"/>
  <c r="H335" i="3"/>
  <c r="K334" i="3"/>
  <c r="J334" i="3"/>
  <c r="H334" i="3"/>
  <c r="K333" i="3"/>
  <c r="J333" i="3"/>
  <c r="H333" i="3"/>
  <c r="K332" i="3"/>
  <c r="J332" i="3"/>
  <c r="H332" i="3"/>
  <c r="K331" i="3"/>
  <c r="J331" i="3"/>
  <c r="H331" i="3"/>
  <c r="K330" i="3"/>
  <c r="J330" i="3"/>
  <c r="H330" i="3"/>
  <c r="K329" i="3"/>
  <c r="J329" i="3"/>
  <c r="H329" i="3"/>
  <c r="K328" i="3"/>
  <c r="J328" i="3"/>
  <c r="H328" i="3"/>
  <c r="K327" i="3"/>
  <c r="J327" i="3"/>
  <c r="H327" i="3"/>
  <c r="K326" i="3"/>
  <c r="J326" i="3"/>
  <c r="H326" i="3"/>
  <c r="K325" i="3"/>
  <c r="J325" i="3"/>
  <c r="H325" i="3"/>
  <c r="K324" i="3"/>
  <c r="J324" i="3"/>
  <c r="H324" i="3"/>
  <c r="K323" i="3"/>
  <c r="J323" i="3"/>
  <c r="H323" i="3"/>
  <c r="K322" i="3"/>
  <c r="J322" i="3"/>
  <c r="H322" i="3"/>
  <c r="K321" i="3"/>
  <c r="J321" i="3"/>
  <c r="H321" i="3"/>
  <c r="K320" i="3"/>
  <c r="J320" i="3"/>
  <c r="H320" i="3"/>
  <c r="K319" i="3"/>
  <c r="J319" i="3"/>
  <c r="H319" i="3"/>
  <c r="K318" i="3"/>
  <c r="J318" i="3"/>
  <c r="H318" i="3"/>
  <c r="K317" i="3"/>
  <c r="J317" i="3"/>
  <c r="H317" i="3"/>
  <c r="K316" i="3"/>
  <c r="J316" i="3"/>
  <c r="H316" i="3"/>
  <c r="K315" i="3"/>
  <c r="J315" i="3"/>
  <c r="H315" i="3"/>
  <c r="K314" i="3"/>
  <c r="J314" i="3"/>
  <c r="H314" i="3"/>
  <c r="K313" i="3"/>
  <c r="J313" i="3"/>
  <c r="H313" i="3"/>
  <c r="K312" i="3"/>
  <c r="J312" i="3"/>
  <c r="H312" i="3"/>
  <c r="K311" i="3"/>
  <c r="J311" i="3"/>
  <c r="H311" i="3"/>
  <c r="K310" i="3"/>
  <c r="J310" i="3"/>
  <c r="H310" i="3"/>
  <c r="K309" i="3"/>
  <c r="J309" i="3"/>
  <c r="H309" i="3"/>
  <c r="K308" i="3"/>
  <c r="J308" i="3"/>
  <c r="H308" i="3"/>
  <c r="K307" i="3"/>
  <c r="J307" i="3"/>
  <c r="H307" i="3"/>
  <c r="K306" i="3"/>
  <c r="J306" i="3"/>
  <c r="H306" i="3"/>
  <c r="K305" i="3"/>
  <c r="J305" i="3"/>
  <c r="H305" i="3"/>
  <c r="K304" i="3"/>
  <c r="J304" i="3"/>
  <c r="H304" i="3"/>
  <c r="K303" i="3"/>
  <c r="J303" i="3"/>
  <c r="H303" i="3"/>
  <c r="K302" i="3"/>
  <c r="J302" i="3"/>
  <c r="H302" i="3"/>
  <c r="K301" i="3"/>
  <c r="J301" i="3"/>
  <c r="H301" i="3"/>
  <c r="K300" i="3"/>
  <c r="J300" i="3"/>
  <c r="H300" i="3"/>
  <c r="K299" i="3"/>
  <c r="J299" i="3"/>
  <c r="H299" i="3"/>
  <c r="K298" i="3"/>
  <c r="J298" i="3"/>
  <c r="H298" i="3"/>
  <c r="K297" i="3"/>
  <c r="J297" i="3"/>
  <c r="H297" i="3"/>
  <c r="K296" i="3"/>
  <c r="J296" i="3"/>
  <c r="H296" i="3"/>
  <c r="K295" i="3"/>
  <c r="J295" i="3"/>
  <c r="H295" i="3"/>
  <c r="K294" i="3"/>
  <c r="J294" i="3"/>
  <c r="H294" i="3"/>
  <c r="K293" i="3"/>
  <c r="J293" i="3"/>
  <c r="H293" i="3"/>
  <c r="K292" i="3"/>
  <c r="J292" i="3"/>
  <c r="H292" i="3"/>
  <c r="K291" i="3"/>
  <c r="J291" i="3"/>
  <c r="H291" i="3"/>
  <c r="K290" i="3"/>
  <c r="J290" i="3"/>
  <c r="H290" i="3"/>
  <c r="K289" i="3"/>
  <c r="J289" i="3"/>
  <c r="H289" i="3"/>
  <c r="K288" i="3"/>
  <c r="J288" i="3"/>
  <c r="H288" i="3"/>
  <c r="K287" i="3"/>
  <c r="J287" i="3"/>
  <c r="H287" i="3"/>
  <c r="K286" i="3"/>
  <c r="J286" i="3"/>
  <c r="H286" i="3"/>
  <c r="K285" i="3"/>
  <c r="J285" i="3"/>
  <c r="H285" i="3"/>
  <c r="K284" i="3"/>
  <c r="J284" i="3"/>
  <c r="H284" i="3"/>
  <c r="K283" i="3"/>
  <c r="J283" i="3"/>
  <c r="H283" i="3"/>
  <c r="K282" i="3"/>
  <c r="J282" i="3"/>
  <c r="H282" i="3"/>
  <c r="K281" i="3"/>
  <c r="J281" i="3"/>
  <c r="H281" i="3"/>
  <c r="K280" i="3"/>
  <c r="J280" i="3"/>
  <c r="H280" i="3"/>
  <c r="K279" i="3"/>
  <c r="J279" i="3"/>
  <c r="H279" i="3"/>
  <c r="K278" i="3"/>
  <c r="J278" i="3"/>
  <c r="H278" i="3"/>
  <c r="K277" i="3"/>
  <c r="J277" i="3"/>
  <c r="H277" i="3"/>
  <c r="K276" i="3"/>
  <c r="J276" i="3"/>
  <c r="H276" i="3"/>
  <c r="K275" i="3"/>
  <c r="J275" i="3"/>
  <c r="H275" i="3"/>
  <c r="K274" i="3"/>
  <c r="J274" i="3"/>
  <c r="H274" i="3"/>
  <c r="K273" i="3"/>
  <c r="J273" i="3"/>
  <c r="H273" i="3"/>
  <c r="K272" i="3"/>
  <c r="J272" i="3"/>
  <c r="H272" i="3"/>
  <c r="K271" i="3"/>
  <c r="J271" i="3"/>
  <c r="H271" i="3"/>
  <c r="K270" i="3"/>
  <c r="J270" i="3"/>
  <c r="H270" i="3"/>
  <c r="K269" i="3"/>
  <c r="J269" i="3"/>
  <c r="H269" i="3"/>
  <c r="K268" i="3"/>
  <c r="J268" i="3"/>
  <c r="H268" i="3"/>
  <c r="K267" i="3"/>
  <c r="J267" i="3"/>
  <c r="H267" i="3"/>
  <c r="K266" i="3"/>
  <c r="J266" i="3"/>
  <c r="H266" i="3"/>
  <c r="K265" i="3"/>
  <c r="J265" i="3"/>
  <c r="H265" i="3"/>
  <c r="K264" i="3"/>
  <c r="J264" i="3"/>
  <c r="H264" i="3"/>
  <c r="K263" i="3"/>
  <c r="J263" i="3"/>
  <c r="H263" i="3"/>
  <c r="K262" i="3"/>
  <c r="J262" i="3"/>
  <c r="H262" i="3"/>
  <c r="K261" i="3"/>
  <c r="J261" i="3"/>
  <c r="H261" i="3"/>
  <c r="K260" i="3"/>
  <c r="J260" i="3"/>
  <c r="H260" i="3"/>
  <c r="K259" i="3"/>
  <c r="J259" i="3"/>
  <c r="H259" i="3"/>
  <c r="K258" i="3"/>
  <c r="J258" i="3"/>
  <c r="H258" i="3"/>
  <c r="K257" i="3"/>
  <c r="J257" i="3"/>
  <c r="H257" i="3"/>
  <c r="K256" i="3"/>
  <c r="J256" i="3"/>
  <c r="H256" i="3"/>
  <c r="K255" i="3"/>
  <c r="J255" i="3"/>
  <c r="H255" i="3"/>
  <c r="K254" i="3"/>
  <c r="J254" i="3"/>
  <c r="H254" i="3"/>
  <c r="K253" i="3"/>
  <c r="J253" i="3"/>
  <c r="H253" i="3"/>
  <c r="K252" i="3"/>
  <c r="J252" i="3"/>
  <c r="H252" i="3"/>
  <c r="K251" i="3"/>
  <c r="J251" i="3"/>
  <c r="H251" i="3"/>
  <c r="K250" i="3"/>
  <c r="J250" i="3"/>
  <c r="H250" i="3"/>
  <c r="K249" i="3"/>
  <c r="J249" i="3"/>
  <c r="H249" i="3"/>
  <c r="K248" i="3"/>
  <c r="J248" i="3"/>
  <c r="H248" i="3"/>
  <c r="K247" i="3"/>
  <c r="J247" i="3"/>
  <c r="H247" i="3"/>
  <c r="K246" i="3"/>
  <c r="J246" i="3"/>
  <c r="H246" i="3"/>
  <c r="K245" i="3"/>
  <c r="J245" i="3"/>
  <c r="H245" i="3"/>
  <c r="K244" i="3"/>
  <c r="J244" i="3"/>
  <c r="H244" i="3"/>
  <c r="K243" i="3"/>
  <c r="J243" i="3"/>
  <c r="H243" i="3"/>
  <c r="K242" i="3"/>
  <c r="J242" i="3"/>
  <c r="H242" i="3"/>
  <c r="K241" i="3"/>
  <c r="J241" i="3"/>
  <c r="H241" i="3"/>
  <c r="K240" i="3"/>
  <c r="J240" i="3"/>
  <c r="H240" i="3"/>
  <c r="K239" i="3"/>
  <c r="J239" i="3"/>
  <c r="H239" i="3"/>
  <c r="K238" i="3"/>
  <c r="J238" i="3"/>
  <c r="H238" i="3"/>
  <c r="K237" i="3"/>
  <c r="J237" i="3"/>
  <c r="H237" i="3"/>
  <c r="K236" i="3"/>
  <c r="J236" i="3"/>
  <c r="H236" i="3"/>
  <c r="K235" i="3"/>
  <c r="J235" i="3"/>
  <c r="H235" i="3"/>
  <c r="K234" i="3"/>
  <c r="J234" i="3"/>
  <c r="H234" i="3"/>
  <c r="K233" i="3"/>
  <c r="J233" i="3"/>
  <c r="H233" i="3"/>
  <c r="K232" i="3"/>
  <c r="J232" i="3"/>
  <c r="H232" i="3"/>
  <c r="K231" i="3"/>
  <c r="J231" i="3"/>
  <c r="H231" i="3"/>
  <c r="K230" i="3"/>
  <c r="J230" i="3"/>
  <c r="H230" i="3"/>
  <c r="K229" i="3"/>
  <c r="J229" i="3"/>
  <c r="H229" i="3"/>
  <c r="K228" i="3"/>
  <c r="J228" i="3"/>
  <c r="H228" i="3"/>
  <c r="K227" i="3"/>
  <c r="J227" i="3"/>
  <c r="H227" i="3"/>
  <c r="K226" i="3"/>
  <c r="J226" i="3"/>
  <c r="H226" i="3"/>
  <c r="K225" i="3"/>
  <c r="J225" i="3"/>
  <c r="H225" i="3"/>
  <c r="K224" i="3"/>
  <c r="J224" i="3"/>
  <c r="H224" i="3"/>
  <c r="K223" i="3"/>
  <c r="J223" i="3"/>
  <c r="H223" i="3"/>
  <c r="K222" i="3"/>
  <c r="J222" i="3"/>
  <c r="H222" i="3"/>
  <c r="K221" i="3"/>
  <c r="J221" i="3"/>
  <c r="H221" i="3"/>
  <c r="K220" i="3"/>
  <c r="J220" i="3"/>
  <c r="H220" i="3"/>
  <c r="K219" i="3"/>
  <c r="J219" i="3"/>
  <c r="H219" i="3"/>
  <c r="K218" i="3"/>
  <c r="J218" i="3"/>
  <c r="H218" i="3"/>
  <c r="K217" i="3"/>
  <c r="J217" i="3"/>
  <c r="H217" i="3"/>
  <c r="K216" i="3"/>
  <c r="J216" i="3"/>
  <c r="H216" i="3"/>
  <c r="K215" i="3"/>
  <c r="J215" i="3"/>
  <c r="H215" i="3"/>
  <c r="K214" i="3"/>
  <c r="J214" i="3"/>
  <c r="H214" i="3"/>
  <c r="K213" i="3"/>
  <c r="J213" i="3"/>
  <c r="H213" i="3"/>
  <c r="K212" i="3"/>
  <c r="J212" i="3"/>
  <c r="H212" i="3"/>
  <c r="K211" i="3"/>
  <c r="J211" i="3"/>
  <c r="H211" i="3"/>
  <c r="K210" i="3"/>
  <c r="J210" i="3"/>
  <c r="H210" i="3"/>
  <c r="K209" i="3"/>
  <c r="J209" i="3"/>
  <c r="H209" i="3"/>
  <c r="K208" i="3"/>
  <c r="J208" i="3"/>
  <c r="H208" i="3"/>
  <c r="K207" i="3"/>
  <c r="J207" i="3"/>
  <c r="H207" i="3"/>
  <c r="K206" i="3"/>
  <c r="J206" i="3"/>
  <c r="H206" i="3"/>
  <c r="K205" i="3"/>
  <c r="J205" i="3"/>
  <c r="H205" i="3"/>
  <c r="K204" i="3"/>
  <c r="J204" i="3"/>
  <c r="H204" i="3"/>
  <c r="K203" i="3"/>
  <c r="J203" i="3"/>
  <c r="H203" i="3"/>
  <c r="K202" i="3"/>
  <c r="J202" i="3"/>
  <c r="H202" i="3"/>
  <c r="K201" i="3"/>
  <c r="J201" i="3"/>
  <c r="H201" i="3"/>
  <c r="K200" i="3"/>
  <c r="J200" i="3"/>
  <c r="H200" i="3"/>
  <c r="K199" i="3"/>
  <c r="J199" i="3"/>
  <c r="H199" i="3"/>
  <c r="K198" i="3"/>
  <c r="J198" i="3"/>
  <c r="H198" i="3"/>
  <c r="K197" i="3"/>
  <c r="J197" i="3"/>
  <c r="H197" i="3"/>
  <c r="K196" i="3"/>
  <c r="J196" i="3"/>
  <c r="H196" i="3"/>
  <c r="K195" i="3"/>
  <c r="J195" i="3"/>
  <c r="H195" i="3"/>
  <c r="K194" i="3"/>
  <c r="J194" i="3"/>
  <c r="H194" i="3"/>
  <c r="K193" i="3"/>
  <c r="J193" i="3"/>
  <c r="H193" i="3"/>
  <c r="K192" i="3"/>
  <c r="J192" i="3"/>
  <c r="H192" i="3"/>
  <c r="K191" i="3"/>
  <c r="J191" i="3"/>
  <c r="H191" i="3"/>
  <c r="K190" i="3"/>
  <c r="J190" i="3"/>
  <c r="H190" i="3"/>
  <c r="K189" i="3"/>
  <c r="J189" i="3"/>
  <c r="H189" i="3"/>
  <c r="K188" i="3"/>
  <c r="J188" i="3"/>
  <c r="H188" i="3"/>
  <c r="K187" i="3"/>
  <c r="J187" i="3"/>
  <c r="H187" i="3"/>
  <c r="K186" i="3"/>
  <c r="J186" i="3"/>
  <c r="H186" i="3"/>
  <c r="K185" i="3"/>
  <c r="J185" i="3"/>
  <c r="H185" i="3"/>
  <c r="K184" i="3"/>
  <c r="J184" i="3"/>
  <c r="H184" i="3"/>
  <c r="K183" i="3"/>
  <c r="J183" i="3"/>
  <c r="H183" i="3"/>
  <c r="K182" i="3"/>
  <c r="J182" i="3"/>
  <c r="H182" i="3"/>
  <c r="K181" i="3"/>
  <c r="J181" i="3"/>
  <c r="H181" i="3"/>
  <c r="K180" i="3"/>
  <c r="J180" i="3"/>
  <c r="H180" i="3"/>
  <c r="K179" i="3"/>
  <c r="J179" i="3"/>
  <c r="H179" i="3"/>
  <c r="K178" i="3"/>
  <c r="J178" i="3"/>
  <c r="H178" i="3"/>
  <c r="K177" i="3"/>
  <c r="J177" i="3"/>
  <c r="H177" i="3"/>
  <c r="K176" i="3"/>
  <c r="J176" i="3"/>
  <c r="H176" i="3"/>
  <c r="K175" i="3"/>
  <c r="J175" i="3"/>
  <c r="H175" i="3"/>
  <c r="K174" i="3"/>
  <c r="J174" i="3"/>
  <c r="H174" i="3"/>
  <c r="K173" i="3"/>
  <c r="J173" i="3"/>
  <c r="H173" i="3"/>
  <c r="K172" i="3"/>
  <c r="J172" i="3"/>
  <c r="H172" i="3"/>
  <c r="K171" i="3"/>
  <c r="J171" i="3"/>
  <c r="H171" i="3"/>
  <c r="K170" i="3"/>
  <c r="J170" i="3"/>
  <c r="H170" i="3"/>
  <c r="K169" i="3"/>
  <c r="J169" i="3"/>
  <c r="H169" i="3"/>
  <c r="K168" i="3"/>
  <c r="J168" i="3"/>
  <c r="H168" i="3"/>
  <c r="K167" i="3"/>
  <c r="J167" i="3"/>
  <c r="H167" i="3"/>
  <c r="K166" i="3"/>
  <c r="J166" i="3"/>
  <c r="H166" i="3"/>
  <c r="K165" i="3"/>
  <c r="J165" i="3"/>
  <c r="H165" i="3"/>
  <c r="K164" i="3"/>
  <c r="J164" i="3"/>
  <c r="H164" i="3"/>
  <c r="K163" i="3"/>
  <c r="J163" i="3"/>
  <c r="H163" i="3"/>
  <c r="K162" i="3"/>
  <c r="J162" i="3"/>
  <c r="H162" i="3"/>
  <c r="K161" i="3"/>
  <c r="J161" i="3"/>
  <c r="H161" i="3"/>
  <c r="K160" i="3"/>
  <c r="J160" i="3"/>
  <c r="H160" i="3"/>
  <c r="K159" i="3"/>
  <c r="J159" i="3"/>
  <c r="H159" i="3"/>
  <c r="K158" i="3"/>
  <c r="J158" i="3"/>
  <c r="H158" i="3"/>
  <c r="K157" i="3"/>
  <c r="J157" i="3"/>
  <c r="H157" i="3"/>
  <c r="K156" i="3"/>
  <c r="J156" i="3"/>
  <c r="H156" i="3"/>
  <c r="K155" i="3"/>
  <c r="J155" i="3"/>
  <c r="H155" i="3"/>
  <c r="K154" i="3"/>
  <c r="J154" i="3"/>
  <c r="H154" i="3"/>
  <c r="K153" i="3"/>
  <c r="J153" i="3"/>
  <c r="H153" i="3"/>
  <c r="K152" i="3"/>
  <c r="J152" i="3"/>
  <c r="H152" i="3"/>
  <c r="K151" i="3"/>
  <c r="J151" i="3"/>
  <c r="H151" i="3"/>
  <c r="K150" i="3"/>
  <c r="J150" i="3"/>
  <c r="H150" i="3"/>
  <c r="K149" i="3"/>
  <c r="J149" i="3"/>
  <c r="H149" i="3"/>
  <c r="K148" i="3"/>
  <c r="J148" i="3"/>
  <c r="H148" i="3"/>
  <c r="K147" i="3"/>
  <c r="J147" i="3"/>
  <c r="H147" i="3"/>
  <c r="K146" i="3"/>
  <c r="J146" i="3"/>
  <c r="H146" i="3"/>
  <c r="K145" i="3"/>
  <c r="J145" i="3"/>
  <c r="H145" i="3"/>
  <c r="K144" i="3"/>
  <c r="J144" i="3"/>
  <c r="H144" i="3"/>
  <c r="K143" i="3"/>
  <c r="J143" i="3"/>
  <c r="H143" i="3"/>
  <c r="K142" i="3"/>
  <c r="J142" i="3"/>
  <c r="H142" i="3"/>
  <c r="K141" i="3"/>
  <c r="J141" i="3"/>
  <c r="H141" i="3"/>
  <c r="K140" i="3"/>
  <c r="J140" i="3"/>
  <c r="H140" i="3"/>
  <c r="K139" i="3"/>
  <c r="J139" i="3"/>
  <c r="H139" i="3"/>
  <c r="K138" i="3"/>
  <c r="J138" i="3"/>
  <c r="H138" i="3"/>
  <c r="K137" i="3"/>
  <c r="J137" i="3"/>
  <c r="H137" i="3"/>
  <c r="K136" i="3"/>
  <c r="J136" i="3"/>
  <c r="H136" i="3"/>
  <c r="K135" i="3"/>
  <c r="J135" i="3"/>
  <c r="H135" i="3"/>
  <c r="K134" i="3"/>
  <c r="J134" i="3"/>
  <c r="H134" i="3"/>
  <c r="K133" i="3"/>
  <c r="J133" i="3"/>
  <c r="H133" i="3"/>
  <c r="K132" i="3"/>
  <c r="J132" i="3"/>
  <c r="H132" i="3"/>
  <c r="K131" i="3"/>
  <c r="J131" i="3"/>
  <c r="H131" i="3"/>
  <c r="K130" i="3"/>
  <c r="J130" i="3"/>
  <c r="H130" i="3"/>
  <c r="K129" i="3"/>
  <c r="J129" i="3"/>
  <c r="H129" i="3"/>
  <c r="K128" i="3"/>
  <c r="J128" i="3"/>
  <c r="H128" i="3"/>
  <c r="K127" i="3"/>
  <c r="J127" i="3"/>
  <c r="H127" i="3"/>
  <c r="K126" i="3"/>
  <c r="J126" i="3"/>
  <c r="H126" i="3"/>
  <c r="K125" i="3"/>
  <c r="J125" i="3"/>
  <c r="H125" i="3"/>
  <c r="K124" i="3"/>
  <c r="J124" i="3"/>
  <c r="H124" i="3"/>
  <c r="K123" i="3"/>
  <c r="J123" i="3"/>
  <c r="H123" i="3"/>
  <c r="K122" i="3"/>
  <c r="J122" i="3"/>
  <c r="H122" i="3"/>
  <c r="K121" i="3"/>
  <c r="J121" i="3"/>
  <c r="H121" i="3"/>
  <c r="K120" i="3"/>
  <c r="J120" i="3"/>
  <c r="H120" i="3"/>
  <c r="K119" i="3"/>
  <c r="J119" i="3"/>
  <c r="H119" i="3"/>
  <c r="K118" i="3"/>
  <c r="J118" i="3"/>
  <c r="H118" i="3"/>
  <c r="K117" i="3"/>
  <c r="J117" i="3"/>
  <c r="H117" i="3"/>
  <c r="K116" i="3"/>
  <c r="J116" i="3"/>
  <c r="H116" i="3"/>
  <c r="K115" i="3"/>
  <c r="J115" i="3"/>
  <c r="H115" i="3"/>
  <c r="K114" i="3"/>
  <c r="J114" i="3"/>
  <c r="H114" i="3"/>
  <c r="K113" i="3"/>
  <c r="J113" i="3"/>
  <c r="H113" i="3"/>
  <c r="K112" i="3"/>
  <c r="J112" i="3"/>
  <c r="H112" i="3"/>
  <c r="K111" i="3"/>
  <c r="J111" i="3"/>
  <c r="H111" i="3"/>
  <c r="K110" i="3"/>
  <c r="J110" i="3"/>
  <c r="H110" i="3"/>
  <c r="K109" i="3"/>
  <c r="J109" i="3"/>
  <c r="H109" i="3"/>
  <c r="K108" i="3"/>
  <c r="J108" i="3"/>
  <c r="H108" i="3"/>
  <c r="K107" i="3"/>
  <c r="J107" i="3"/>
  <c r="H107" i="3"/>
  <c r="K106" i="3"/>
  <c r="J106" i="3"/>
  <c r="H106" i="3"/>
  <c r="K105" i="3"/>
  <c r="J105" i="3"/>
  <c r="H105" i="3"/>
  <c r="K104" i="3"/>
  <c r="J104" i="3"/>
  <c r="H104" i="3"/>
  <c r="K103" i="3"/>
  <c r="J103" i="3"/>
  <c r="H103" i="3"/>
  <c r="K102" i="3"/>
  <c r="J102" i="3"/>
  <c r="H102" i="3"/>
  <c r="K101" i="3"/>
  <c r="J101" i="3"/>
  <c r="H101" i="3"/>
  <c r="K100" i="3"/>
  <c r="J100" i="3"/>
  <c r="H100" i="3"/>
  <c r="K99" i="3"/>
  <c r="J99" i="3"/>
  <c r="H99" i="3"/>
  <c r="K98" i="3"/>
  <c r="J98" i="3"/>
  <c r="H98" i="3"/>
  <c r="K97" i="3"/>
  <c r="J97" i="3"/>
  <c r="H97" i="3"/>
  <c r="K96" i="3"/>
  <c r="J96" i="3"/>
  <c r="H96" i="3"/>
  <c r="K95" i="3"/>
  <c r="J95" i="3"/>
  <c r="H95" i="3"/>
  <c r="K94" i="3"/>
  <c r="J94" i="3"/>
  <c r="H94" i="3"/>
  <c r="K93" i="3"/>
  <c r="J93" i="3"/>
  <c r="H93" i="3"/>
  <c r="K92" i="3"/>
  <c r="J92" i="3"/>
  <c r="H92" i="3"/>
  <c r="K91" i="3"/>
  <c r="J91" i="3"/>
  <c r="H91" i="3"/>
  <c r="K90" i="3"/>
  <c r="J90" i="3"/>
  <c r="H90" i="3"/>
  <c r="K89" i="3"/>
  <c r="J89" i="3"/>
  <c r="H89" i="3"/>
  <c r="K88" i="3"/>
  <c r="J88" i="3"/>
  <c r="H88" i="3"/>
  <c r="K87" i="3"/>
  <c r="J87" i="3"/>
  <c r="H87" i="3"/>
  <c r="K86" i="3"/>
  <c r="J86" i="3"/>
  <c r="H86" i="3"/>
  <c r="K85" i="3"/>
  <c r="J85" i="3"/>
  <c r="H85" i="3"/>
  <c r="K84" i="3"/>
  <c r="J84" i="3"/>
  <c r="H84" i="3"/>
  <c r="K83" i="3"/>
  <c r="J83" i="3"/>
  <c r="H83" i="3"/>
  <c r="K82" i="3"/>
  <c r="J82" i="3"/>
  <c r="H82" i="3"/>
  <c r="K81" i="3"/>
  <c r="J81" i="3"/>
  <c r="H81" i="3"/>
  <c r="K80" i="3"/>
  <c r="J80" i="3"/>
  <c r="H80" i="3"/>
  <c r="K79" i="3"/>
  <c r="J79" i="3"/>
  <c r="H79" i="3"/>
  <c r="K78" i="3"/>
  <c r="J78" i="3"/>
  <c r="H78" i="3"/>
  <c r="K77" i="3"/>
  <c r="J77" i="3"/>
  <c r="H77" i="3"/>
  <c r="K76" i="3"/>
  <c r="J76" i="3"/>
  <c r="H76" i="3"/>
  <c r="K75" i="3"/>
  <c r="J75" i="3"/>
  <c r="H75" i="3"/>
  <c r="K74" i="3"/>
  <c r="J74" i="3"/>
  <c r="H74" i="3"/>
  <c r="K73" i="3"/>
  <c r="J73" i="3"/>
  <c r="H73" i="3"/>
  <c r="K72" i="3"/>
  <c r="J72" i="3"/>
  <c r="H72" i="3"/>
  <c r="K71" i="3"/>
  <c r="J71" i="3"/>
  <c r="H71" i="3"/>
  <c r="K70" i="3"/>
  <c r="J70" i="3"/>
  <c r="H70" i="3"/>
  <c r="K69" i="3"/>
  <c r="J69" i="3"/>
  <c r="H69" i="3"/>
  <c r="K68" i="3"/>
  <c r="J68" i="3"/>
  <c r="H68" i="3"/>
  <c r="K67" i="3"/>
  <c r="J67" i="3"/>
  <c r="H67" i="3"/>
  <c r="K66" i="3"/>
  <c r="J66" i="3"/>
  <c r="H66" i="3"/>
  <c r="K65" i="3"/>
  <c r="J65" i="3"/>
  <c r="H65" i="3"/>
  <c r="K64" i="3"/>
  <c r="J64" i="3"/>
  <c r="H64" i="3"/>
  <c r="K63" i="3"/>
  <c r="J63" i="3"/>
  <c r="H63" i="3"/>
  <c r="K62" i="3"/>
  <c r="J62" i="3"/>
  <c r="H62" i="3"/>
  <c r="K61" i="3"/>
  <c r="J61" i="3"/>
  <c r="H61" i="3"/>
  <c r="K60" i="3"/>
  <c r="J60" i="3"/>
  <c r="H60" i="3"/>
  <c r="K59" i="3"/>
  <c r="J59" i="3"/>
  <c r="H59" i="3"/>
  <c r="K58" i="3"/>
  <c r="J58" i="3"/>
  <c r="H58" i="3"/>
  <c r="K57" i="3"/>
  <c r="J57" i="3"/>
  <c r="H57" i="3"/>
  <c r="K56" i="3"/>
  <c r="J56" i="3"/>
  <c r="H56" i="3"/>
  <c r="K55" i="3"/>
  <c r="J55" i="3"/>
  <c r="H55" i="3"/>
  <c r="K54" i="3"/>
  <c r="J54" i="3"/>
  <c r="H54" i="3"/>
  <c r="K53" i="3"/>
  <c r="J53" i="3"/>
  <c r="H53" i="3"/>
  <c r="K52" i="3"/>
  <c r="J52" i="3"/>
  <c r="H52" i="3"/>
  <c r="K51" i="3"/>
  <c r="J51" i="3"/>
  <c r="H51" i="3"/>
  <c r="K50" i="3"/>
  <c r="J50" i="3"/>
  <c r="H50" i="3"/>
  <c r="K49" i="3"/>
  <c r="J49" i="3"/>
  <c r="H49" i="3"/>
  <c r="K48" i="3"/>
  <c r="J48" i="3"/>
  <c r="H48" i="3"/>
  <c r="K47" i="3"/>
  <c r="J47" i="3"/>
  <c r="H47" i="3"/>
  <c r="K46" i="3"/>
  <c r="J46" i="3"/>
  <c r="H46" i="3"/>
  <c r="K45" i="3"/>
  <c r="J45" i="3"/>
  <c r="H45" i="3"/>
  <c r="K44" i="3"/>
  <c r="J44" i="3"/>
  <c r="H44" i="3"/>
  <c r="K43" i="3"/>
  <c r="J43" i="3"/>
  <c r="H43" i="3"/>
  <c r="K42" i="3"/>
  <c r="J42" i="3"/>
  <c r="H42" i="3"/>
  <c r="K41" i="3"/>
  <c r="J41" i="3"/>
  <c r="H41" i="3"/>
  <c r="K40" i="3"/>
  <c r="J40" i="3"/>
  <c r="H40" i="3"/>
  <c r="K39" i="3"/>
  <c r="J39" i="3"/>
  <c r="H39" i="3"/>
  <c r="K38" i="3"/>
  <c r="J38" i="3"/>
  <c r="H38" i="3"/>
  <c r="K37" i="3"/>
  <c r="J37" i="3"/>
  <c r="H37" i="3"/>
  <c r="K36" i="3"/>
  <c r="J36" i="3"/>
  <c r="H36" i="3"/>
  <c r="K35" i="3"/>
  <c r="J35" i="3"/>
  <c r="H35" i="3"/>
  <c r="K34" i="3"/>
  <c r="J34" i="3"/>
  <c r="H34" i="3"/>
  <c r="K33" i="3"/>
  <c r="J33" i="3"/>
  <c r="H33" i="3"/>
  <c r="K32" i="3"/>
  <c r="J32" i="3"/>
  <c r="H32" i="3"/>
  <c r="K31" i="3"/>
  <c r="J31" i="3"/>
  <c r="H31" i="3"/>
  <c r="K30" i="3"/>
  <c r="J30" i="3"/>
  <c r="H30" i="3"/>
  <c r="K29" i="3"/>
  <c r="J29" i="3"/>
  <c r="H29" i="3"/>
  <c r="K28" i="3"/>
  <c r="J28" i="3"/>
  <c r="H28" i="3"/>
  <c r="K27" i="3"/>
  <c r="J27" i="3"/>
  <c r="H27" i="3"/>
  <c r="K26" i="3"/>
  <c r="J26" i="3"/>
  <c r="H26" i="3"/>
  <c r="K25" i="3"/>
  <c r="J25" i="3"/>
  <c r="H25" i="3"/>
  <c r="K24" i="3"/>
  <c r="J24" i="3"/>
  <c r="H24" i="3"/>
  <c r="K23" i="3"/>
  <c r="J23" i="3"/>
  <c r="H23" i="3"/>
  <c r="K22" i="3"/>
  <c r="J22" i="3"/>
  <c r="H22" i="3"/>
  <c r="K21" i="3"/>
  <c r="J21" i="3"/>
  <c r="H21" i="3"/>
  <c r="K20" i="3"/>
  <c r="J20" i="3"/>
  <c r="H20" i="3"/>
  <c r="K19" i="3"/>
  <c r="J19" i="3"/>
  <c r="H19" i="3"/>
  <c r="K18" i="3"/>
  <c r="J18" i="3"/>
  <c r="H18" i="3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H165" i="2"/>
  <c r="G165" i="2"/>
  <c r="E165" i="2"/>
  <c r="H164" i="2"/>
  <c r="G164" i="2"/>
  <c r="E164" i="2"/>
  <c r="H163" i="2"/>
  <c r="G163" i="2"/>
  <c r="E163" i="2"/>
  <c r="H162" i="2"/>
  <c r="G162" i="2"/>
  <c r="E162" i="2"/>
  <c r="H161" i="2"/>
  <c r="G161" i="2"/>
  <c r="E161" i="2"/>
  <c r="H160" i="2"/>
  <c r="G160" i="2"/>
  <c r="E160" i="2"/>
  <c r="H159" i="2"/>
  <c r="G159" i="2"/>
  <c r="E159" i="2"/>
  <c r="H158" i="2"/>
  <c r="G158" i="2"/>
  <c r="E158" i="2"/>
  <c r="H157" i="2"/>
  <c r="G157" i="2"/>
  <c r="E157" i="2"/>
  <c r="H156" i="2"/>
  <c r="G156" i="2"/>
  <c r="E156" i="2"/>
  <c r="H155" i="2"/>
  <c r="G155" i="2"/>
  <c r="E155" i="2"/>
  <c r="H154" i="2"/>
  <c r="G154" i="2"/>
  <c r="E154" i="2"/>
  <c r="H153" i="2"/>
  <c r="G153" i="2"/>
  <c r="E153" i="2"/>
  <c r="H152" i="2"/>
  <c r="G152" i="2"/>
  <c r="E152" i="2"/>
  <c r="H151" i="2"/>
  <c r="G151" i="2"/>
  <c r="E151" i="2"/>
  <c r="H150" i="2"/>
  <c r="G150" i="2"/>
  <c r="E150" i="2"/>
  <c r="H149" i="2"/>
  <c r="G149" i="2"/>
  <c r="E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E143" i="2"/>
  <c r="I639" i="3" s="1"/>
  <c r="H142" i="2"/>
  <c r="G142" i="2"/>
  <c r="E142" i="2"/>
  <c r="I638" i="3" s="1"/>
  <c r="H141" i="2"/>
  <c r="G141" i="2"/>
  <c r="E141" i="2"/>
  <c r="I637" i="3" s="1"/>
  <c r="H140" i="2"/>
  <c r="G140" i="2"/>
  <c r="E140" i="2"/>
  <c r="I636" i="3" s="1"/>
  <c r="H139" i="2"/>
  <c r="G139" i="2"/>
  <c r="H138" i="2"/>
  <c r="G138" i="2"/>
  <c r="E138" i="2"/>
  <c r="I633" i="3" s="1"/>
  <c r="H137" i="2"/>
  <c r="G137" i="2"/>
  <c r="E137" i="2"/>
  <c r="I632" i="3" s="1"/>
  <c r="H136" i="2"/>
  <c r="G136" i="2"/>
  <c r="H135" i="2"/>
  <c r="G135" i="2"/>
  <c r="H134" i="2"/>
  <c r="G134" i="2"/>
  <c r="E134" i="2"/>
  <c r="H133" i="2"/>
  <c r="G133" i="2"/>
  <c r="E133" i="2"/>
  <c r="H132" i="2"/>
  <c r="G132" i="2"/>
  <c r="E132" i="2"/>
  <c r="I585" i="3" s="1"/>
  <c r="H131" i="2"/>
  <c r="G131" i="2"/>
  <c r="E131" i="2"/>
  <c r="H130" i="2"/>
  <c r="G130" i="2"/>
  <c r="E130" i="2"/>
  <c r="H129" i="2"/>
  <c r="G129" i="2"/>
  <c r="E129" i="2"/>
  <c r="H128" i="2"/>
  <c r="G128" i="2"/>
  <c r="E128" i="2"/>
  <c r="H127" i="2"/>
  <c r="G127" i="2"/>
  <c r="E127" i="2"/>
  <c r="I543" i="3" s="1"/>
  <c r="H126" i="2"/>
  <c r="G126" i="2"/>
  <c r="E126" i="2"/>
  <c r="I542" i="3" s="1"/>
  <c r="H125" i="2"/>
  <c r="G125" i="2"/>
  <c r="E125" i="2"/>
  <c r="I541" i="3" s="1"/>
  <c r="H124" i="2"/>
  <c r="G124" i="2"/>
  <c r="E124" i="2"/>
  <c r="I540" i="3" s="1"/>
  <c r="H123" i="2"/>
  <c r="G123" i="2"/>
  <c r="E123" i="2"/>
  <c r="I539" i="3" s="1"/>
  <c r="H122" i="2"/>
  <c r="G122" i="2"/>
  <c r="E122" i="2"/>
  <c r="I538" i="3" s="1"/>
  <c r="H121" i="2"/>
  <c r="G121" i="2"/>
  <c r="E121" i="2"/>
  <c r="I537" i="3" s="1"/>
  <c r="H120" i="2"/>
  <c r="G120" i="2"/>
  <c r="E120" i="2"/>
  <c r="I536" i="3" s="1"/>
  <c r="H119" i="2"/>
  <c r="G119" i="2"/>
  <c r="E119" i="2"/>
  <c r="I535" i="3" s="1"/>
  <c r="H118" i="2"/>
  <c r="G118" i="2"/>
  <c r="E118" i="2"/>
  <c r="H117" i="2"/>
  <c r="G117" i="2"/>
  <c r="E117" i="2"/>
  <c r="H116" i="2"/>
  <c r="G116" i="2"/>
  <c r="E116" i="2"/>
  <c r="I509" i="3" s="1"/>
  <c r="H115" i="2"/>
  <c r="G115" i="2"/>
  <c r="E115" i="2"/>
  <c r="I508" i="3" s="1"/>
  <c r="H114" i="2"/>
  <c r="G114" i="2"/>
  <c r="E114" i="2"/>
  <c r="I507" i="3" s="1"/>
  <c r="H113" i="2"/>
  <c r="G113" i="2"/>
  <c r="E113" i="2"/>
  <c r="I506" i="3" s="1"/>
  <c r="H112" i="2"/>
  <c r="G112" i="2"/>
  <c r="E112" i="2"/>
  <c r="I505" i="3" s="1"/>
  <c r="H111" i="2"/>
  <c r="G111" i="2"/>
  <c r="E111" i="2"/>
  <c r="H110" i="2"/>
  <c r="G110" i="2"/>
  <c r="E110" i="2"/>
  <c r="H109" i="2"/>
  <c r="G109" i="2"/>
  <c r="E109" i="2"/>
  <c r="H108" i="2"/>
  <c r="G108" i="2"/>
  <c r="E108" i="2"/>
  <c r="I494" i="3" s="1"/>
  <c r="H107" i="2"/>
  <c r="G107" i="2"/>
  <c r="E107" i="2"/>
  <c r="H106" i="2"/>
  <c r="G106" i="2"/>
  <c r="E106" i="2"/>
  <c r="I486" i="3" s="1"/>
  <c r="H105" i="2"/>
  <c r="G105" i="2"/>
  <c r="E105" i="2"/>
  <c r="I485" i="3" s="1"/>
  <c r="H104" i="2"/>
  <c r="G104" i="2"/>
  <c r="E104" i="2"/>
  <c r="I484" i="3" s="1"/>
  <c r="H103" i="2"/>
  <c r="G103" i="2"/>
  <c r="E103" i="2"/>
  <c r="I483" i="3" s="1"/>
  <c r="H102" i="2"/>
  <c r="G102" i="2"/>
  <c r="E102" i="2"/>
  <c r="I482" i="3" s="1"/>
  <c r="H101" i="2"/>
  <c r="G101" i="2"/>
  <c r="E101" i="2"/>
  <c r="I481" i="3" s="1"/>
  <c r="H100" i="2"/>
  <c r="G100" i="2"/>
  <c r="E100" i="2"/>
  <c r="I480" i="3" s="1"/>
  <c r="H99" i="2"/>
  <c r="G99" i="2"/>
  <c r="E99" i="2"/>
  <c r="I479" i="3" s="1"/>
  <c r="H98" i="2"/>
  <c r="G98" i="2"/>
  <c r="E98" i="2"/>
  <c r="I478" i="3" s="1"/>
  <c r="H97" i="2"/>
  <c r="G97" i="2"/>
  <c r="E97" i="2"/>
  <c r="I477" i="3" s="1"/>
  <c r="H96" i="2"/>
  <c r="G96" i="2"/>
  <c r="E96" i="2"/>
  <c r="I476" i="3" s="1"/>
  <c r="H95" i="2"/>
  <c r="G95" i="2"/>
  <c r="E95" i="2"/>
  <c r="I475" i="3" s="1"/>
  <c r="H94" i="2"/>
  <c r="G94" i="2"/>
  <c r="E94" i="2"/>
  <c r="I474" i="3" s="1"/>
  <c r="H93" i="2"/>
  <c r="G93" i="2"/>
  <c r="E93" i="2"/>
  <c r="H92" i="2"/>
  <c r="G92" i="2"/>
  <c r="E92" i="2"/>
  <c r="H91" i="2"/>
  <c r="G91" i="2"/>
  <c r="E91" i="2"/>
  <c r="H90" i="2"/>
  <c r="G90" i="2"/>
  <c r="E90" i="2"/>
  <c r="I448" i="3" s="1"/>
  <c r="H89" i="2"/>
  <c r="G89" i="2"/>
  <c r="E89" i="2"/>
  <c r="I447" i="3" s="1"/>
  <c r="H88" i="2"/>
  <c r="G88" i="2"/>
  <c r="E88" i="2"/>
  <c r="I446" i="3" s="1"/>
  <c r="H87" i="2"/>
  <c r="G87" i="2"/>
  <c r="E87" i="2"/>
  <c r="I445" i="3" s="1"/>
  <c r="H86" i="2"/>
  <c r="G86" i="2"/>
  <c r="E86" i="2"/>
  <c r="I444" i="3" s="1"/>
  <c r="H85" i="2"/>
  <c r="G85" i="2"/>
  <c r="E85" i="2"/>
  <c r="I443" i="3" s="1"/>
  <c r="H84" i="2"/>
  <c r="G84" i="2"/>
  <c r="E84" i="2"/>
  <c r="I442" i="3" s="1"/>
  <c r="H83" i="2"/>
  <c r="G83" i="2"/>
  <c r="E83" i="2"/>
  <c r="H82" i="2"/>
  <c r="G82" i="2"/>
  <c r="E82" i="2"/>
  <c r="H81" i="2"/>
  <c r="G81" i="2"/>
  <c r="E81" i="2"/>
  <c r="I433" i="3" s="1"/>
  <c r="H80" i="2"/>
  <c r="G80" i="2"/>
  <c r="E80" i="2"/>
  <c r="H79" i="2"/>
  <c r="G79" i="2"/>
  <c r="E79" i="2"/>
  <c r="I424" i="3" s="1"/>
  <c r="H78" i="2"/>
  <c r="G78" i="2"/>
  <c r="E78" i="2"/>
  <c r="H77" i="2"/>
  <c r="G77" i="2"/>
  <c r="E77" i="2"/>
  <c r="H76" i="2"/>
  <c r="G76" i="2"/>
  <c r="E76" i="2"/>
  <c r="H75" i="2"/>
  <c r="G75" i="2"/>
  <c r="E75" i="2"/>
  <c r="I405" i="3" s="1"/>
  <c r="H74" i="2"/>
  <c r="G74" i="2"/>
  <c r="E74" i="2"/>
  <c r="I404" i="3" s="1"/>
  <c r="H73" i="2"/>
  <c r="G73" i="2"/>
  <c r="E73" i="2"/>
  <c r="I403" i="3" s="1"/>
  <c r="H72" i="2"/>
  <c r="G72" i="2"/>
  <c r="E72" i="2"/>
  <c r="H71" i="2"/>
  <c r="G71" i="2"/>
  <c r="E71" i="2"/>
  <c r="I390" i="3" s="1"/>
  <c r="H70" i="2"/>
  <c r="G70" i="2"/>
  <c r="E70" i="2"/>
  <c r="I389" i="3" s="1"/>
  <c r="H69" i="2"/>
  <c r="G69" i="2"/>
  <c r="E69" i="2"/>
  <c r="I388" i="3" s="1"/>
  <c r="H68" i="2"/>
  <c r="G68" i="2"/>
  <c r="E68" i="2"/>
  <c r="I387" i="3" s="1"/>
  <c r="H67" i="2"/>
  <c r="G67" i="2"/>
  <c r="E67" i="2"/>
  <c r="H66" i="2"/>
  <c r="G66" i="2"/>
  <c r="E66" i="2"/>
  <c r="H65" i="2"/>
  <c r="G65" i="2"/>
  <c r="E65" i="2"/>
  <c r="H64" i="2"/>
  <c r="G64" i="2"/>
  <c r="E64" i="2"/>
  <c r="H63" i="2"/>
  <c r="G63" i="2"/>
  <c r="E63" i="2"/>
  <c r="I347" i="3" s="1"/>
  <c r="H62" i="2"/>
  <c r="G62" i="2"/>
  <c r="E62" i="2"/>
  <c r="H61" i="2"/>
  <c r="G61" i="2"/>
  <c r="E61" i="2"/>
  <c r="H60" i="2"/>
  <c r="G60" i="2"/>
  <c r="E60" i="2"/>
  <c r="I341" i="3" s="1"/>
  <c r="H59" i="2"/>
  <c r="G59" i="2"/>
  <c r="E59" i="2"/>
  <c r="H58" i="2"/>
  <c r="G58" i="2"/>
  <c r="E58" i="2"/>
  <c r="H57" i="2"/>
  <c r="G57" i="2"/>
  <c r="E57" i="2"/>
  <c r="I328" i="3" s="1"/>
  <c r="H56" i="2"/>
  <c r="G56" i="2"/>
  <c r="E56" i="2"/>
  <c r="H55" i="2"/>
  <c r="G55" i="2"/>
  <c r="E55" i="2"/>
  <c r="H54" i="2"/>
  <c r="G54" i="2"/>
  <c r="E54" i="2"/>
  <c r="I281" i="3" s="1"/>
  <c r="H53" i="2"/>
  <c r="G53" i="2"/>
  <c r="E53" i="2"/>
  <c r="H52" i="2"/>
  <c r="G52" i="2"/>
  <c r="E52" i="2"/>
  <c r="H51" i="2"/>
  <c r="G51" i="2"/>
  <c r="E51" i="2"/>
  <c r="I273" i="3" s="1"/>
  <c r="H50" i="2"/>
  <c r="G50" i="2"/>
  <c r="E50" i="2"/>
  <c r="I272" i="3" s="1"/>
  <c r="H49" i="2"/>
  <c r="G49" i="2"/>
  <c r="E49" i="2"/>
  <c r="H48" i="2"/>
  <c r="G48" i="2"/>
  <c r="E48" i="2"/>
  <c r="H47" i="2"/>
  <c r="G47" i="2"/>
  <c r="E47" i="2"/>
  <c r="H46" i="2"/>
  <c r="G46" i="2"/>
  <c r="E46" i="2"/>
  <c r="H45" i="2"/>
  <c r="G45" i="2"/>
  <c r="E45" i="2"/>
  <c r="I201" i="3" s="1"/>
  <c r="H44" i="2"/>
  <c r="G44" i="2"/>
  <c r="E44" i="2"/>
  <c r="H43" i="2"/>
  <c r="G43" i="2"/>
  <c r="E43" i="2"/>
  <c r="H42" i="2"/>
  <c r="G42" i="2"/>
  <c r="E42" i="2"/>
  <c r="I131" i="3" s="1"/>
  <c r="H41" i="2"/>
  <c r="G41" i="2"/>
  <c r="E41" i="2"/>
  <c r="I130" i="3" s="1"/>
  <c r="H40" i="2"/>
  <c r="G40" i="2"/>
  <c r="E40" i="2"/>
  <c r="I129" i="3" s="1"/>
  <c r="H39" i="2"/>
  <c r="G39" i="2"/>
  <c r="E39" i="2"/>
  <c r="I128" i="3" s="1"/>
  <c r="H38" i="2"/>
  <c r="G38" i="2"/>
  <c r="E38" i="2"/>
  <c r="I127" i="3" s="1"/>
  <c r="H37" i="2"/>
  <c r="G37" i="2"/>
  <c r="E37" i="2"/>
  <c r="I126" i="3" s="1"/>
  <c r="H36" i="2"/>
  <c r="G36" i="2"/>
  <c r="E36" i="2"/>
  <c r="H35" i="2"/>
  <c r="G35" i="2"/>
  <c r="E35" i="2"/>
  <c r="H34" i="2"/>
  <c r="G34" i="2"/>
  <c r="E34" i="2"/>
  <c r="I97" i="3" s="1"/>
  <c r="H33" i="2"/>
  <c r="G33" i="2"/>
  <c r="E33" i="2"/>
  <c r="I96" i="3" s="1"/>
  <c r="H32" i="2"/>
  <c r="G32" i="2"/>
  <c r="E32" i="2"/>
  <c r="I95" i="3" s="1"/>
  <c r="H31" i="2"/>
  <c r="G31" i="2"/>
  <c r="E31" i="2"/>
  <c r="I94" i="3" s="1"/>
  <c r="H30" i="2"/>
  <c r="G30" i="2"/>
  <c r="E30" i="2"/>
  <c r="H29" i="2"/>
  <c r="G29" i="2"/>
  <c r="E29" i="2"/>
  <c r="H28" i="2"/>
  <c r="G28" i="2"/>
  <c r="E28" i="2"/>
  <c r="I84" i="3" s="1"/>
  <c r="H27" i="2"/>
  <c r="G27" i="2"/>
  <c r="E27" i="2"/>
  <c r="I83" i="3" s="1"/>
  <c r="H26" i="2"/>
  <c r="G26" i="2"/>
  <c r="E26" i="2"/>
  <c r="I82" i="3" s="1"/>
  <c r="H25" i="2"/>
  <c r="G25" i="2"/>
  <c r="E25" i="2"/>
  <c r="I81" i="3" s="1"/>
  <c r="H24" i="2"/>
  <c r="G24" i="2"/>
  <c r="E24" i="2"/>
  <c r="I80" i="3" s="1"/>
  <c r="H23" i="2"/>
  <c r="G23" i="2"/>
  <c r="E23" i="2"/>
  <c r="H22" i="2"/>
  <c r="G22" i="2"/>
  <c r="E22" i="2"/>
  <c r="I77" i="3" s="1"/>
  <c r="H21" i="2"/>
  <c r="G21" i="2"/>
  <c r="E21" i="2"/>
  <c r="I76" i="3" s="1"/>
  <c r="H20" i="2"/>
  <c r="G20" i="2"/>
  <c r="E20" i="2"/>
  <c r="H19" i="2"/>
  <c r="G19" i="2"/>
  <c r="E19" i="2"/>
  <c r="I73" i="3" s="1"/>
  <c r="H18" i="2"/>
  <c r="G18" i="2"/>
  <c r="E18" i="2"/>
  <c r="H17" i="2"/>
  <c r="G17" i="2"/>
  <c r="E17" i="2"/>
  <c r="I70" i="3" s="1"/>
  <c r="H16" i="2"/>
  <c r="G16" i="2"/>
  <c r="E16" i="2"/>
  <c r="H15" i="2"/>
  <c r="G15" i="2"/>
  <c r="E15" i="2"/>
  <c r="H14" i="2"/>
  <c r="G14" i="2"/>
  <c r="E14" i="2"/>
  <c r="I64" i="3" s="1"/>
  <c r="H13" i="2"/>
  <c r="G13" i="2"/>
  <c r="E13" i="2"/>
  <c r="I63" i="3" s="1"/>
  <c r="H12" i="2"/>
  <c r="G12" i="2"/>
  <c r="E12" i="2"/>
  <c r="I62" i="3" s="1"/>
  <c r="H11" i="2"/>
  <c r="G11" i="2"/>
  <c r="E11" i="2"/>
  <c r="I61" i="3" s="1"/>
  <c r="H10" i="2"/>
  <c r="G10" i="2"/>
  <c r="E10" i="2"/>
  <c r="I60" i="3" s="1"/>
  <c r="H9" i="2"/>
  <c r="G9" i="2"/>
  <c r="E9" i="2"/>
  <c r="H8" i="2"/>
  <c r="G8" i="2"/>
  <c r="E8" i="2"/>
  <c r="I52" i="3" s="1"/>
  <c r="H7" i="2"/>
  <c r="G7" i="2"/>
  <c r="E7" i="2"/>
  <c r="I51" i="3" s="1"/>
  <c r="H6" i="2"/>
  <c r="G6" i="2"/>
  <c r="E6" i="2"/>
  <c r="I50" i="3" s="1"/>
  <c r="H5" i="2"/>
  <c r="G5" i="2"/>
  <c r="E5" i="2"/>
  <c r="H4" i="2"/>
  <c r="G4" i="2"/>
  <c r="E4" i="2"/>
  <c r="I6" i="3" s="1"/>
  <c r="C1" i="2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C1" i="1"/>
  <c r="I72" i="3" l="1"/>
  <c r="I71" i="3"/>
  <c r="I93" i="3"/>
  <c r="I92" i="3"/>
  <c r="I207" i="3"/>
  <c r="I206" i="3"/>
  <c r="I205" i="3"/>
  <c r="I204" i="3"/>
  <c r="I203" i="3"/>
  <c r="I202" i="3"/>
  <c r="I335" i="3"/>
  <c r="I334" i="3"/>
  <c r="I333" i="3"/>
  <c r="I332" i="3"/>
  <c r="I331" i="3"/>
  <c r="I330" i="3"/>
  <c r="I329" i="3"/>
  <c r="I346" i="3"/>
  <c r="I345" i="3"/>
  <c r="I370" i="3"/>
  <c r="I369" i="3"/>
  <c r="I368" i="3"/>
  <c r="I367" i="3"/>
  <c r="I423" i="3"/>
  <c r="I422" i="3"/>
  <c r="I421" i="3"/>
  <c r="I435" i="3"/>
  <c r="I434" i="3"/>
  <c r="I502" i="3"/>
  <c r="I501" i="3"/>
  <c r="I500" i="3"/>
  <c r="I499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58" i="3"/>
  <c r="I557" i="3"/>
  <c r="I556" i="3"/>
  <c r="I555" i="3"/>
  <c r="I593" i="3"/>
  <c r="I592" i="3"/>
  <c r="I591" i="3"/>
  <c r="I590" i="3"/>
  <c r="I589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59" i="3"/>
  <c r="I58" i="3"/>
  <c r="I57" i="3"/>
  <c r="I56" i="3"/>
  <c r="I55" i="3"/>
  <c r="I54" i="3"/>
  <c r="I53" i="3"/>
  <c r="I91" i="3"/>
  <c r="I90" i="3"/>
  <c r="I89" i="3"/>
  <c r="I88" i="3"/>
  <c r="I87" i="3"/>
  <c r="I86" i="3"/>
  <c r="I85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80" i="3"/>
  <c r="I279" i="3"/>
  <c r="I278" i="3"/>
  <c r="I277" i="3"/>
  <c r="I344" i="3"/>
  <c r="I343" i="3"/>
  <c r="I342" i="3"/>
  <c r="I366" i="3"/>
  <c r="I365" i="3"/>
  <c r="I364" i="3"/>
  <c r="I363" i="3"/>
  <c r="I420" i="3"/>
  <c r="I419" i="3"/>
  <c r="I473" i="3"/>
  <c r="I472" i="3"/>
  <c r="I471" i="3"/>
  <c r="I470" i="3"/>
  <c r="I469" i="3"/>
  <c r="I468" i="3"/>
  <c r="I498" i="3"/>
  <c r="I497" i="3"/>
  <c r="I496" i="3"/>
  <c r="I495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54" i="3"/>
  <c r="I553" i="3"/>
  <c r="I552" i="3"/>
  <c r="I551" i="3"/>
  <c r="I550" i="3"/>
  <c r="I549" i="3"/>
  <c r="I588" i="3"/>
  <c r="I587" i="3"/>
  <c r="I586" i="3"/>
  <c r="I4" i="3"/>
  <c r="I5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9" i="3"/>
  <c r="I68" i="3"/>
  <c r="I67" i="3"/>
  <c r="I66" i="3"/>
  <c r="I65" i="3"/>
  <c r="I75" i="3"/>
  <c r="I74" i="3"/>
  <c r="I125" i="3"/>
  <c r="I124" i="3"/>
  <c r="I123" i="3"/>
  <c r="I122" i="3"/>
  <c r="I121" i="3"/>
  <c r="I120" i="3"/>
  <c r="I119" i="3"/>
  <c r="I118" i="3"/>
  <c r="I200" i="3"/>
  <c r="I199" i="3"/>
  <c r="I250" i="3"/>
  <c r="I249" i="3"/>
  <c r="I248" i="3"/>
  <c r="I276" i="3"/>
  <c r="I275" i="3"/>
  <c r="I274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362" i="3"/>
  <c r="I361" i="3"/>
  <c r="I360" i="3"/>
  <c r="I359" i="3"/>
  <c r="I358" i="3"/>
  <c r="I348" i="3"/>
  <c r="I357" i="3"/>
  <c r="I356" i="3"/>
  <c r="I355" i="3"/>
  <c r="I354" i="3"/>
  <c r="I353" i="3"/>
  <c r="I352" i="3"/>
  <c r="I351" i="3"/>
  <c r="I350" i="3"/>
  <c r="I349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32" i="3"/>
  <c r="I431" i="3"/>
  <c r="I430" i="3"/>
  <c r="I429" i="3"/>
  <c r="I428" i="3"/>
  <c r="I427" i="3"/>
  <c r="I426" i="3"/>
  <c r="I425" i="3"/>
  <c r="I467" i="3"/>
  <c r="I466" i="3"/>
  <c r="I465" i="3"/>
  <c r="I464" i="3"/>
  <c r="I463" i="3"/>
  <c r="I462" i="3"/>
  <c r="I548" i="3"/>
  <c r="I547" i="3"/>
  <c r="I546" i="3"/>
  <c r="I545" i="3"/>
  <c r="I544" i="3"/>
  <c r="I79" i="3"/>
  <c r="I7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340" i="3"/>
  <c r="I339" i="3"/>
  <c r="I338" i="3"/>
  <c r="I337" i="3"/>
  <c r="I336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441" i="3"/>
  <c r="I440" i="3"/>
  <c r="I439" i="3"/>
  <c r="I438" i="3"/>
  <c r="I437" i="3"/>
  <c r="I436" i="3"/>
  <c r="I461" i="3"/>
  <c r="I460" i="3"/>
  <c r="I459" i="3"/>
  <c r="I458" i="3"/>
  <c r="I457" i="3"/>
  <c r="I456" i="3"/>
  <c r="I453" i="3"/>
  <c r="I452" i="3"/>
  <c r="I451" i="3"/>
  <c r="I450" i="3"/>
  <c r="I449" i="3"/>
  <c r="I493" i="3"/>
  <c r="I492" i="3"/>
  <c r="I491" i="3"/>
  <c r="I490" i="3"/>
  <c r="I489" i="3"/>
  <c r="I488" i="3"/>
  <c r="I487" i="3"/>
  <c r="I504" i="3"/>
  <c r="I503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T191" i="8"/>
  <c r="T195" i="8"/>
  <c r="T133" i="8"/>
  <c r="T137" i="8"/>
  <c r="T141" i="8"/>
  <c r="T145" i="8"/>
  <c r="T149" i="8"/>
  <c r="T153" i="8"/>
  <c r="T157" i="8"/>
  <c r="T161" i="8"/>
  <c r="T165" i="8"/>
  <c r="T169" i="8"/>
  <c r="T173" i="8"/>
  <c r="T177" i="8"/>
  <c r="T181" i="8"/>
  <c r="T185" i="8"/>
  <c r="T189" i="8"/>
  <c r="T132" i="8"/>
  <c r="T136" i="8"/>
  <c r="T140" i="8"/>
  <c r="T144" i="8"/>
  <c r="T148" i="8"/>
  <c r="T152" i="8"/>
  <c r="T156" i="8"/>
  <c r="T160" i="8"/>
  <c r="T164" i="8"/>
  <c r="T168" i="8"/>
  <c r="T172" i="8"/>
  <c r="T176" i="8"/>
  <c r="T180" i="8"/>
  <c r="T184" i="8"/>
  <c r="T188" i="8"/>
  <c r="T192" i="8"/>
  <c r="T196" i="8"/>
  <c r="T218" i="8"/>
  <c r="T222" i="8"/>
  <c r="T226" i="8"/>
  <c r="T230" i="8"/>
  <c r="T234" i="8"/>
  <c r="T238" i="8"/>
  <c r="T242" i="8"/>
  <c r="T246" i="8"/>
  <c r="T250" i="8"/>
  <c r="T217" i="8"/>
  <c r="T221" i="8"/>
  <c r="T225" i="8"/>
  <c r="T229" i="8"/>
  <c r="T233" i="8"/>
  <c r="T237" i="8"/>
  <c r="T241" i="8"/>
  <c r="T216" i="8"/>
  <c r="T220" i="8"/>
  <c r="T224" i="8"/>
  <c r="T228" i="8"/>
  <c r="T232" i="8"/>
  <c r="T236" i="8"/>
  <c r="T240" i="8"/>
  <c r="T244" i="8"/>
  <c r="T248" i="8"/>
  <c r="T252" i="8"/>
  <c r="T256" i="8"/>
  <c r="F2" i="9"/>
  <c r="F3" i="9"/>
  <c r="F4" i="9"/>
  <c r="F5" i="9"/>
  <c r="F6" i="9"/>
  <c r="F7" i="9"/>
  <c r="F8" i="9"/>
  <c r="F9" i="9"/>
  <c r="F13" i="9"/>
  <c r="F14" i="9"/>
  <c r="F15" i="9"/>
  <c r="F16" i="9"/>
  <c r="F17" i="9"/>
  <c r="F18" i="9"/>
  <c r="F19" i="9"/>
  <c r="F25" i="9"/>
  <c r="F26" i="9"/>
  <c r="F27" i="9"/>
  <c r="F28" i="9"/>
  <c r="F29" i="9"/>
  <c r="F30" i="9"/>
  <c r="F37" i="9"/>
  <c r="F38" i="9"/>
  <c r="F39" i="9"/>
  <c r="F40" i="9"/>
  <c r="F41" i="9"/>
  <c r="F42" i="9"/>
  <c r="F43" i="9"/>
  <c r="F44" i="9"/>
  <c r="F45" i="9"/>
  <c r="F46" i="9"/>
  <c r="F52" i="9"/>
  <c r="F53" i="9"/>
  <c r="F54" i="9"/>
  <c r="F55" i="9"/>
  <c r="G2" i="9"/>
  <c r="G3" i="9"/>
  <c r="G4" i="9"/>
  <c r="G5" i="9"/>
  <c r="G6" i="9"/>
  <c r="G7" i="9"/>
  <c r="G8" i="9"/>
  <c r="G9" i="9"/>
  <c r="G13" i="9"/>
  <c r="G14" i="9"/>
  <c r="G15" i="9"/>
  <c r="G16" i="9"/>
  <c r="G17" i="9"/>
  <c r="G18" i="9"/>
  <c r="G19" i="9"/>
  <c r="G25" i="9"/>
  <c r="G26" i="9"/>
  <c r="G27" i="9"/>
  <c r="G28" i="9"/>
  <c r="G29" i="9"/>
  <c r="G30" i="9"/>
  <c r="G37" i="9"/>
  <c r="G38" i="9"/>
  <c r="G39" i="9"/>
  <c r="G40" i="9"/>
  <c r="G41" i="9"/>
  <c r="G42" i="9"/>
  <c r="G43" i="9"/>
  <c r="G44" i="9"/>
  <c r="G45" i="9"/>
  <c r="G46" i="9"/>
  <c r="G52" i="9"/>
  <c r="G53" i="9"/>
  <c r="G54" i="9"/>
  <c r="G55" i="9"/>
</calcChain>
</file>

<file path=xl/sharedStrings.xml><?xml version="1.0" encoding="utf-8"?>
<sst xmlns="http://schemas.openxmlformats.org/spreadsheetml/2006/main" count="10611" uniqueCount="2800">
  <si>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</si>
  <si>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</si>
  <si>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</si>
  <si>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</si>
  <si>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</si>
  <si>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</si>
  <si>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</si>
  <si>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</si>
  <si>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</si>
  <si>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</si>
  <si>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</si>
  <si>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</si>
  <si>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</si>
  <si>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</si>
  <si>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</si>
  <si>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</si>
  <si>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</si>
  <si>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</si>
  <si>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</si>
  <si>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</si>
  <si>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</si>
  <si>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</si>
  <si>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</si>
  <si>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</si>
  <si>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</si>
  <si>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</si>
  <si>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</si>
  <si>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</si>
  <si>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</si>
  <si>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</si>
  <si>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</si>
  <si>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</si>
  <si>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</si>
  <si>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</si>
  <si>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</si>
  <si>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</si>
  <si>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</si>
  <si>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</si>
  <si>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</si>
  <si>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</si>
  <si>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</si>
  <si>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</si>
  <si>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</si>
  <si>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</si>
  <si>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</si>
  <si>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</si>
  <si>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</si>
  <si>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</si>
  <si>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</si>
  <si>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</si>
  <si>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</si>
  <si>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</si>
  <si>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</si>
  <si>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</si>
  <si>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</si>
  <si>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</si>
  <si>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</si>
  <si>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</si>
  <si>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</si>
  <si>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</si>
  <si>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</si>
  <si>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</si>
  <si>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</si>
  <si>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</si>
  <si>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</si>
  <si>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</si>
  <si>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</si>
  <si>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</si>
  <si>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</si>
  <si>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</si>
  <si>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</si>
  <si>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</si>
  <si>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</si>
  <si>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</si>
  <si>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</si>
  <si>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</si>
  <si>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</si>
  <si>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</si>
  <si>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</si>
  <si>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</si>
  <si>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</si>
  <si>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</si>
  <si>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</si>
  <si>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</si>
  <si>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</si>
  <si>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</si>
  <si>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</si>
  <si>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</si>
  <si>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</si>
  <si>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</si>
  <si>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</si>
  <si>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</si>
  <si>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</si>
  <si>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</si>
  <si>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</si>
  <si>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</si>
  <si>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</si>
  <si>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</si>
  <si>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</si>
  <si>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</si>
  <si>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</si>
  <si>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</si>
  <si>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</si>
  <si>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</si>
  <si>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</si>
  <si>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</si>
  <si>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</si>
  <si>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</si>
  <si>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</si>
  <si>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</si>
  <si>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</si>
  <si>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</si>
  <si>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</si>
  <si>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</si>
  <si>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</si>
  <si>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</si>
  <si>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</si>
  <si>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</si>
  <si>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</si>
  <si>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</si>
  <si>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</si>
  <si>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</si>
  <si>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</si>
  <si>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</si>
  <si>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</si>
  <si>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</si>
  <si>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</si>
  <si>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</si>
  <si>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</si>
  <si>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</si>
  <si>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</si>
  <si>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</si>
  <si>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</si>
  <si>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</si>
  <si>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</si>
  <si>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</si>
  <si>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</si>
  <si>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</si>
  <si>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</si>
  <si>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</si>
  <si>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</si>
  <si>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</si>
  <si>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</si>
  <si>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</si>
  <si>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</si>
  <si>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</si>
  <si>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</si>
  <si>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</si>
  <si>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</si>
  <si>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</si>
  <si>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</si>
  <si>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</si>
  <si>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</si>
  <si>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</si>
  <si>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</si>
  <si>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</si>
  <si>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</si>
  <si>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</si>
  <si>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</si>
  <si>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</si>
  <si>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</si>
  <si>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</si>
  <si>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</si>
  <si>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</si>
  <si>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</si>
  <si>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</si>
  <si>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</si>
  <si>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</si>
  <si>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</si>
  <si>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</si>
  <si>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</si>
  <si>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</si>
  <si>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</si>
  <si>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</si>
  <si>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</si>
  <si>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</si>
  <si>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</si>
  <si>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</si>
  <si>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</si>
  <si>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</si>
  <si>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</si>
  <si>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</si>
  <si>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</si>
  <si>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</si>
  <si>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</si>
  <si>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</si>
  <si>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</si>
  <si>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</si>
  <si>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</si>
  <si>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</si>
  <si>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</si>
  <si>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</si>
  <si>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</si>
  <si>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</si>
  <si>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</si>
  <si>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</si>
  <si>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</si>
  <si>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</si>
  <si>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</si>
  <si>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</si>
  <si>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</si>
  <si>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</si>
  <si>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</si>
  <si>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</si>
  <si>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</si>
  <si>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</si>
  <si>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</si>
  <si>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</si>
  <si>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</si>
  <si>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</si>
  <si>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</si>
  <si>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</si>
  <si>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</si>
  <si>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</si>
  <si>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</si>
  <si>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</si>
  <si>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</si>
  <si>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</si>
  <si>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</si>
  <si>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</si>
  <si>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</si>
  <si>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</si>
  <si>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</si>
  <si>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</si>
  <si>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</si>
  <si>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</si>
  <si>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</si>
  <si>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</si>
  <si>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</si>
  <si>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</si>
  <si>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</si>
  <si>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</si>
  <si>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</si>
  <si>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</si>
  <si>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</si>
  <si>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</si>
  <si>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</si>
  <si>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</si>
  <si>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</si>
  <si>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</si>
  <si>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</si>
  <si>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</si>
  <si>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</si>
  <si>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</si>
  <si>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</si>
  <si>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</si>
  <si>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</si>
  <si>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</si>
  <si>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</si>
  <si>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</si>
  <si>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</si>
  <si>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</si>
  <si>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</si>
  <si>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</si>
  <si>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</si>
  <si>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</si>
  <si>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</si>
  <si>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</si>
  <si>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</si>
  <si>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</si>
  <si>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</si>
  <si>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</si>
  <si>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</si>
  <si>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</si>
  <si>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</si>
  <si>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</si>
  <si>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</si>
  <si>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</si>
  <si>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</si>
  <si>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</si>
  <si>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</si>
  <si>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</si>
  <si>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</si>
  <si>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</si>
  <si>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</si>
  <si>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</si>
  <si>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</si>
  <si>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</si>
  <si>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</si>
  <si>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</si>
  <si>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</si>
  <si>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</si>
  <si>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</si>
  <si>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</si>
  <si>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</si>
  <si>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</si>
  <si>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</si>
  <si>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</si>
  <si>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</si>
  <si>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</si>
  <si>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</si>
  <si>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</si>
  <si>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</si>
  <si>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</si>
  <si>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</si>
  <si>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</si>
  <si>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</si>
  <si>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</si>
  <si>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</si>
  <si>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</si>
  <si>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</si>
  <si>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</si>
  <si>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</si>
  <si>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</si>
  <si>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</si>
  <si>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</si>
  <si>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</si>
  <si>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</si>
  <si>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</si>
  <si>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</si>
  <si>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</si>
  <si>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</si>
  <si>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</si>
  <si>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</si>
  <si>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</si>
  <si>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</si>
  <si>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</si>
  <si>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</si>
  <si>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</si>
  <si>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</si>
  <si>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</si>
  <si>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</si>
  <si>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</si>
  <si>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</si>
  <si>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</si>
  <si>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</si>
  <si>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</si>
  <si>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</si>
  <si>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</si>
  <si>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</si>
  <si>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</si>
  <si>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</si>
  <si>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</si>
  <si>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</si>
  <si>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</si>
  <si>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</si>
  <si>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</si>
  <si>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</si>
  <si>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</si>
  <si>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</si>
  <si>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</si>
  <si>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</si>
  <si>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</si>
  <si>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</si>
  <si>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</si>
  <si>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</si>
  <si>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</si>
  <si>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</si>
  <si>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</si>
  <si>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</si>
  <si>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</si>
  <si>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</si>
  <si>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</si>
  <si>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</si>
  <si>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</si>
  <si>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</si>
  <si>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</si>
  <si>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</si>
  <si>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</si>
  <si>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</si>
  <si>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</si>
  <si>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</si>
  <si>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</si>
  <si>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</si>
  <si>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</si>
  <si>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</si>
  <si>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</si>
  <si>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</si>
  <si>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</si>
  <si>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</si>
  <si>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</si>
  <si>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</si>
  <si>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</si>
  <si>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</si>
  <si>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</si>
  <si>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</si>
  <si>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</si>
  <si>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</si>
  <si>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</si>
  <si>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</si>
  <si>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</si>
  <si>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</si>
  <si>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</si>
  <si>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</si>
  <si>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</si>
  <si>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</si>
  <si>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</si>
  <si>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</si>
  <si>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</si>
  <si>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</si>
  <si>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</si>
  <si>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</si>
  <si>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</si>
  <si>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</si>
  <si>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</si>
  <si>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</si>
  <si>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</si>
  <si>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</si>
  <si>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</si>
  <si>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</si>
  <si>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</si>
  <si>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</si>
  <si>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</si>
  <si>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</si>
  <si>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</si>
  <si>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</si>
  <si>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</si>
  <si>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</si>
  <si>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</si>
  <si>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</si>
  <si>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</si>
  <si>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</si>
  <si>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</si>
  <si>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</si>
  <si>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</si>
  <si>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</si>
  <si>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</si>
  <si>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</si>
  <si>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</si>
  <si>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</si>
  <si>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</si>
  <si>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</si>
  <si>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</si>
  <si>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</si>
  <si>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</si>
  <si>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</si>
  <si>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</si>
  <si>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</si>
  <si>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</si>
  <si>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</si>
  <si>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</si>
  <si>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</si>
  <si>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</si>
  <si>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</si>
  <si>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</si>
  <si>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3:1,281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</si>
  <si>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</si>
  <si>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</si>
  <si>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</si>
  <si>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</si>
  <si>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</si>
  <si>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</si>
  <si>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</si>
  <si>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</si>
  <si>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</si>
  <si>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</si>
  <si>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</si>
  <si>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</si>
  <si>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</si>
  <si>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</si>
  <si>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</si>
  <si>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</si>
  <si>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</si>
  <si>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</si>
  <si>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</si>
  <si>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</si>
  <si>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</si>
  <si>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</si>
  <si>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3:1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</si>
  <si>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</si>
  <si>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</si>
  <si>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</si>
  <si>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</si>
  <si>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</si>
  <si>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</si>
  <si>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</si>
  <si>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</si>
  <si>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</si>
  <si>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</si>
  <si>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</si>
  <si>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</si>
  <si>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</si>
  <si>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</si>
  <si>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</si>
  <si>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</si>
  <si>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</si>
  <si>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</si>
  <si>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</si>
  <si>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</si>
  <si>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</si>
  <si>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</si>
  <si>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</si>
  <si>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</si>
  <si>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</si>
  <si>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</si>
  <si>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</si>
  <si>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</si>
  <si>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</si>
  <si>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</si>
  <si>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</si>
  <si>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</si>
  <si>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</si>
  <si>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</si>
  <si>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</si>
  <si>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</si>
  <si>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</si>
  <si>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</si>
  <si>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</si>
  <si>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</si>
  <si>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</si>
  <si>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</si>
  <si>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</si>
  <si>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</si>
  <si>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</si>
  <si>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</si>
  <si>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</si>
  <si>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</si>
  <si>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</si>
  <si>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</si>
  <si>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</si>
  <si>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</si>
  <si>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</si>
  <si>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</si>
  <si>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</si>
  <si>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</si>
  <si>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</si>
  <si>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</si>
  <si>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</si>
  <si>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</si>
  <si>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</si>
  <si>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</si>
  <si>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</si>
  <si>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</si>
  <si>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</si>
  <si>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</si>
  <si>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</si>
  <si>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</si>
  <si>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</si>
  <si>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</si>
  <si>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</si>
  <si>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</si>
  <si>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</si>
  <si>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</si>
  <si>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</si>
  <si>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</si>
  <si>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</si>
  <si>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</si>
  <si>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</si>
  <si>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</si>
  <si>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</si>
  <si>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</si>
  <si>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</si>
  <si>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</si>
  <si>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</si>
  <si>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</si>
  <si>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</si>
  <si>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</si>
  <si>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</si>
  <si>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</si>
  <si>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</si>
  <si>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</si>
  <si>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</si>
  <si>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</si>
  <si>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</si>
  <si>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</si>
  <si>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</si>
  <si>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</si>
  <si>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</si>
  <si>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</si>
  <si>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</si>
  <si>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</si>
  <si>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</si>
  <si>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</si>
  <si>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</si>
  <si>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6010</t>
  </si>
  <si>
    <t>Const, CMS-TRX channel 6010</t>
  </si>
  <si>
    <t>404</t>
  </si>
  <si>
    <t>fmt, CMS-TRX Trf ExDat Req</t>
  </si>
  <si>
    <t>405</t>
  </si>
  <si>
    <t>fmt, CMS-TRX Trf ExDat Resp</t>
  </si>
  <si>
    <t>27</t>
  </si>
  <si>
    <t>Local, CMS-TRX UserRefNum</t>
  </si>
  <si>
    <t>127</t>
  </si>
  <si>
    <t>Tag, SVT_MERCH_ID</t>
  </si>
  <si>
    <t>99999</t>
  </si>
  <si>
    <t>Const, SV Bank ID</t>
  </si>
  <si>
    <t>217</t>
  </si>
  <si>
    <t>Tag, SVT_CARD2_NUM</t>
  </si>
  <si>
    <t>3:1,5:2,186:2</t>
  </si>
  <si>
    <t>Composite, iBSM F3 for inverse TT</t>
  </si>
  <si>
    <t>Fmt, iBSM F48 for FT request</t>
  </si>
  <si>
    <t>Tag, SVT_USER_ENTERED_DATA_ADDITIONAL</t>
  </si>
  <si>
    <t>1107</t>
  </si>
  <si>
    <t>Tag, SVT_IBFT_BC_ISS</t>
  </si>
  <si>
    <t>1106</t>
  </si>
  <si>
    <t>Tag, SVT_IBFT_BC_DEST</t>
  </si>
  <si>
    <t>Fmt, iBSM SC Criteria - ExtraData</t>
  </si>
  <si>
    <t>Fmt, iBSM SC Criteria - ExtraData for FT</t>
  </si>
  <si>
    <t>:</t>
  </si>
  <si>
    <t>Const, Colon sign</t>
  </si>
  <si>
    <t>,3,174,334</t>
  </si>
  <si>
    <t>Comp, TT,ISSINST,ISS2INST</t>
  </si>
  <si>
    <t>,293,291,292,290,369</t>
  </si>
  <si>
    <t>Comp, iBSM Charge code criteria (new)</t>
  </si>
  <si>
    <t>const, bit UMF_BITIDX_ROUTE_BY_BANK_ID</t>
  </si>
  <si>
    <t>305.374</t>
  </si>
  <si>
    <t>bitfld, UMF_BITIDX_ROUTE_BY_BANK_ID</t>
  </si>
  <si>
    <t>92:121,40:122,205:123,20:124,283:125</t>
  </si>
  <si>
    <t>Composite, iBSM F90 for US-ON-THEM</t>
  </si>
  <si>
    <t>A1</t>
  </si>
  <si>
    <t>Const, ATM key map row type A1</t>
  </si>
  <si>
    <t>31,32,33</t>
  </si>
  <si>
    <t>10019018</t>
  </si>
  <si>
    <t>Const, acq_inst=1001, iss_inst=9018</t>
  </si>
  <si>
    <t>360001</t>
  </si>
  <si>
    <t>Const, iBSM F126 for ATMB-ON-US</t>
  </si>
  <si>
    <t>Const, default iBSM F127</t>
  </si>
  <si>
    <t>PMT_CONTRACT</t>
  </si>
  <si>
    <t>1135</t>
  </si>
  <si>
    <t>Tag, SVT_ATM_LUTRNNO</t>
  </si>
  <si>
    <t>Const, 10</t>
  </si>
  <si>
    <t>511</t>
  </si>
  <si>
    <t>Const, trans_type value 511</t>
  </si>
  <si>
    <t>Const, value_id 7 (SVT_TXN_AMOUNT)</t>
  </si>
  <si>
    <t>78</t>
  </si>
  <si>
    <t>PMT_PROTOCOL_STATUS</t>
  </si>
  <si>
    <t>Fmt, VA DE 3 Out</t>
  </si>
  <si>
    <t>Fmt, VA DE 48</t>
  </si>
  <si>
    <t>0110</t>
  </si>
  <si>
    <t>Const, VA DE 63 for FT</t>
  </si>
  <si>
    <t>Const, BSM institution code</t>
  </si>
  <si>
    <t>Fmt, VA DE 90 Out</t>
  </si>
  <si>
    <t>1141</t>
  </si>
  <si>
    <t>Tag, SVT_IBFT_INQ_RRN</t>
  </si>
  <si>
    <t>410</t>
  </si>
  <si>
    <t>Const, value_id 410</t>
  </si>
  <si>
    <t>613</t>
  </si>
  <si>
    <t>Const, trans_type 613</t>
  </si>
  <si>
    <t>SWI</t>
  </si>
  <si>
    <t>70</t>
  </si>
  <si>
    <t>3:13,47,61:22,61:21</t>
  </si>
  <si>
    <t>71,47,61:22,61:21</t>
  </si>
  <si>
    <t>5</t>
  </si>
  <si>
    <t>DE7, Saved locally</t>
  </si>
  <si>
    <t>Tag, SVT_SV_MCC , integer</t>
  </si>
  <si>
    <t>Tag, SVT_ENC_PIN, string</t>
  </si>
  <si>
    <t>DE63, Saved locally</t>
  </si>
  <si>
    <t>DE98, Saved Locally</t>
  </si>
  <si>
    <t>3:29,4:2,5:2</t>
  </si>
  <si>
    <t>UMG HOST Trans 2 pr.code</t>
  </si>
  <si>
    <t>153</t>
  </si>
  <si>
    <t>Tag, SVT_ISO_PROC_CODE, str</t>
  </si>
  <si>
    <t>Tag, SVT_SERVICE_ID, str size8</t>
  </si>
  <si>
    <t>92</t>
  </si>
  <si>
    <t>Tag, SVT_CCH_BILL_RATE, integer</t>
  </si>
  <si>
    <t>DE27, Saved Locally</t>
  </si>
  <si>
    <t>DE28, Saved Locally</t>
  </si>
  <si>
    <t>Tag, SVT_RECV_ID, str 11</t>
  </si>
  <si>
    <t>Tag, SVT_TRANSMIT_TIME</t>
  </si>
  <si>
    <t>Tag, SVT_TRANSMIT_DATE</t>
  </si>
  <si>
    <t>DE12, Saved Locally</t>
  </si>
  <si>
    <t>DE13, Saved Locally</t>
  </si>
  <si>
    <t>105,106</t>
  </si>
  <si>
    <t>CW, composite DE7 OUT</t>
  </si>
  <si>
    <t>Tag, SVT_SV_TIME</t>
  </si>
  <si>
    <t>AUTH ID length</t>
  </si>
  <si>
    <t>001</t>
  </si>
  <si>
    <t>Const, UMGCBS LOGON MNGMNT code</t>
  </si>
  <si>
    <t>Const, UMGCBS ECHO MNGMNT code</t>
  </si>
  <si>
    <t>Const, UMGCBS DE33</t>
  </si>
  <si>
    <t>C00000000</t>
  </si>
  <si>
    <t>Const, for DE28-31</t>
  </si>
  <si>
    <t>98,98,98,98,98,98,98,98,98</t>
  </si>
  <si>
    <t>Composite part1 forDE63</t>
  </si>
  <si>
    <t>Composite part2 forDE63</t>
  </si>
  <si>
    <t>99,100</t>
  </si>
  <si>
    <t>Composite DE63</t>
  </si>
  <si>
    <t>000000</t>
  </si>
  <si>
    <t>Const, for DE98</t>
  </si>
  <si>
    <t>30,31</t>
  </si>
  <si>
    <t>Composite DE43 UMGCBS</t>
  </si>
  <si>
    <t>Date</t>
  </si>
  <si>
    <t>14:7</t>
  </si>
  <si>
    <t>Time</t>
  </si>
  <si>
    <t>1000000000000</t>
  </si>
  <si>
    <t>Const for DE63 CWD</t>
  </si>
  <si>
    <t>00000000360</t>
  </si>
  <si>
    <t>C00000000000000</t>
  </si>
  <si>
    <t>107,98,98,98,98,98,98,98,98,98,98,98,98</t>
  </si>
  <si>
    <t>109,98,108</t>
  </si>
  <si>
    <t>110,111</t>
  </si>
  <si>
    <t>360</t>
  </si>
  <si>
    <t>Const Indonesian rupee currency</t>
  </si>
  <si>
    <t>15300201</t>
  </si>
  <si>
    <t>Const branch number</t>
  </si>
  <si>
    <t>3:38,40:7,92,97:49,97:49</t>
  </si>
  <si>
    <t>DE90 Orig date_time rvrsl us_on_us</t>
  </si>
  <si>
    <t>1:40</t>
  </si>
  <si>
    <t>Generated new utrnno</t>
  </si>
  <si>
    <t>116:39</t>
  </si>
  <si>
    <t>Generated new stan</t>
  </si>
  <si>
    <t>Tag, SVT_SV_CC_TYPE-cardtp</t>
  </si>
  <si>
    <t>Const US_ON_US_CTP</t>
  </si>
  <si>
    <t>25:41</t>
  </si>
  <si>
    <t>term_id cutted to 8 symb</t>
  </si>
  <si>
    <t>61:38,40:7,257:167,20:49,97:49</t>
  </si>
  <si>
    <t>DE90 Orig date_time rvrsl us_on_them</t>
  </si>
  <si>
    <t>DE11- saved locally</t>
  </si>
  <si>
    <t>7:43,264:43</t>
  </si>
  <si>
    <t>DE95 for partial reversal</t>
  </si>
  <si>
    <t>96</t>
  </si>
  <si>
    <t>Tag, SVT_ACQ_STTL_RATE</t>
  </si>
  <si>
    <t xml:space="preserve">Tag, SVT_ACCT1_OPEN </t>
  </si>
  <si>
    <t>247</t>
  </si>
  <si>
    <t>Tag, SVT_RESIDENCE_DATA</t>
  </si>
  <si>
    <t>127:44,129:46,127:45,127:47</t>
  </si>
  <si>
    <t>DE48 for trans to account</t>
  </si>
  <si>
    <t xml:space="preserve">01              ACAT                    </t>
  </si>
  <si>
    <t>test const</t>
  </si>
  <si>
    <t xml:space="preserve">                      ATMBCHG    </t>
  </si>
  <si>
    <t>Test const</t>
  </si>
  <si>
    <t>130,131</t>
  </si>
  <si>
    <t>030</t>
  </si>
  <si>
    <t>DE60 reason code</t>
  </si>
  <si>
    <t>81:50</t>
  </si>
  <si>
    <t>BANK_ID2 to Bank_code</t>
  </si>
  <si>
    <t>106001</t>
  </si>
  <si>
    <t>Test ALTO product code</t>
  </si>
  <si>
    <t>Tag, SVT_ISS2_INST, string</t>
  </si>
  <si>
    <t>196</t>
  </si>
  <si>
    <t>Tag, SVT_SERVICE_TYPE</t>
  </si>
  <si>
    <t>3:51,4:2,5:2</t>
  </si>
  <si>
    <t>UMG BILL PAYMENT Trans 2 pr.code</t>
  </si>
  <si>
    <t>380000</t>
  </si>
  <si>
    <t>Test acct</t>
  </si>
  <si>
    <t>83:53</t>
  </si>
  <si>
    <t>UMG BPMT service_id to payee code</t>
  </si>
  <si>
    <t>560000</t>
  </si>
  <si>
    <t>3:57,4:2,5:2</t>
  </si>
  <si>
    <t>3:59,4:2,5:2</t>
  </si>
  <si>
    <t>PMT_MOBILE_PHONE</t>
  </si>
  <si>
    <t>1000</t>
  </si>
  <si>
    <t>HANDPHONE/PHONE SERVICE_ID</t>
  </si>
  <si>
    <t>1006</t>
  </si>
  <si>
    <t>139:62</t>
  </si>
  <si>
    <t>Param for T_PMT</t>
  </si>
  <si>
    <t>DE39 Saved Locally</t>
  </si>
  <si>
    <t>FEE_ID              FEET1D00000000000</t>
  </si>
  <si>
    <t>Test fee de63</t>
  </si>
  <si>
    <t>FEET2D00000000000FEET3D00000000000</t>
  </si>
  <si>
    <t>152,153</t>
  </si>
  <si>
    <t>Composite test fee</t>
  </si>
  <si>
    <t>PIN PAD pin verfication trx type</t>
  </si>
  <si>
    <t>9982</t>
  </si>
  <si>
    <t>PRima acq id</t>
  </si>
  <si>
    <t>Tag, SVT_TERM_TYPE (PINPAD)</t>
  </si>
  <si>
    <t>61:70</t>
  </si>
  <si>
    <t>Get fee old or new depends on asqinst</t>
  </si>
  <si>
    <t>3:71,5:2,5:2</t>
  </si>
  <si>
    <t>PINPAD Trans 2 pr.code</t>
  </si>
  <si>
    <t>162,4:2,5:2</t>
  </si>
  <si>
    <t>FEE MNG Trans 2 pr.code</t>
  </si>
  <si>
    <t>Processing code for CARD_FEE MANAGMENT</t>
  </si>
  <si>
    <t>188</t>
  </si>
  <si>
    <t>Tag, SVT_NTWK_REF_DATA</t>
  </si>
  <si>
    <t>Tag, SVT_NEW_ENC_PIN</t>
  </si>
  <si>
    <t>Processing code for IBANK REG</t>
  </si>
  <si>
    <t>165,4:2,5:2</t>
  </si>
  <si>
    <t>IBANK REG Trans 2 pr.code</t>
  </si>
  <si>
    <t>83:77</t>
  </si>
  <si>
    <t>REG Trans DE48</t>
  </si>
  <si>
    <t>Tag, SVT_HSM_KEY_DATA</t>
  </si>
  <si>
    <t>2107424</t>
  </si>
  <si>
    <t>CIF for test account TEST</t>
  </si>
  <si>
    <t>167,223:80,1:81</t>
  </si>
  <si>
    <t>DE48 test for IB reg</t>
  </si>
  <si>
    <t>240</t>
  </si>
  <si>
    <t>Tag, SVT_SERVICE_DATA</t>
  </si>
  <si>
    <t>167,223:80,171:81</t>
  </si>
  <si>
    <t>DE48 test for MB reg</t>
  </si>
  <si>
    <t>199:131</t>
  </si>
  <si>
    <t>DE121  Language code</t>
  </si>
  <si>
    <t>34</t>
  </si>
  <si>
    <t>Tag, SVT_HSM_CHK_VAL</t>
  </si>
  <si>
    <t>168,174</t>
  </si>
  <si>
    <t>DE48 KEY EXCH KEY + KCV</t>
  </si>
  <si>
    <t>Tag, SVT_EXP_DATE</t>
  </si>
  <si>
    <t>343</t>
  </si>
  <si>
    <t>Tag, SVT_CARD_TYPE</t>
  </si>
  <si>
    <t>025</t>
  </si>
  <si>
    <t>const function code for kiosk BI</t>
  </si>
  <si>
    <t>3:96,4:2,5:2</t>
  </si>
  <si>
    <t>KIOSK Trans 2 pr.code</t>
  </si>
  <si>
    <t>126:105,184,183:105,183:105,185</t>
  </si>
  <si>
    <t>DE48 for kiosk ACC INQ</t>
  </si>
  <si>
    <t>777</t>
  </si>
  <si>
    <t>DE48 const for  kiosk ACC INQ</t>
  </si>
  <si>
    <t>1234567812345678</t>
  </si>
  <si>
    <t>DE48 const refno   kiosk ACC INQ</t>
  </si>
  <si>
    <t>DE48 const acc type   kiosk ACC INQ</t>
  </si>
  <si>
    <t>1111</t>
  </si>
  <si>
    <t>Tag, SVT_CARD2_TRACK2</t>
  </si>
  <si>
    <t>KIOSK FT Trx Type</t>
  </si>
  <si>
    <t>UMG kiosk</t>
  </si>
  <si>
    <t>KIOSK T NAME</t>
  </si>
  <si>
    <t>jakarta</t>
  </si>
  <si>
    <t>KIOSK T City</t>
  </si>
  <si>
    <t>KIOSK T State</t>
  </si>
  <si>
    <t>indonesia</t>
  </si>
  <si>
    <t>KIOSK T Country</t>
  </si>
  <si>
    <t>15390051</t>
  </si>
  <si>
    <t>Phonebanking default terminal</t>
  </si>
  <si>
    <t>3:112,4:2,5:2</t>
  </si>
  <si>
    <t>UMG_CL proc code</t>
  </si>
  <si>
    <t>83:113</t>
  </si>
  <si>
    <t>KIOSK TRF INQ Trx Type</t>
  </si>
  <si>
    <t>Tag, SVT_FLD_FLAGS</t>
  </si>
  <si>
    <t>1112</t>
  </si>
  <si>
    <t>Tag, SVT_CIF</t>
  </si>
  <si>
    <t>KIOSK Payee used to identfy onus ft</t>
  </si>
  <si>
    <t>251</t>
  </si>
  <si>
    <t>Tag, SVT_LANG_CODE</t>
  </si>
  <si>
    <t>Tag, SVT_FINTRAN</t>
  </si>
  <si>
    <t>Tag, SVT_POS_DCODE</t>
  </si>
  <si>
    <t>0100</t>
  </si>
  <si>
    <t>DE60, const for FEE managment message</t>
  </si>
  <si>
    <t>3:29,205</t>
  </si>
  <si>
    <t>FEE management  DE3 proc code</t>
  </si>
  <si>
    <t>83:135</t>
  </si>
  <si>
    <t>Const for FEE management</t>
  </si>
  <si>
    <t>3:139,4:2,5:2</t>
  </si>
  <si>
    <t>MB/IB Trans 2 pr.code</t>
  </si>
  <si>
    <t>DE48, Saved locally</t>
  </si>
  <si>
    <t>DE37, Saved locally</t>
  </si>
  <si>
    <t>159:42</t>
  </si>
  <si>
    <t>DE98, for US_ON_US</t>
  </si>
  <si>
    <t>61:42</t>
  </si>
  <si>
    <t>DE98, for THEM_ON_US</t>
  </si>
  <si>
    <t>Const THEM_ON_US_CTP</t>
  </si>
  <si>
    <t>Const US_ON_THEM_CTP</t>
  </si>
  <si>
    <t>DE41, Saved locally</t>
  </si>
  <si>
    <t>PMT_REF</t>
  </si>
  <si>
    <t>147:144</t>
  </si>
  <si>
    <t>PMT_CONTRACT for VIRT ACCT</t>
  </si>
  <si>
    <t>215:145</t>
  </si>
  <si>
    <t>PMT_REF for VIRT ACCT</t>
  </si>
  <si>
    <t>INQUIRY_ADVICE</t>
  </si>
  <si>
    <t>CONST for VIRT ACCT</t>
  </si>
  <si>
    <t>216:80</t>
  </si>
  <si>
    <t>PMT_CONTRACT for VIRT ACCT(SPACES)</t>
  </si>
  <si>
    <t>217:143</t>
  </si>
  <si>
    <t>PMT_REF for VIRT ACCT(SPACES)</t>
  </si>
  <si>
    <t>218</t>
  </si>
  <si>
    <t>CONST for VIRT ACCT(SPACES)</t>
  </si>
  <si>
    <t>216,217,218</t>
  </si>
  <si>
    <t>DE61 VIRT ACCT(SPACES)</t>
  </si>
  <si>
    <t>242</t>
  </si>
  <si>
    <t>Tag, SVT_CUSTOMER_ID</t>
  </si>
  <si>
    <t>80</t>
  </si>
  <si>
    <t>Tag, SVT_ACQ_SCHEME</t>
  </si>
  <si>
    <t>9002</t>
  </si>
  <si>
    <t>Const for ISS_INST of the CC</t>
  </si>
  <si>
    <t>TEST cons for DE22 for CC</t>
  </si>
  <si>
    <t>138:42</t>
  </si>
  <si>
    <t>DE98 for US_ON_US 610 TXN</t>
  </si>
  <si>
    <t>219</t>
  </si>
  <si>
    <t>Test cons for DE24 trans 466</t>
  </si>
  <si>
    <t>300</t>
  </si>
  <si>
    <t>Tag, SVT_USER_ENTERED_DATA</t>
  </si>
  <si>
    <t>6396870000000000</t>
  </si>
  <si>
    <t>Const DUMMY card for trans 466</t>
  </si>
  <si>
    <t>61000000</t>
  </si>
  <si>
    <t>Const Convertion Rate</t>
  </si>
  <si>
    <t>Tag, SVT_ACQ_NTWK</t>
  </si>
  <si>
    <t>232:156</t>
  </si>
  <si>
    <t>DE98 for ALL TXN</t>
  </si>
  <si>
    <t>Const DE27 for CC</t>
  </si>
  <si>
    <t>4893722099997869=180820100000478</t>
  </si>
  <si>
    <t>Const test track2 for CC</t>
  </si>
  <si>
    <t>DE11, Saved Locally</t>
  </si>
  <si>
    <t>167,223:80,240:80</t>
  </si>
  <si>
    <t>DE48 for autodebet</t>
  </si>
  <si>
    <t>146:158</t>
  </si>
  <si>
    <t>229:167,129:7</t>
  </si>
  <si>
    <t>DE61 for Cardless CWD</t>
  </si>
  <si>
    <t>31:163</t>
  </si>
  <si>
    <t>DE43 cut to 40</t>
  </si>
  <si>
    <t>02</t>
  </si>
  <si>
    <t>Const for DE25 BP CC</t>
  </si>
  <si>
    <t>81:141</t>
  </si>
  <si>
    <t>3:166,4:2,5:2</t>
  </si>
  <si>
    <t>UMG HOST OTP trans 2 pr.code</t>
  </si>
  <si>
    <t>239</t>
  </si>
  <si>
    <t>Tag, SVT_INF_DATA</t>
  </si>
  <si>
    <t>100</t>
  </si>
  <si>
    <t>Tag, SVT_ACQ_STTL_CURR</t>
  </si>
  <si>
    <t>DE42, Saved locally</t>
  </si>
  <si>
    <t>-1</t>
  </si>
  <si>
    <t>Tag, DUMMY_TAG</t>
  </si>
  <si>
    <t>DE4, Saved locally</t>
  </si>
  <si>
    <t>Const for CC PIN CHANGE (DE24)</t>
  </si>
  <si>
    <t>300002</t>
  </si>
  <si>
    <t>Const for CC Bill Pay (DE98)</t>
  </si>
  <si>
    <t>3:29,5:2,4:2</t>
  </si>
  <si>
    <t>Tag, SVT_ISO_ACQ_ODATA</t>
  </si>
  <si>
    <t>Tag, SVT_SYS_CURR</t>
  </si>
  <si>
    <t>86</t>
  </si>
  <si>
    <t>Tag, SVT_ACQ_STTL_AMT</t>
  </si>
  <si>
    <t>459</t>
  </si>
  <si>
    <t>Tag, SVT_ORIG_NTWK_REF_DATA</t>
  </si>
  <si>
    <t>3:183,40:7,75:167,20:49,97:49</t>
  </si>
  <si>
    <t>776</t>
  </si>
  <si>
    <t>Tag, SVT_ISS_COUNTRY</t>
  </si>
  <si>
    <t>9995</t>
  </si>
  <si>
    <t>Const, VISA acq id</t>
  </si>
  <si>
    <t>Const, Zero int</t>
  </si>
  <si>
    <t>6012</t>
  </si>
  <si>
    <t>Const, Const MCC for CW int</t>
  </si>
  <si>
    <t>Tag, SVT_ISS_FEE_LIST</t>
  </si>
  <si>
    <t>Tag, SVT_REPL_AMT</t>
  </si>
  <si>
    <t>43</t>
  </si>
  <si>
    <t>Tag, SVT_HOST_SEQNO</t>
  </si>
  <si>
    <t>374</t>
  </si>
  <si>
    <t>Tag, SVT_CARDHOLDER_NAME</t>
  </si>
  <si>
    <t>Tag, SVT_REPEAT</t>
  </si>
  <si>
    <t>125:105,129:46,126:105,1:105,271</t>
  </si>
  <si>
    <t>DE48 for TRF itself(609)</t>
  </si>
  <si>
    <t>Tag, SVT_FIXED_NTWK_DEST</t>
  </si>
  <si>
    <t>126:105,129:46,125:105,1:105,271</t>
  </si>
  <si>
    <t>DE48 for IB ACC INQ resp</t>
  </si>
  <si>
    <t xml:space="preserve">  </t>
  </si>
  <si>
    <t>Const, Const Two Blank Spaces</t>
  </si>
  <si>
    <t>Tag, SVT_ADDLDATA, Binary</t>
  </si>
  <si>
    <t>DE33, Saved locally</t>
  </si>
  <si>
    <t>DE55 flag, localIf DE55 was in the msg 1</t>
  </si>
  <si>
    <t>UMGCLPIN</t>
  </si>
  <si>
    <t>Phone banking request</t>
  </si>
  <si>
    <t>Const, successful transaction</t>
  </si>
  <si>
    <t>8881</t>
  </si>
  <si>
    <t>Const, UANGKU mob. ph. prefix</t>
  </si>
  <si>
    <t>277,229</t>
  </si>
  <si>
    <t>UANGKU field103</t>
  </si>
  <si>
    <t>4294967295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</si>
  <si>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</si>
  <si>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</si>
  <si>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</si>
  <si>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</si>
  <si>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</si>
  <si>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</si>
  <si>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</si>
  <si>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iBSM Trans_type -&gt; Prcode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</si>
  <si>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</si>
  <si>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</si>
  <si>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</si>
  <si>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</si>
  <si>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</si>
  <si>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</si>
  <si>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</si>
  <si>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</si>
  <si>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</si>
  <si>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</si>
  <si>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</si>
  <si>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</si>
  <si>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</si>
  <si>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</si>
  <si>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</si>
  <si>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</si>
  <si>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</si>
  <si>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</si>
  <si>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</si>
  <si>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</si>
  <si>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</si>
  <si>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</si>
  <si>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</si>
  <si>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</si>
  <si>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</si>
  <si>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</si>
  <si>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</si>
  <si>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</si>
  <si>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</si>
  <si>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</si>
  <si>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</si>
  <si>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</si>
  <si>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</si>
  <si>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</si>
  <si>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</si>
  <si>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</si>
  <si>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</si>
  <si>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</si>
  <si>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</si>
  <si>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</si>
  <si>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</si>
  <si>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</si>
  <si>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</si>
  <si>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</si>
  <si>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</si>
  <si>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</si>
  <si>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</si>
  <si>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</si>
  <si>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</si>
  <si>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</si>
  <si>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</si>
  <si>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</si>
  <si>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</si>
  <si>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</si>
  <si>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</si>
  <si>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</si>
  <si>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</si>
  <si>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</si>
  <si>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</si>
  <si>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</si>
  <si>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</si>
  <si>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</si>
  <si>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</si>
  <si>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</si>
  <si>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</si>
  <si>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</si>
  <si>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</si>
  <si>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</si>
  <si>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</si>
  <si>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</si>
  <si>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</si>
  <si>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</si>
  <si>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</si>
  <si>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</si>
  <si>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</si>
  <si>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</si>
  <si>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</si>
  <si>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</si>
  <si>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</si>
  <si>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</si>
  <si>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</si>
  <si>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</si>
  <si>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</si>
  <si>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</si>
  <si>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</si>
  <si>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</si>
  <si>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</si>
  <si>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</si>
  <si>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</si>
  <si>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</si>
  <si>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</si>
  <si>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</si>
  <si>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</si>
  <si>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</si>
  <si>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</si>
  <si>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</si>
  <si>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</si>
  <si>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</si>
  <si>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</si>
  <si>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</si>
  <si>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</si>
  <si>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</si>
  <si>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</si>
  <si>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</si>
  <si>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</si>
  <si>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</si>
  <si>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</si>
  <si>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</si>
  <si>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</si>
  <si>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</si>
  <si>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</si>
  <si>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</si>
  <si>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</si>
  <si>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</si>
  <si>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</si>
  <si>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</si>
  <si>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</si>
  <si>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</si>
  <si>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</si>
  <si>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</si>
  <si>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</si>
  <si>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</si>
  <si>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</si>
  <si>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</si>
  <si>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</si>
  <si>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</si>
  <si>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</si>
  <si>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</si>
  <si>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 xml:space="preserve">CONV_TYPE_REPLACE </t>
  </si>
  <si>
    <t>Xlink SV RESP -&gt; F39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</si>
  <si>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</si>
  <si>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</si>
  <si>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</si>
  <si>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</si>
  <si>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</si>
  <si>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</si>
  <si>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</si>
  <si>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</si>
  <si>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</si>
  <si>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</si>
  <si>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</si>
  <si>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</si>
  <si>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</si>
  <si>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</si>
  <si>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</si>
  <si>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</si>
  <si>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</si>
  <si>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</si>
  <si>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</si>
  <si>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</si>
  <si>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</si>
  <si>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CMS-TRX BankCode-&gt;BankID</t>
  </si>
  <si>
    <t>CMS-TRX default TID</t>
  </si>
  <si>
    <t>CMS-TRX default MID</t>
  </si>
  <si>
    <t>Cust func get_hpan_by_acct</t>
  </si>
  <si>
    <t>Set HPAN1 from Acct1</t>
  </si>
  <si>
    <t>Set HPAN2 from Acct2</t>
  </si>
  <si>
    <t>Set CMS-TRX resp msgtype</t>
  </si>
  <si>
    <t>SV resp-&gt;CMS-TRX status</t>
  </si>
  <si>
    <t>Get first 8 digits</t>
  </si>
  <si>
    <t>Set acct type to SAV (2)</t>
  </si>
  <si>
    <t>COND CONV: Inverted FT trans_types</t>
  </si>
  <si>
    <t>iBSM (TT,ISS,ISS2)-&gt;ED TF IND</t>
  </si>
  <si>
    <t>Cust func get_bank_id_bank_code</t>
  </si>
  <si>
    <t>Cust func get_atm_key_map</t>
  </si>
  <si>
    <t>Get ATM key map A1</t>
  </si>
  <si>
    <t>Cust func get_bank_code_bank_id1</t>
  </si>
  <si>
    <t>Cust func get_bank_code_bank_id2</t>
  </si>
  <si>
    <t>Get ATM last utrnno</t>
  </si>
  <si>
    <t>Cust func gen_utrnno</t>
  </si>
  <si>
    <t>Get SVT_UTRANSNO</t>
  </si>
  <si>
    <t>Set acct type to ANY_INST (-1)</t>
  </si>
  <si>
    <t>Get orig value_id 215</t>
  </si>
  <si>
    <t>Get PMT_PROTOCOL_STATUS</t>
  </si>
  <si>
    <t>VA SVT_NTWM_MSGTYPE -&gt; F70</t>
  </si>
  <si>
    <t>VA F70 -&gt; trans_type</t>
  </si>
  <si>
    <t>VA F39-&gt;SV RESP</t>
  </si>
  <si>
    <t>VA SV RESP -&gt; F39</t>
  </si>
  <si>
    <t>VA Trans_type -&gt; Prcode</t>
  </si>
  <si>
    <t>Set successful resp (-1)</t>
  </si>
  <si>
    <t>Get orig value_id 410</t>
  </si>
  <si>
    <t>Transaction to processing code</t>
  </si>
  <si>
    <t>Account From/To</t>
  </si>
  <si>
    <t>CARDWORKS Response code conversion</t>
  </si>
  <si>
    <t>Get two dig from  proc code</t>
  </si>
  <si>
    <t>CARDWORKS proc code conversion</t>
  </si>
  <si>
    <t>CARDWORKS Tran to proc code</t>
  </si>
  <si>
    <t>DE70 to KEY_EXCH conv</t>
  </si>
  <si>
    <t>Custom function pin_pad_key_exchange</t>
  </si>
  <si>
    <t>Get MMDD from MMDDhhmmss</t>
  </si>
  <si>
    <t>Get hhmmss from MMDDhhmmss</t>
  </si>
  <si>
    <t>Custom MMDDto YYYYMMDD</t>
  </si>
  <si>
    <t>UMGCBS PROC to TRANS conversion</t>
  </si>
  <si>
    <t>Get 2 dignfrom proc,conv to UMGCBS TRANS</t>
  </si>
  <si>
    <t>Custom process_de54_snm</t>
  </si>
  <si>
    <t>UMGCBS TRANS  to MTI  conversion</t>
  </si>
  <si>
    <t>Get 6 dig from right of trace for stan</t>
  </si>
  <si>
    <t>Custom gen_utrnno</t>
  </si>
  <si>
    <t>Get 8 symbols from left</t>
  </si>
  <si>
    <t>INST to DE98(product_code)</t>
  </si>
  <si>
    <t>Get 12 dig from right</t>
  </si>
  <si>
    <t>Get 30 as TO acct name  D48</t>
  </si>
  <si>
    <t>Get 30 as FROM acct name D48</t>
  </si>
  <si>
    <t>Get 16 as ref_num</t>
  </si>
  <si>
    <t>Get branch and acct type from DE48</t>
  </si>
  <si>
    <t>Get acct type from DE48</t>
  </si>
  <si>
    <t>Fill DE32 with 0 for DE90</t>
  </si>
  <si>
    <t>Custom get_bank_code_bank_id2</t>
  </si>
  <si>
    <t>UMG BPMT Tran to proc code SVTP1000</t>
  </si>
  <si>
    <t>Custom get_data_pmt_trans(param=2)</t>
  </si>
  <si>
    <t>sav_de62_bil_pmt</t>
  </si>
  <si>
    <t>sav_amt_bil_pmt</t>
  </si>
  <si>
    <t>get_de62_bil_pmt</t>
  </si>
  <si>
    <t>UMG BPMT Tran to proc code SV_TP2003</t>
  </si>
  <si>
    <t>Custom get_data_pmt_trans(param=4)</t>
  </si>
  <si>
    <t>UMG BPMT Tran to proc code SV_TP3000</t>
  </si>
  <si>
    <t>Custom get_PDAM_de61</t>
  </si>
  <si>
    <t>Custom get_PDAM_product_code</t>
  </si>
  <si>
    <t>UMG BPMT SERVICE_TYPY to param for T_PMT</t>
  </si>
  <si>
    <t>Custom function setup_de63_snm</t>
  </si>
  <si>
    <t>PINPAD PROC to TRANS conversion</t>
  </si>
  <si>
    <t>Get 15 dig from begining of str</t>
  </si>
  <si>
    <t>Conv for using online fee or old</t>
  </si>
  <si>
    <t>PINPAD Terminal Type</t>
  </si>
  <si>
    <t>Custom get_old_type_zero_fee</t>
  </si>
  <si>
    <t>Old or New type fee depnds on asqinst</t>
  </si>
  <si>
    <t>PINPAD Trans Type to Proc code</t>
  </si>
  <si>
    <t>PINPAD response code</t>
  </si>
  <si>
    <t>Custom setup_de90_voidtx_snm</t>
  </si>
  <si>
    <t>PINPAD proc code conversion</t>
  </si>
  <si>
    <t>Custom translate_pinblock</t>
  </si>
  <si>
    <t>Custom function zpk_key_gen_exchange</t>
  </si>
  <si>
    <t>Registration DE48 Id Transaction</t>
  </si>
  <si>
    <t>Custom function start_keychange</t>
  </si>
  <si>
    <t>Get 32 As KEY for key exchange</t>
  </si>
  <si>
    <t>Get 20 char from L fill spaces</t>
  </si>
  <si>
    <t>Get 40 char from L fill spaces</t>
  </si>
  <si>
    <t>sav_de62_reg</t>
  </si>
  <si>
    <t>sav_de62_stmt</t>
  </si>
  <si>
    <t>custom function genarate zpk for kiosk</t>
  </si>
  <si>
    <t>custom func CL UMG zpk_key_gen_n_exch</t>
  </si>
  <si>
    <t>set cardtype</t>
  </si>
  <si>
    <t>Custom yymmtoyyyymm</t>
  </si>
  <si>
    <t>Get two dig from  proc code UMG_CL</t>
  </si>
  <si>
    <t>UMG_CL  proc code conversion</t>
  </si>
  <si>
    <t>Custom get_bank_id_bank_code</t>
  </si>
  <si>
    <t>Set BANK_ID1 99999</t>
  </si>
  <si>
    <t>Set SERVICE_ID</t>
  </si>
  <si>
    <t>Custom sav_exch_rates</t>
  </si>
  <si>
    <t>Custom setup_DE54_kiosk</t>
  </si>
  <si>
    <t>set service id kiosk</t>
  </si>
  <si>
    <t>KIOSK Tran to proc code</t>
  </si>
  <si>
    <t>Get two dig from  proc code kiosk</t>
  </si>
  <si>
    <t>KIOSK proc code conversion</t>
  </si>
  <si>
    <t>UMG_CL SERVICE_ID conversion</t>
  </si>
  <si>
    <t>UMG_CL  service id conv</t>
  </si>
  <si>
    <t>UMG_CL SERVICE_TYPE conversion</t>
  </si>
  <si>
    <t>UMG_CL  service type conv</t>
  </si>
  <si>
    <t>Custom setup_pos_ent_mode</t>
  </si>
  <si>
    <t>UMG_CL  term type</t>
  </si>
  <si>
    <t>pad 30 zero</t>
  </si>
  <si>
    <t>Get 16 from DE48 as user ref num</t>
  </si>
  <si>
    <t xml:space="preserve">set Terminal addr name </t>
  </si>
  <si>
    <t>set Terminal addr city</t>
  </si>
  <si>
    <t>set Terminal addr state</t>
  </si>
  <si>
    <t>set Terminal addr country</t>
  </si>
  <si>
    <t>set PhoneBanking default terminal</t>
  </si>
  <si>
    <t>UMG_CL tran to proc_code conv</t>
  </si>
  <si>
    <t>UMG_CL tran to DE24</t>
  </si>
  <si>
    <t>KIOSK Default Acctype</t>
  </si>
  <si>
    <t>custom func get_default_account_kiosk</t>
  </si>
  <si>
    <t>custom func set_rout_by_bankid</t>
  </si>
  <si>
    <t>SET FIELD FLAG</t>
  </si>
  <si>
    <t>SET IBFT TRX TYPE</t>
  </si>
  <si>
    <t>SET PAYE</t>
  </si>
  <si>
    <t>Get 20 from DE48 as CIF</t>
  </si>
  <si>
    <t>custom func sav_cif_data</t>
  </si>
  <si>
    <t>custom func sav_cif_acct_list</t>
  </si>
  <si>
    <t>set service id MB\IB</t>
  </si>
  <si>
    <t>set service id MB\IB 613</t>
  </si>
  <si>
    <t>MB/IB term type</t>
  </si>
  <si>
    <t>Custom mmyytoyyyymm</t>
  </si>
  <si>
    <t>Custom format_track2</t>
  </si>
  <si>
    <t>custom function genarate zpk for pos</t>
  </si>
  <si>
    <t>set reversal</t>
  </si>
  <si>
    <t>custom function sav_branch_name</t>
  </si>
  <si>
    <t>Conversion SVT_LANG_CODE to DE121</t>
  </si>
  <si>
    <t>custom function get_org_uttno</t>
  </si>
  <si>
    <t>set fintran = 1</t>
  </si>
  <si>
    <t>set posdatacode  = ZZZZZZ51ZZZ1</t>
  </si>
  <si>
    <t>UMG BPMT SERVICE_ID to PARAM for T_PMT</t>
  </si>
  <si>
    <t xml:space="preserve">Conversion DE121 to SVT_LANG_CODE </t>
  </si>
  <si>
    <t>Get 3 from CBS resp code</t>
  </si>
  <si>
    <t>Conversion  SVT_LANG_CODE to DE121</t>
  </si>
  <si>
    <t>MB/IB ran to proc code</t>
  </si>
  <si>
    <t>MB/IB TERM ID to SV</t>
  </si>
  <si>
    <t>Custom get_bank_code_bank_id1</t>
  </si>
  <si>
    <t>DE100 for notification</t>
  </si>
  <si>
    <t>Get 32 char from L fill spaces</t>
  </si>
  <si>
    <t>Custom get_data_pmt_trans VIRT ACCT</t>
  </si>
  <si>
    <t>Custom set_org_trace</t>
  </si>
  <si>
    <t>MB/IB ACQ_SCHM to SV</t>
  </si>
  <si>
    <t>MB/IB SVT_ACQ_INSTID to SV</t>
  </si>
  <si>
    <t>Remove ; from track2</t>
  </si>
  <si>
    <t>process field55 pos</t>
  </si>
  <si>
    <t>Custom translate_pinblock_cc</t>
  </si>
  <si>
    <t>setup field55 pos</t>
  </si>
  <si>
    <t>Get 100 spaces for DE62 CC</t>
  </si>
  <si>
    <t>AUTHID TMP</t>
  </si>
  <si>
    <t>sav_de62_cardless</t>
  </si>
  <si>
    <t>NWIND to DE98</t>
  </si>
  <si>
    <t>SERVICE_ID for 466 txn</t>
  </si>
  <si>
    <t>Custom get_data_pmt_trans_by_traceDE48</t>
  </si>
  <si>
    <t xml:space="preserve">MCC for POS </t>
  </si>
  <si>
    <t>Custom get_data_pmt_trans_by_trace</t>
  </si>
  <si>
    <t>POS Merchant id</t>
  </si>
  <si>
    <t>POS Terminal id</t>
  </si>
  <si>
    <t>Get 40 char from L not fill</t>
  </si>
  <si>
    <t>Get 6 char from L fill spaces</t>
  </si>
  <si>
    <t>get original RRN</t>
  </si>
  <si>
    <t>SI to prcode for 466(OTP)</t>
  </si>
  <si>
    <t>Get 10 char from L fill zeroes</t>
  </si>
  <si>
    <t>Get 16 from DE48 as trx id OTP</t>
  </si>
  <si>
    <t>set mony fld</t>
  </si>
  <si>
    <t>Custom chng_track2_setup_pos_ent_mode</t>
  </si>
  <si>
    <t>kiosk Merchant Id</t>
  </si>
  <si>
    <t>kiosk Terminal id</t>
  </si>
  <si>
    <t>kiosk auth id default</t>
  </si>
  <si>
    <t>Save DE62 depend on txn type</t>
  </si>
  <si>
    <t>setup field55 cc</t>
  </si>
  <si>
    <t>Custom change_matching_key</t>
  </si>
  <si>
    <t>POS AMOUNT X 100</t>
  </si>
  <si>
    <t>Get 2 from R , cnvrt to SV acct_type</t>
  </si>
  <si>
    <t>Convert CBS acct_type to SV acct_type</t>
  </si>
  <si>
    <t>MB/IB MERCHANT ID to SV</t>
  </si>
  <si>
    <t>MB RESP CODE REV REQ</t>
  </si>
  <si>
    <t>Custom setup_de90_voidtx_cup</t>
  </si>
  <si>
    <t>TX type to MTI for CUP DE90 RVRSL</t>
  </si>
  <si>
    <t>DE98 for VISA NOTIF</t>
  </si>
  <si>
    <t>Custom get_original_data</t>
  </si>
  <si>
    <t>Get 6 char from L</t>
  </si>
  <si>
    <t>STR currency to numeric</t>
  </si>
  <si>
    <t>Get acct frm , cnvrt to SV acct_type</t>
  </si>
  <si>
    <t>Custom get_def_acct1_if_absent</t>
  </si>
  <si>
    <t>Custom setup_de95_part_rvsl</t>
  </si>
  <si>
    <t>Set repeat to 1</t>
  </si>
  <si>
    <t>INST to DE98(product_code) Forign curr</t>
  </si>
  <si>
    <t>DE98(payee_code) to INST</t>
  </si>
  <si>
    <t>Get 6 char from L fill zeros</t>
  </si>
  <si>
    <t>DE24 to SI for Phone Banking</t>
  </si>
  <si>
    <t>Custom setup_inq_acc_list_by_card</t>
  </si>
  <si>
    <t>RULE_NUM</t>
  </si>
  <si>
    <t>SRC_VALUE</t>
  </si>
  <si>
    <t>DEST_VALUE</t>
  </si>
  <si>
    <t>NEXT_KEY</t>
  </si>
  <si>
    <t>IS_DEFAULT</t>
  </si>
  <si>
    <t>CONV DESC</t>
  </si>
  <si>
    <t>774</t>
  </si>
  <si>
    <t>01</t>
  </si>
  <si>
    <t>702</t>
  </si>
  <si>
    <t>31</t>
  </si>
  <si>
    <t>95</t>
  </si>
  <si>
    <t>40</t>
  </si>
  <si>
    <t>680</t>
  </si>
  <si>
    <t>609</t>
  </si>
  <si>
    <t>692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</si>
  <si>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</si>
  <si>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</si>
  <si>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</si>
  <si>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</si>
  <si>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</si>
  <si>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</si>
  <si>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</si>
  <si>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</si>
  <si>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</si>
  <si>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</si>
  <si>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</si>
  <si>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</si>
  <si>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</si>
  <si>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</si>
  <si>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</si>
  <si>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</si>
  <si>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</si>
  <si>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</si>
  <si>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</si>
  <si>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</si>
  <si>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</si>
  <si>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</si>
  <si>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</si>
  <si>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005</t>
  </si>
  <si>
    <t>902</t>
  </si>
  <si>
    <t>915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</si>
  <si>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</si>
  <si>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</si>
  <si>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</si>
  <si>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</si>
  <si>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</si>
  <si>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</si>
  <si>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</si>
  <si>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</si>
  <si>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</si>
  <si>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</si>
  <si>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</si>
  <si>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</si>
  <si>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</si>
  <si>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</si>
  <si>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</si>
  <si>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</si>
  <si>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</si>
  <si>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</si>
  <si>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</si>
  <si>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</si>
  <si>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</si>
  <si>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</si>
  <si>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</si>
  <si>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</si>
  <si>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</si>
  <si>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</si>
  <si>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</si>
  <si>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</si>
  <si>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</si>
  <si>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</si>
  <si>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</si>
  <si>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</si>
  <si>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</si>
  <si>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</si>
  <si>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</si>
  <si>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</si>
  <si>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</si>
  <si>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</si>
  <si>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</si>
  <si>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</si>
  <si>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</si>
  <si>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</si>
  <si>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</si>
  <si>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</si>
  <si>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802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</si>
  <si>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</si>
  <si>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</si>
  <si>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</si>
  <si>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</si>
  <si>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</si>
  <si>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</si>
  <si>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</si>
  <si>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</si>
  <si>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</si>
  <si>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</si>
  <si>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</si>
  <si>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</si>
  <si>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</si>
  <si>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</si>
  <si>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</si>
  <si>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</si>
  <si>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</si>
  <si>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</si>
  <si>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</si>
  <si>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</si>
  <si>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</si>
  <si>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</si>
  <si>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</si>
  <si>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</si>
  <si>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</si>
  <si>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</si>
  <si>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</si>
  <si>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</si>
  <si>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</si>
  <si>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</si>
  <si>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</si>
  <si>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</si>
  <si>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</si>
  <si>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</si>
  <si>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</si>
  <si>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</si>
  <si>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</si>
  <si>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</si>
  <si>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</si>
  <si>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</si>
  <si>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</si>
  <si>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</si>
  <si>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</si>
  <si>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</si>
  <si>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</si>
  <si>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</si>
  <si>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</si>
  <si>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</si>
  <si>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</si>
  <si>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</si>
  <si>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</si>
  <si>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</si>
  <si>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</si>
  <si>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</si>
  <si>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</si>
  <si>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</si>
  <si>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</si>
  <si>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</si>
  <si>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</si>
  <si>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</si>
  <si>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</si>
  <si>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</si>
  <si>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</si>
  <si>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</si>
  <si>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</si>
  <si>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</si>
  <si>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</si>
  <si>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</si>
  <si>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</si>
  <si>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</si>
  <si>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</si>
  <si>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</si>
  <si>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</si>
  <si>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</si>
  <si>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</si>
  <si>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</si>
  <si>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</si>
  <si>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</si>
  <si>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</si>
  <si>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</si>
  <si>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</si>
  <si>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</si>
  <si>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</si>
  <si>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</si>
  <si>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</si>
  <si>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</si>
  <si>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</si>
  <si>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</si>
  <si>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</si>
  <si>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</si>
  <si>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</si>
  <si>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</si>
  <si>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</si>
  <si>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</si>
  <si>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</si>
  <si>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</si>
  <si>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</si>
  <si>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</si>
  <si>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</si>
  <si>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</si>
  <si>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</si>
  <si>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</si>
  <si>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</si>
  <si>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</si>
  <si>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</si>
  <si>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</si>
  <si>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</si>
  <si>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</si>
  <si>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</si>
  <si>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</si>
  <si>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</si>
  <si>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</si>
  <si>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</si>
  <si>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</si>
  <si>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</si>
  <si>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</si>
  <si>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</si>
  <si>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</si>
  <si>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</si>
  <si>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</si>
  <si>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</si>
  <si>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</si>
  <si>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</si>
  <si>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</si>
  <si>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</si>
  <si>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</si>
  <si>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</si>
  <si>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</si>
  <si>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</si>
  <si>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</si>
  <si>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</si>
  <si>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</si>
  <si>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</si>
  <si>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</si>
  <si>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</si>
  <si>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</si>
  <si>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</si>
  <si>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</si>
  <si>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</si>
  <si>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</si>
  <si>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</si>
  <si>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</si>
  <si>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</si>
  <si>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</si>
  <si>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</si>
  <si>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</si>
  <si>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</si>
  <si>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</si>
  <si>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</si>
  <si>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</si>
  <si>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</si>
  <si>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</si>
  <si>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</si>
  <si>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</si>
  <si>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</si>
  <si>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</si>
  <si>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</si>
  <si>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</si>
  <si>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</si>
  <si>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</si>
  <si>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</si>
  <si>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</si>
  <si>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</si>
  <si>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</si>
  <si>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</si>
  <si>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</si>
  <si>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</si>
  <si>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</si>
  <si>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</si>
  <si>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</si>
  <si>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</si>
  <si>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</si>
  <si>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</si>
  <si>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</si>
  <si>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</si>
  <si>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</si>
  <si>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</si>
  <si>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</si>
  <si>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</si>
  <si>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</si>
  <si>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</si>
  <si>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</si>
  <si>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</si>
  <si>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</si>
  <si>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</si>
  <si>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</si>
  <si>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</si>
  <si>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</si>
  <si>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</si>
  <si>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</si>
  <si>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</si>
  <si>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</si>
  <si>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</si>
  <si>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</si>
  <si>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</si>
  <si>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</si>
  <si>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</si>
  <si>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</si>
  <si>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</si>
  <si>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</si>
  <si>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</si>
  <si>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</si>
  <si>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</si>
  <si>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</si>
  <si>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</si>
  <si>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</si>
  <si>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</si>
  <si>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</si>
  <si>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</si>
  <si>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</si>
  <si>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</si>
  <si>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</si>
  <si>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</si>
  <si>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</si>
  <si>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</si>
  <si>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</si>
  <si>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</si>
  <si>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</si>
  <si>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</si>
  <si>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</si>
  <si>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</si>
  <si>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</si>
  <si>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</si>
  <si>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</si>
  <si>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</si>
  <si>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</si>
  <si>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</si>
  <si>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</si>
  <si>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</si>
  <si>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</si>
  <si>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</si>
  <si>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</si>
  <si>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</si>
  <si>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</si>
  <si>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</si>
  <si>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</si>
  <si>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</si>
  <si>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</si>
  <si>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</si>
  <si>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</si>
  <si>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</si>
  <si>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</si>
  <si>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</si>
  <si>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</si>
  <si>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</si>
  <si>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</si>
  <si>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</si>
  <si>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</si>
  <si>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</si>
  <si>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</si>
  <si>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</si>
  <si>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</si>
  <si>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62</t>
  </si>
  <si>
    <t>002</t>
  </si>
  <si>
    <t>1011</t>
  </si>
  <si>
    <t>1017</t>
  </si>
  <si>
    <t>1071</t>
  </si>
  <si>
    <t>936</t>
  </si>
  <si>
    <t>41</t>
  </si>
  <si>
    <t>847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</si>
  <si>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</si>
  <si>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</si>
  <si>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</si>
  <si>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</si>
  <si>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</si>
  <si>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</si>
  <si>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</si>
  <si>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</si>
  <si>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</si>
  <si>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</si>
  <si>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</si>
  <si>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</si>
  <si>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</si>
  <si>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6011</t>
  </si>
  <si>
    <t>build_mini_statment_nbc</t>
  </si>
  <si>
    <t>00018199000011</t>
  </si>
  <si>
    <t>00018199000021</t>
  </si>
  <si>
    <t>9116086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</si>
  <si>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</si>
  <si>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</si>
  <si>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</si>
  <si>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</si>
  <si>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</si>
  <si>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</si>
  <si>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</si>
  <si>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</si>
  <si>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</si>
  <si>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</si>
  <si>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</si>
  <si>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</si>
  <si>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</si>
  <si>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</si>
  <si>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</si>
  <si>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</si>
  <si>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</si>
  <si>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</si>
  <si>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</si>
  <si>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</si>
  <si>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</si>
  <si>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</si>
  <si>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</si>
  <si>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</si>
  <si>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</si>
  <si>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</si>
  <si>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</si>
  <si>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</si>
  <si>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</si>
  <si>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{-1}%10</t>
  </si>
  <si>
    <t>{267}&amp;\\</t>
  </si>
  <si>
    <t>{-1}+{66:102}</t>
  </si>
  <si>
    <t>{-1}+{257:102}</t>
  </si>
  <si>
    <t>99998</t>
  </si>
  <si>
    <t>{4:R:0:0}</t>
  </si>
  <si>
    <t>{10:R:0:0}</t>
  </si>
  <si>
    <t>{11:R:0:0}</t>
  </si>
  <si>
    <t>{277}&amp;\\</t>
  </si>
  <si>
    <t>9006</t>
  </si>
  <si>
    <t>VISA</t>
  </si>
  <si>
    <t>9018</t>
  </si>
  <si>
    <t>ATMB</t>
  </si>
  <si>
    <t>9017</t>
  </si>
  <si>
    <t>PRMA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</si>
  <si>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</si>
  <si>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</si>
  <si>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</si>
  <si>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</si>
  <si>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</si>
  <si>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</si>
  <si>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</si>
  <si>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</si>
  <si>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</si>
  <si>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</si>
  <si>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</si>
  <si>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</si>
  <si>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</si>
  <si>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</si>
  <si>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</si>
  <si>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</si>
  <si>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31,ATMB,ONUS,6011,NULL</t>
  </si>
  <si>
    <t>31710011</t>
  </si>
  <si>
    <t>01,ATMB,ONUS,6011,NULL</t>
  </si>
  <si>
    <t>01710011</t>
  </si>
  <si>
    <t>40,ATMB,ONUS,6011,ONUS-ONUS:DB</t>
  </si>
  <si>
    <t>40711111</t>
  </si>
  <si>
    <t>40,ATMB,ONUS,6011,ONUS-ONUS:CR</t>
  </si>
  <si>
    <t>40777111</t>
  </si>
  <si>
    <t>40,ONUS,ONUS,6011,ONUS-ONUS:DB</t>
  </si>
  <si>
    <t>40111711</t>
  </si>
  <si>
    <t>40,ONUS,ONUS,6011,ONUS-ONUS:CR</t>
  </si>
  <si>
    <t>01,ONUS,ATMB,6011,NULL</t>
  </si>
  <si>
    <t>01170011</t>
  </si>
  <si>
    <t>31,ONUS,ATMB,6011,NULL</t>
  </si>
  <si>
    <t>31170011</t>
  </si>
  <si>
    <t>40,ONUS,ONUS,6011,ONUS-ATMB:DB</t>
  </si>
  <si>
    <t>40,ONUS,ONUS,6011,ONUS-ONUS:DC</t>
  </si>
  <si>
    <t>40,ONUS,ONUS,6011,ATMB-ONUS:CR</t>
  </si>
  <si>
    <t>40177111</t>
  </si>
  <si>
    <t>40,ATMB,ONUS,6011,ONUS-ATMB:DB</t>
  </si>
  <si>
    <t>40711711</t>
  </si>
  <si>
    <t>40,ONUS,ATMB,6011,ATMB-ATMB:DC</t>
  </si>
  <si>
    <t>40177711</t>
  </si>
  <si>
    <t>40,PRMA,ONUS,6011,ONUS-ONUS:DB</t>
  </si>
  <si>
    <t>40811811</t>
  </si>
  <si>
    <t>40,PRMA,ONUS,6011,ONUS-ONUS:DC</t>
  </si>
  <si>
    <t>40811111</t>
  </si>
  <si>
    <t>40,ONUS,ONUS,6011,ONUS-PRMA:DB</t>
  </si>
  <si>
    <t>40111811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</si>
  <si>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</si>
  <si>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</si>
  <si>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</si>
  <si>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</si>
  <si>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</si>
  <si>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</si>
  <si>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{298}&amp;\\</t>
  </si>
  <si>
    <t>785,9002,1001,</t>
  </si>
  <si>
    <t>651,9018,1001,1001</t>
  </si>
  <si>
    <t>610,9018,1001,1001</t>
  </si>
  <si>
    <t>609,9018,1001,1001</t>
  </si>
  <si>
    <t>651,9018,1001,9018</t>
  </si>
  <si>
    <t>610,9018,1001,9018</t>
  </si>
  <si>
    <t>609,9018,1001,9018</t>
  </si>
  <si>
    <t>610,1001,1001,9018</t>
  </si>
  <si>
    <t>609,1001,1001,9018</t>
  </si>
  <si>
    <t>613,1001,9018,9018</t>
  </si>
  <si>
    <t>651,9017,1001,9017</t>
  </si>
  <si>
    <t>0500</t>
  </si>
  <si>
    <t>610,9017,1001,9017</t>
  </si>
  <si>
    <t>609,9017,1001,9017</t>
  </si>
  <si>
    <t>692,9017,1001,1001</t>
  </si>
  <si>
    <t>610,1001,1001,9017</t>
  </si>
  <si>
    <t>609,1001,1001,9017</t>
  </si>
  <si>
    <t>613,1001,9017,9017</t>
  </si>
  <si>
    <t>651,9017,1001,1001</t>
  </si>
  <si>
    <t>692,9017,1001,</t>
  </si>
  <si>
    <t>610,9017,1001,</t>
  </si>
  <si>
    <t>609,9017,1001,</t>
  </si>
  <si>
    <t>N/A</t>
  </si>
  <si>
    <t>VISA DIRECT</t>
  </si>
  <si>
    <t>703,1001,1001,</t>
  </si>
  <si>
    <t>689,1001,1001,1001</t>
  </si>
  <si>
    <t>783,1001,1001,</t>
  </si>
  <si>
    <t>689,1001,1001,</t>
  </si>
  <si>
    <t>{-1}*100</t>
  </si>
  <si>
    <t>{-1}/100</t>
  </si>
  <si>
    <t>{30:L:30}</t>
  </si>
  <si>
    <t>get_original_value</t>
  </si>
  <si>
    <t>IB00001</t>
  </si>
  <si>
    <t>get_hpan_by_acct</t>
  </si>
  <si>
    <t>{36:160}&amp;//</t>
  </si>
  <si>
    <t>{37:160}&amp;//</t>
  </si>
  <si>
    <t>{349}+1</t>
  </si>
  <si>
    <t>{8:L}</t>
  </si>
  <si>
    <t>DB</t>
  </si>
  <si>
    <t>610,1001,1001</t>
  </si>
  <si>
    <t>609,1001,1001</t>
  </si>
  <si>
    <t>CR</t>
  </si>
  <si>
    <t>609,1001,9018</t>
  </si>
  <si>
    <t>610,1001,9018</t>
  </si>
  <si>
    <t>703,1001,</t>
  </si>
  <si>
    <t>DC</t>
  </si>
  <si>
    <t>689,1001,1001</t>
  </si>
  <si>
    <t>613,9018,9018</t>
  </si>
  <si>
    <t>609,1001,9017</t>
  </si>
  <si>
    <t>610,1001,9017</t>
  </si>
  <si>
    <t>692,1001,1001</t>
  </si>
  <si>
    <t>613,9017,9017</t>
  </si>
  <si>
    <t>692,1001,</t>
  </si>
  <si>
    <t>610,1001,</t>
  </si>
  <si>
    <t>609,1001,</t>
  </si>
  <si>
    <t>get_bank_id_bank_code</t>
  </si>
  <si>
    <t>get_atm_key_map</t>
  </si>
  <si>
    <t>{377:170}&amp;""</t>
  </si>
  <si>
    <t>get_bank_code_bank_id1</t>
  </si>
  <si>
    <t>get_bank_code_bank_id2</t>
  </si>
  <si>
    <t>{383}&amp;""</t>
  </si>
  <si>
    <t>gen_utrnno</t>
  </si>
  <si>
    <t>{40}&amp;""</t>
  </si>
  <si>
    <t>{386:154}&amp;""</t>
  </si>
  <si>
    <t>{387}&amp;""</t>
  </si>
  <si>
    <t>{411:154}&amp;""</t>
  </si>
  <si>
    <t>972</t>
  </si>
  <si>
    <t>706</t>
  </si>
  <si>
    <t>712</t>
  </si>
  <si>
    <t>713</t>
  </si>
  <si>
    <t>714</t>
  </si>
  <si>
    <t>730</t>
  </si>
  <si>
    <t>731</t>
  </si>
  <si>
    <t>740</t>
  </si>
  <si>
    <t>768</t>
  </si>
  <si>
    <t>77</t>
  </si>
  <si>
    <t>79</t>
  </si>
  <si>
    <t>779</t>
  </si>
  <si>
    <t>788</t>
  </si>
  <si>
    <t>789</t>
  </si>
  <si>
    <t>790</t>
  </si>
  <si>
    <t>791</t>
  </si>
  <si>
    <t>792</t>
  </si>
  <si>
    <t>796</t>
  </si>
  <si>
    <t>314</t>
  </si>
  <si>
    <t>315</t>
  </si>
  <si>
    <t>997</t>
  </si>
  <si>
    <t>316</t>
  </si>
  <si>
    <t>{16:L:1}</t>
  </si>
  <si>
    <t>{16:L:18}</t>
  </si>
  <si>
    <t>{2}</t>
  </si>
  <si>
    <t>{37:L:1}</t>
  </si>
  <si>
    <t>815</t>
  </si>
  <si>
    <t>835</t>
  </si>
  <si>
    <t>811</t>
  </si>
  <si>
    <t>416</t>
  </si>
  <si>
    <t>947</t>
  </si>
  <si>
    <t>905</t>
  </si>
  <si>
    <t>49</t>
  </si>
  <si>
    <t>608</t>
  </si>
  <si>
    <t>605</t>
  </si>
  <si>
    <t>784</t>
  </si>
  <si>
    <t>466</t>
  </si>
  <si>
    <t>467</t>
  </si>
  <si>
    <t>780</t>
  </si>
  <si>
    <t>794</t>
  </si>
  <si>
    <t>KEY_EXCH</t>
  </si>
  <si>
    <t>pin_pad_key_exchange</t>
  </si>
  <si>
    <t>{4}</t>
  </si>
  <si>
    <t>{6:L:4}</t>
  </si>
  <si>
    <t>MMDD_YYYYMMDD</t>
  </si>
  <si>
    <t>process_de54_snm</t>
  </si>
  <si>
    <t>0001</t>
  </si>
  <si>
    <t>103001</t>
  </si>
  <si>
    <t>9983</t>
  </si>
  <si>
    <t>201003</t>
  </si>
  <si>
    <t>9981</t>
  </si>
  <si>
    <t>101001</t>
  </si>
  <si>
    <t>9944</t>
  </si>
  <si>
    <t>9968</t>
  </si>
  <si>
    <t>204001</t>
  </si>
  <si>
    <t>{30:L}</t>
  </si>
  <si>
    <t>{30:L:46}</t>
  </si>
  <si>
    <t>{16:L:0: }</t>
  </si>
  <si>
    <t>{32:L:76}</t>
  </si>
  <si>
    <t>{2:R}</t>
  </si>
  <si>
    <t>get_data_pmt_trans</t>
  </si>
  <si>
    <t>013001</t>
  </si>
  <si>
    <t>2013</t>
  </si>
  <si>
    <t>013002</t>
  </si>
  <si>
    <t>2022</t>
  </si>
  <si>
    <t>011003</t>
  </si>
  <si>
    <t>2012</t>
  </si>
  <si>
    <t>011002</t>
  </si>
  <si>
    <t>3004</t>
  </si>
  <si>
    <t>060301</t>
  </si>
  <si>
    <t>019004</t>
  </si>
  <si>
    <t>1003</t>
  </si>
  <si>
    <t>018002</t>
  </si>
  <si>
    <t>1004</t>
  </si>
  <si>
    <t>010001</t>
  </si>
  <si>
    <t>1005</t>
  </si>
  <si>
    <t>012101</t>
  </si>
  <si>
    <t>1016</t>
  </si>
  <si>
    <t>017003</t>
  </si>
  <si>
    <t>1026</t>
  </si>
  <si>
    <t>017002</t>
  </si>
  <si>
    <t>2001</t>
  </si>
  <si>
    <t>019003</t>
  </si>
  <si>
    <t>2023</t>
  </si>
  <si>
    <t>013007</t>
  </si>
  <si>
    <t>2004</t>
  </si>
  <si>
    <t>010002</t>
  </si>
  <si>
    <t>2005</t>
  </si>
  <si>
    <t>012102</t>
  </si>
  <si>
    <t>2006</t>
  </si>
  <si>
    <t>018001</t>
  </si>
  <si>
    <t>2007</t>
  </si>
  <si>
    <t>017102</t>
  </si>
  <si>
    <t>3001</t>
  </si>
  <si>
    <t>060401</t>
  </si>
  <si>
    <t>3002</t>
  </si>
  <si>
    <t>060901</t>
  </si>
  <si>
    <t>3003</t>
  </si>
  <si>
    <t>060801</t>
  </si>
  <si>
    <t>3005</t>
  </si>
  <si>
    <t>060701</t>
  </si>
  <si>
    <t>3006</t>
  </si>
  <si>
    <t>017004</t>
  </si>
  <si>
    <t>3007</t>
  </si>
  <si>
    <t>009917</t>
  </si>
  <si>
    <t>4011</t>
  </si>
  <si>
    <t>301211</t>
  </si>
  <si>
    <t>4021</t>
  </si>
  <si>
    <t>301422</t>
  </si>
  <si>
    <t>4031</t>
  </si>
  <si>
    <t>305111</t>
  </si>
  <si>
    <t>4041</t>
  </si>
  <si>
    <t>4002</t>
  </si>
  <si>
    <t>009924</t>
  </si>
  <si>
    <t>5001</t>
  </si>
  <si>
    <t>009914</t>
  </si>
  <si>
    <t>5002</t>
  </si>
  <si>
    <t>710110</t>
  </si>
  <si>
    <t>5003</t>
  </si>
  <si>
    <t>060201</t>
  </si>
  <si>
    <t>5014</t>
  </si>
  <si>
    <t>6001</t>
  </si>
  <si>
    <t>040001</t>
  </si>
  <si>
    <t>6002</t>
  </si>
  <si>
    <t>090001</t>
  </si>
  <si>
    <t>5005</t>
  </si>
  <si>
    <t>009903</t>
  </si>
  <si>
    <t>4008</t>
  </si>
  <si>
    <t>009928</t>
  </si>
  <si>
    <t>4003</t>
  </si>
  <si>
    <t>009937</t>
  </si>
  <si>
    <t>7001</t>
  </si>
  <si>
    <t>009901</t>
  </si>
  <si>
    <t>7002</t>
  </si>
  <si>
    <t>009902</t>
  </si>
  <si>
    <t>7003</t>
  </si>
  <si>
    <t>300001</t>
  </si>
  <si>
    <t>7004</t>
  </si>
  <si>
    <t>710010</t>
  </si>
  <si>
    <t>7005</t>
  </si>
  <si>
    <t>710111</t>
  </si>
  <si>
    <t>7006</t>
  </si>
  <si>
    <t>710112</t>
  </si>
  <si>
    <t>7007</t>
  </si>
  <si>
    <t>810011</t>
  </si>
  <si>
    <t>7008</t>
  </si>
  <si>
    <t>710519</t>
  </si>
  <si>
    <t>7009</t>
  </si>
  <si>
    <t>710615</t>
  </si>
  <si>
    <t>7010</t>
  </si>
  <si>
    <t>710711</t>
  </si>
  <si>
    <t>7011</t>
  </si>
  <si>
    <t>710312</t>
  </si>
  <si>
    <t>7012</t>
  </si>
  <si>
    <t>710412</t>
  </si>
  <si>
    <t>7013</t>
  </si>
  <si>
    <t>710715</t>
  </si>
  <si>
    <t>7014</t>
  </si>
  <si>
    <t>710716</t>
  </si>
  <si>
    <t>7015</t>
  </si>
  <si>
    <t>710316</t>
  </si>
  <si>
    <t>7016</t>
  </si>
  <si>
    <t>810128</t>
  </si>
  <si>
    <t>7017</t>
  </si>
  <si>
    <t>810129</t>
  </si>
  <si>
    <t>7018</t>
  </si>
  <si>
    <t>812129</t>
  </si>
  <si>
    <t>4007</t>
  </si>
  <si>
    <t>009932</t>
  </si>
  <si>
    <t>6008</t>
  </si>
  <si>
    <t>300401</t>
  </si>
  <si>
    <t>2002</t>
  </si>
  <si>
    <t xml:space="preserve">011002 </t>
  </si>
  <si>
    <t>3042</t>
  </si>
  <si>
    <t>061301</t>
  </si>
  <si>
    <t>4081</t>
  </si>
  <si>
    <t>009936</t>
  </si>
  <si>
    <t>get_PDAM_de61</t>
  </si>
  <si>
    <t>get_PDAM_product_code</t>
  </si>
  <si>
    <t>3000</t>
  </si>
  <si>
    <t>setup_de63_snm</t>
  </si>
  <si>
    <t>754</t>
  </si>
  <si>
    <t>{15}</t>
  </si>
  <si>
    <t>get_old_type_zero_fee</t>
  </si>
  <si>
    <t>9999</t>
  </si>
  <si>
    <t>931</t>
  </si>
  <si>
    <t>setup_de90_voidtx_snm</t>
  </si>
  <si>
    <t>zpk_key_gen_exchange</t>
  </si>
  <si>
    <t>402</t>
  </si>
  <si>
    <t>401</t>
  </si>
  <si>
    <t>400</t>
  </si>
  <si>
    <t>003</t>
  </si>
  <si>
    <t>start_keychange</t>
  </si>
  <si>
    <t>{32:L}</t>
  </si>
  <si>
    <t>{20:L:0: }</t>
  </si>
  <si>
    <t>{40:L:0: }</t>
  </si>
  <si>
    <t>zpk_key_gen_n_exch</t>
  </si>
  <si>
    <t>yymmtoyyyymm</t>
  </si>
  <si>
    <t>725</t>
  </si>
  <si>
    <t>sav_exch_rates</t>
  </si>
  <si>
    <t>setup_DE54_kiosk</t>
  </si>
  <si>
    <t>setup_pos_ent_mode</t>
  </si>
  <si>
    <t>{30:L:0: }</t>
  </si>
  <si>
    <t>{16:L:30: }</t>
  </si>
  <si>
    <t>UMG KIOSK</t>
  </si>
  <si>
    <t>Jakartha</t>
  </si>
  <si>
    <t>Indonesiya</t>
  </si>
  <si>
    <t>15390001</t>
  </si>
  <si>
    <t>UMGACREQ</t>
  </si>
  <si>
    <t>155</t>
  </si>
  <si>
    <t>093</t>
  </si>
  <si>
    <t>UMATMPIN</t>
  </si>
  <si>
    <t>094</t>
  </si>
  <si>
    <t>UMATMARQ</t>
  </si>
  <si>
    <t>156</t>
  </si>
  <si>
    <t>UMGCHPIN</t>
  </si>
  <si>
    <t>UMGSTPIN</t>
  </si>
  <si>
    <t>get_default_account_kiosk</t>
  </si>
  <si>
    <t>00000000000400000000</t>
  </si>
  <si>
    <t>setup_ft_trx_type</t>
  </si>
  <si>
    <t>setup_DE98</t>
  </si>
  <si>
    <t>{20:L}</t>
  </si>
  <si>
    <t>sav_cif_data</t>
  </si>
  <si>
    <t>sav_cif_acct_list</t>
  </si>
  <si>
    <t>721</t>
  </si>
  <si>
    <t>mmyytoyyyymm</t>
  </si>
  <si>
    <t>format_track2</t>
  </si>
  <si>
    <t>zpk_key_gen_exchange_pos</t>
  </si>
  <si>
    <t>sav_branch_name_bil_pmt</t>
  </si>
  <si>
    <t>B</t>
  </si>
  <si>
    <t>A</t>
  </si>
  <si>
    <t>get_org_uttno</t>
  </si>
  <si>
    <t>ZZZZZZ21ZZZ1</t>
  </si>
  <si>
    <t>{3:R:0:0}</t>
  </si>
  <si>
    <t>111</t>
  </si>
  <si>
    <t>840001</t>
  </si>
  <si>
    <t>{32:L:0: }</t>
  </si>
  <si>
    <t>set_org_trace</t>
  </si>
  <si>
    <t>{37:R:1}</t>
  </si>
  <si>
    <t>process_pos_fld55</t>
  </si>
  <si>
    <t>pos_fld55_reply</t>
  </si>
  <si>
    <t>{100:L:0: }</t>
  </si>
  <si>
    <t>28</t>
  </si>
  <si>
    <t>get_data_pmt_trans_by_trace</t>
  </si>
  <si>
    <t>30130130</t>
  </si>
  <si>
    <t>{39:L}</t>
  </si>
  <si>
    <t>{6:L:0: }</t>
  </si>
  <si>
    <t>get_org_rrn</t>
  </si>
  <si>
    <t>{10:L:0:0}</t>
  </si>
  <si>
    <t>set_money_fld</t>
  </si>
  <si>
    <t>chng_track2_setup_pos_ent_mode</t>
  </si>
  <si>
    <t>30230230</t>
  </si>
  <si>
    <t>cc_fld55_request</t>
  </si>
  <si>
    <t>change_matching_key</t>
  </si>
  <si>
    <t>{}*100</t>
  </si>
  <si>
    <t>{2:R:0:0}</t>
  </si>
  <si>
    <t>ID0019999</t>
  </si>
  <si>
    <t>setup_de90_voidtx_cup</t>
  </si>
  <si>
    <t>201001</t>
  </si>
  <si>
    <t>get_original_data</t>
  </si>
  <si>
    <t>{6}</t>
  </si>
  <si>
    <t>USD</t>
  </si>
  <si>
    <t>{2:L:2:0}</t>
  </si>
  <si>
    <t>get_def_acct1_if_absent</t>
  </si>
  <si>
    <t>setup_de95_part_rvsl</t>
  </si>
  <si>
    <t>{6:L:0:0}</t>
  </si>
  <si>
    <t>setup_inq_acc_list_by_card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</si>
  <si>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</si>
  <si>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</si>
  <si>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</si>
  <si>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</si>
  <si>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</si>
  <si>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</si>
  <si>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</si>
  <si>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</si>
  <si>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</si>
  <si>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</si>
  <si>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</si>
  <si>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</si>
  <si>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</si>
  <si>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</si>
  <si>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</si>
  <si>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</si>
  <si>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</si>
  <si>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</si>
  <si>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</si>
  <si>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</si>
  <si>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</si>
  <si>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</si>
  <si>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</si>
  <si>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</si>
  <si>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</si>
  <si>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</si>
  <si>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</si>
  <si>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</si>
  <si>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</si>
  <si>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</si>
  <si>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</si>
  <si>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</si>
  <si>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</si>
  <si>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</si>
  <si>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</si>
  <si>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</si>
  <si>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</si>
  <si>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</si>
  <si>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</si>
  <si>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</si>
  <si>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</si>
  <si>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</si>
  <si>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</si>
  <si>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</si>
  <si>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</si>
  <si>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</si>
  <si>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</si>
  <si>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</si>
  <si>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</si>
  <si>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</si>
  <si>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</si>
  <si>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</si>
  <si>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</si>
  <si>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</si>
  <si>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</si>
  <si>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</si>
  <si>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</si>
  <si>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</si>
  <si>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</si>
  <si>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</si>
  <si>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</si>
  <si>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</si>
  <si>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</si>
  <si>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</si>
  <si>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</si>
  <si>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</si>
  <si>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</si>
  <si>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</si>
  <si>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</si>
  <si>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</si>
  <si>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</si>
  <si>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</si>
  <si>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</si>
  <si>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</si>
  <si>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</si>
  <si>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</si>
  <si>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</si>
  <si>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</si>
  <si>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</si>
  <si>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</si>
  <si>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</si>
  <si>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</si>
  <si>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</si>
  <si>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</si>
  <si>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</si>
  <si>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</si>
  <si>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</si>
  <si>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</si>
  <si>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</si>
  <si>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</si>
  <si>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</si>
  <si>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</si>
  <si>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</si>
  <si>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</si>
  <si>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</si>
  <si>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</si>
  <si>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</si>
  <si>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</si>
  <si>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</si>
  <si>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</si>
  <si>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</si>
  <si>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</si>
  <si>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</si>
  <si>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</si>
  <si>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Bank ID 1 is SV</t>
  </si>
  <si>
    <t>Bank ID 2 is SV</t>
  </si>
  <si>
    <t>Inverted FT trans_types ( 651, 785, 609)</t>
  </si>
  <si>
    <t>SVT_IBFT_BC_ISS is not empty</t>
  </si>
  <si>
    <t>SVT_IBFT_BC_DEST is not empty</t>
  </si>
  <si>
    <t>ATMB-ON-US trans</t>
  </si>
  <si>
    <t>Bank ID 1 is available</t>
  </si>
  <si>
    <t>Bank ID 2 is available</t>
  </si>
  <si>
    <t>Inverted FT TT and Bank ID 1 is avail</t>
  </si>
  <si>
    <t>Inverted FT TT and Bank ID 2 is avail</t>
  </si>
  <si>
    <t>Accttp1 is 10</t>
  </si>
  <si>
    <t>Trans_type is 511</t>
  </si>
  <si>
    <t>Trans_type is 613</t>
  </si>
  <si>
    <t>US_ON_US txn</t>
  </si>
  <si>
    <t>Not US_ON_US</t>
  </si>
  <si>
    <t>IS NOT 1000 SERVICE_ID</t>
  </si>
  <si>
    <t>IS NOT 1006 SERVICE_ID</t>
  </si>
  <si>
    <t>IS NEITHER 1006 NOR 1000 SERVICE_ID</t>
  </si>
  <si>
    <t>FROM PRIMA</t>
  </si>
  <si>
    <t>NOT FROM PRIMA</t>
  </si>
  <si>
    <t>NOT KIOSK FT</t>
  </si>
  <si>
    <t>KIOSK FT</t>
  </si>
  <si>
    <t>KIOSK TRF INQ</t>
  </si>
  <si>
    <t>KIOSK paye comp</t>
  </si>
  <si>
    <t>THEM_ON_US</t>
  </si>
  <si>
    <t>US_ON_THEM</t>
  </si>
  <si>
    <t>Credit Card transaction</t>
  </si>
  <si>
    <t>NOT Credit Card transaction</t>
  </si>
  <si>
    <t>From VISA 9995</t>
  </si>
  <si>
    <t>To VISA 9995</t>
  </si>
  <si>
    <t>STTL cur is Zero</t>
  </si>
  <si>
    <t>STTL amnt is Zero</t>
  </si>
  <si>
    <t>Transaction curr IS 360(local)</t>
  </si>
  <si>
    <t>Trans curr is NOT 360(international)</t>
  </si>
  <si>
    <t>Was DE55 in request</t>
  </si>
  <si>
    <t>Is SI=UMGCLPIN</t>
  </si>
  <si>
    <t>Is Successful transaction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</si>
  <si>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</si>
  <si>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</si>
  <si>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</si>
  <si>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</si>
  <si>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</si>
  <si>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</si>
  <si>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</si>
  <si>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</si>
  <si>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</si>
  <si>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</si>
  <si>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</si>
  <si>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</si>
  <si>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</si>
  <si>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</si>
  <si>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</si>
  <si>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</si>
  <si>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</si>
  <si>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</si>
  <si>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</si>
  <si>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</si>
  <si>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</si>
  <si>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</si>
  <si>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</si>
  <si>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</si>
  <si>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</si>
  <si>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</si>
  <si>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</si>
  <si>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</si>
  <si>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</si>
  <si>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</si>
  <si>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</si>
  <si>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</si>
  <si>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</si>
  <si>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</si>
  <si>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</si>
  <si>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</si>
  <si>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</si>
  <si>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</si>
  <si>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</si>
  <si>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</si>
  <si>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</si>
  <si>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</si>
  <si>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</si>
  <si>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</si>
  <si>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</si>
  <si>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</si>
  <si>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</si>
  <si>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</si>
  <si>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</si>
  <si>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</si>
  <si>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</si>
  <si>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</si>
  <si>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</si>
  <si>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</si>
  <si>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030 Fix Padded R Space</t>
  </si>
  <si>
    <t>002 Fix Padded L</t>
  </si>
  <si>
    <t>Variable length</t>
  </si>
  <si>
    <t>016 Fix Padded R Space</t>
  </si>
  <si>
    <t>030 Fix Padded LS</t>
  </si>
  <si>
    <t>016 Fix Padded LS</t>
  </si>
  <si>
    <t>Var length</t>
  </si>
  <si>
    <t>003 Fix</t>
  </si>
  <si>
    <t>011 Fix Padded L0</t>
  </si>
  <si>
    <t>016 Fix Padded L0</t>
  </si>
  <si>
    <t>025 Fix Padded R</t>
  </si>
  <si>
    <t>018 Fix Padded L0</t>
  </si>
  <si>
    <t>009 Fix Padded L0</t>
  </si>
  <si>
    <t>042 Fix Padded R0</t>
  </si>
  <si>
    <t>042 Fix Padded R_</t>
  </si>
  <si>
    <t>3  Fix Padded R_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</si>
  <si>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</si>
  <si>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</si>
  <si>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</si>
  <si>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</si>
  <si>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</si>
  <si>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</si>
  <si>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</si>
  <si>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</si>
  <si>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DE 48 for FT REQ</t>
  </si>
  <si>
    <t>ATM Buffer B Format for IBFT</t>
  </si>
  <si>
    <t>ATM Buffer C Format for IBFT</t>
  </si>
  <si>
    <t>iBSM SurchargeCode Criteria - ExtraData</t>
  </si>
  <si>
    <t>iBSM SurchargeCode Criteria - ExtraData for FT</t>
  </si>
  <si>
    <t>ATM Buffer B Format for Payment Inq</t>
  </si>
  <si>
    <t>ATM Buffer B Format for Payment</t>
  </si>
  <si>
    <t>VA fmt - DE 3 Out</t>
  </si>
  <si>
    <t>VA fmt - DE 48</t>
  </si>
  <si>
    <t>VA fmt - DE 90 Out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</si>
  <si>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</si>
  <si>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</si>
  <si>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</si>
  <si>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</si>
  <si>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</si>
  <si>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</si>
  <si>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0220</t>
  </si>
  <si>
    <t>iBSM CBS Format - In 0230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</si>
  <si>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</si>
  <si>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</si>
  <si>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</si>
  <si>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</si>
  <si>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</si>
  <si>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</si>
  <si>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</si>
  <si>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</si>
  <si>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</si>
  <si>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VA CBS Format - Out 0800</t>
  </si>
  <si>
    <t>VA CBS Format - In 0810</t>
  </si>
  <si>
    <t>VA CBS Format - In 0800</t>
  </si>
  <si>
    <t>VA CBS Format - Out 0810</t>
  </si>
  <si>
    <t>VA CBS Format - Out 0200</t>
  </si>
  <si>
    <t>VA CBS Format - In 0210</t>
  </si>
  <si>
    <t>VA CBS Format - Out 0400</t>
  </si>
  <si>
    <t>VA CBS Format - In 0410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</si>
  <si>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</si>
  <si>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</si>
  <si>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</si>
  <si>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</si>
  <si>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</si>
  <si>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</si>
  <si>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</si>
  <si>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</si>
  <si>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UMGcbs Format message  200 REQ OUT</t>
  </si>
  <si>
    <t>UMGcbs Format message  LOGIN 1011 REQ OUT</t>
  </si>
  <si>
    <t>UMGcbs Format message  ECHO 1001 REQ OUT</t>
  </si>
  <si>
    <t>UMGcbs Format message  LOGIN 810(51) RESP IN</t>
  </si>
  <si>
    <t>UMGcbs Format message  ECHO 810(51) RESP IN</t>
  </si>
  <si>
    <t>UMGcbs Format message  210 RESP IN</t>
  </si>
  <si>
    <t>UMGcbs Format message  200(700) REQ OUT</t>
  </si>
  <si>
    <t>UMGcbs Format message  200(651) REQ OUT</t>
  </si>
  <si>
    <t>UMGcbs Format message  420 RVRSL REQ OUT</t>
  </si>
  <si>
    <t>UMGcbs Format message  430(51) RVRSL RESP IN</t>
  </si>
  <si>
    <t>UMGcbs Format message  200(IBFT_CREDIT_609) REQ OUT</t>
  </si>
  <si>
    <t>UMGcbs Format message  200(IBFT_CREDIT_609) REQ IN</t>
  </si>
  <si>
    <t>UMGcbs  200(transfer_to other_acct_692) REQ OUT</t>
  </si>
  <si>
    <t>UMGcbs 200 Transfer Debit(610) REQ OUT</t>
  </si>
  <si>
    <t>UMGcbs Format message  200(704) REQ OUT</t>
  </si>
  <si>
    <t>UMGcbs Format message  200(IBFT_CREDIT_609_SI726) REQ OUT</t>
  </si>
  <si>
    <t>UMGcbs Format message  200 Notif for 700 REQ OUT</t>
  </si>
  <si>
    <t>UMGcbs Format message  210 Notif for 700 RESP IN</t>
  </si>
  <si>
    <t>UMGcbs Format message 200 VOID tx REQ OUT</t>
  </si>
  <si>
    <t>UMGcbs Format message 220 FEE MGMNT REQ OUT</t>
  </si>
  <si>
    <t>UMGcbs Format message 810(SIGNON)  RESP OUT</t>
  </si>
  <si>
    <t>UMGcbs Format REVERSAL for 609</t>
  </si>
  <si>
    <t>UMGcbs Format 810 KEY_EXCH RESP OUT</t>
  </si>
  <si>
    <t>UMGcbs Format 200 IBANK REG REQ OUT</t>
  </si>
  <si>
    <t>UMGcbs Format 200 AUTODEBET REG REQ OUT</t>
  </si>
  <si>
    <t>UMGcbs Format 200 MBANK REG REQ OUT</t>
  </si>
  <si>
    <t>UMGcbs Format 200 Inquiry Exchange Rates REQ OUT</t>
  </si>
  <si>
    <t>UMG_BPMNT Format message  LOGIN 1011 REQ OUT</t>
  </si>
  <si>
    <t>UMG_BPMNT Format message  LOGIN 810(51) RESP IN</t>
  </si>
  <si>
    <t>UMG_BPMT Format message  ECHO 1001 REQ OUT</t>
  </si>
  <si>
    <t>UMG_BPMT Format message 200(794) REQ OUT</t>
  </si>
  <si>
    <t>UMG_BPMT message  210(DEFAULT) RESP IN</t>
  </si>
  <si>
    <t>UMG_BPMT message  210  RESP IN</t>
  </si>
  <si>
    <t>UMG_BPMT Format message 200(508) REQ OUT</t>
  </si>
  <si>
    <t>UMG_BPMT Format message 200(VOUCH) REQ OUT</t>
  </si>
  <si>
    <t>UMG_BPMT Format message 200(offline) REQ OUT</t>
  </si>
  <si>
    <t>UMG_BPMT Format message 200(PDAM-794) REQ OUT</t>
  </si>
  <si>
    <t>UMG_BPMT Format message 200(PDAM-508) REQ OUT</t>
  </si>
  <si>
    <t>UMG_BPMT Format message 200 VIRT ACCT REQ OUT</t>
  </si>
  <si>
    <t>UMG_BPMT Format message 420 reversal</t>
  </si>
  <si>
    <t>UMG_BPMT Format message 200(508) VIRT ACCT REQ OUT</t>
  </si>
  <si>
    <t>UMG_BPMT Format message 200(794) CC ACCT REQ OUT</t>
  </si>
  <si>
    <t>UMG_BPMT Format message 200(508) CC ACCT REQ OUT</t>
  </si>
  <si>
    <t>UMG test</t>
  </si>
  <si>
    <t>UMGcbs Format REVERSAL for 609 service id726</t>
  </si>
  <si>
    <t>UMGcbs Format 210(651) RESP IN</t>
  </si>
  <si>
    <t>UMGcbs Format 610   DEFAULT RESP IN</t>
  </si>
  <si>
    <t>UMGcbs Format 610   IB reg  RESP IN</t>
  </si>
  <si>
    <t>UMGcbs Format 704 MINI STMT  RESP IN</t>
  </si>
  <si>
    <t>UMGcbs Format 610   MB reg  RESP IN</t>
  </si>
  <si>
    <t>UMGcbs Format 605  EX RATES  RESP IN</t>
  </si>
  <si>
    <t>UMGcbs Format 618  REQ OUT</t>
  </si>
  <si>
    <t>UMGcbs Format 586  REQ OUT</t>
  </si>
  <si>
    <t>UMGcbs Format message  420 RVRSL REQ OUT(610)</t>
  </si>
  <si>
    <t>UMGcbs Format 586  RESP IN</t>
  </si>
  <si>
    <t>UMGcbs Format 610(srv_id=725) RVRSL REQ OUT</t>
  </si>
  <si>
    <t>UMGcbs Format 610(srv_id=725)  REQ OUT</t>
  </si>
  <si>
    <t>UMGcbs Format 613 FEE_MNG  REQ OUT</t>
  </si>
  <si>
    <t>UMGcbs Format message 220(2116)FEE MGMNT REQ OUT</t>
  </si>
  <si>
    <t>UMGcbs Format message CC BI REQ OUT</t>
  </si>
  <si>
    <t>UMGcbs Format message 220(2116 for 651)FEE MGMNT REQ OUT</t>
  </si>
  <si>
    <t>UMGcbs Format message 600(466) OTP REQ OUT</t>
  </si>
  <si>
    <t>UMGcbs Format message 610(466) OTP RESP IN</t>
  </si>
  <si>
    <t>UMGcbs Format message US_VISA BI REQ OUT</t>
  </si>
  <si>
    <t>PINPAD Format message 800 LOGON REQ IN</t>
  </si>
  <si>
    <t>PINPAD Format message 100  IN</t>
  </si>
  <si>
    <t>PINPAD Format message KeyEx OUT</t>
  </si>
  <si>
    <t>PINPAD Format message 810LOGON REQ OUT</t>
  </si>
  <si>
    <t>PINPAD Format message 110  OUT</t>
  </si>
  <si>
    <t>KIOSK DEF Format message 800  REQ  IN</t>
  </si>
  <si>
    <t>KIOSK Format message 810  RESP OUT</t>
  </si>
  <si>
    <t>KIOSK Format message 200  BI REQ IN</t>
  </si>
  <si>
    <t>KIOSK Format message 210  BI RESP OUT</t>
  </si>
  <si>
    <t>KIOSK 210 PURCH RESP OUT</t>
  </si>
  <si>
    <t>KIOSK Format message 210  AI REP OUT</t>
  </si>
  <si>
    <t>KIOSK Format message 210 FT REP OUT</t>
  </si>
  <si>
    <t>KIOSK Format message 600 PIN CH IN</t>
  </si>
  <si>
    <t>KIOSK Format message 210 PIN CH OUT</t>
  </si>
  <si>
    <t>KIOSK Format message 210 IBFT(613) REP OUT</t>
  </si>
  <si>
    <t>KIOSK Format message 400  REQ IN</t>
  </si>
  <si>
    <t>KIOSK Format message 410  FT  RESP OUT</t>
  </si>
  <si>
    <t>KIOSK Format message 410  IBFT RESP OUT</t>
  </si>
  <si>
    <t>UMGcbs Format message  800 REQ IN</t>
  </si>
  <si>
    <t>UMGcbs message  210(702) BI RESP IN</t>
  </si>
  <si>
    <t>UMGcbs message  210(700) CW RESP IN</t>
  </si>
  <si>
    <t>UMGcbs message  600(791) REQ OUT</t>
  </si>
  <si>
    <t>UMGcbs message  200(467) CLCWD REQ OUT</t>
  </si>
  <si>
    <t>UMGcbs message rvsl 420 for CLCWD REQ OUT</t>
  </si>
  <si>
    <t>UMGcbs message 100 VISA p2p 785 REQ OUT</t>
  </si>
  <si>
    <t>UMGcbs Format message 220 from VISA FEE MGMNT REQ OUT</t>
  </si>
  <si>
    <t>UMGcbs Format message  420 NOTIF RVRSL REQ OUT</t>
  </si>
  <si>
    <t>UMGcbs Format message  420 CL CWD RVRSL REQ OUT</t>
  </si>
  <si>
    <t>UMGcbs Format message  200 CC CWD REQ OUT</t>
  </si>
  <si>
    <t>UMGcbs Format message  200 CC MINI REQ OUT</t>
  </si>
  <si>
    <t>UMGcbs message  210(702) CC BI RESP IN</t>
  </si>
  <si>
    <t>UMGcbs message  200() CC PIN CHNG REQ OUT</t>
  </si>
  <si>
    <t>UMGcbs message  200(619) CL RESP IN</t>
  </si>
  <si>
    <t>UMGcbs Format message  200 CC BILL INQ(794) REQ OUT</t>
  </si>
  <si>
    <t>UMGcbs Format message  420 CC CWD REQ OUT</t>
  </si>
  <si>
    <t>UMGcbs Format message 200 VOID(CUP) tx REQ OUT</t>
  </si>
  <si>
    <t>UMGcbs Format message 220(VISA/CUP) FEE MGMNT REQ OUT</t>
  </si>
  <si>
    <t>UMGcbs Format message 420 RVRSL (CUP)  REQ OUT</t>
  </si>
  <si>
    <t>UMGcbs Format message 2016 NOTIF(VISA) REQ OUT</t>
  </si>
  <si>
    <t>UMGcbs Format message 200(700) (VISA)  REQ OUT</t>
  </si>
  <si>
    <t>UMGcbs Format message 200 (CW)  REQ OUT</t>
  </si>
  <si>
    <t>UMGcbs Format message 200 VOID (CW)  REQ OUT</t>
  </si>
  <si>
    <t>UMGcbs Format message 210(609) RESP IN</t>
  </si>
  <si>
    <t>UMGcbs Format 210(794) RESP IN</t>
  </si>
  <si>
    <t>uINETBANKfmt Format message   800 REQ IN</t>
  </si>
  <si>
    <t>uINETBANKfmt Format message   810 RESP OUT</t>
  </si>
  <si>
    <t>uINETBANKfmt Format message   200 REQ IN</t>
  </si>
  <si>
    <t>uINETBANKfmt Format message   210 RESP OUT</t>
  </si>
  <si>
    <t>uINETBANKfmt Format message   810 KEY_EXCH RESP OUT</t>
  </si>
  <si>
    <t>uINETBANKfmt Format msg 210(752) RESP OUT</t>
  </si>
  <si>
    <t>uINETBANKfmt Format message   210 RESP OUT (783)</t>
  </si>
  <si>
    <t>uINETBANKfmt Format message   210 RESP OUT (613)</t>
  </si>
  <si>
    <t>uINETBANKfmt Format message   420 REQ IN (613)</t>
  </si>
  <si>
    <t>uINETBANKfmt Format message   430 RESP OUT(613)</t>
  </si>
  <si>
    <t>uINETBANKfmt Format message   421 REQ IN (613)</t>
  </si>
  <si>
    <t>uINETBANKfmt Format msg 210(752) RESP OUT(UMGACREQ)</t>
  </si>
  <si>
    <t>POS Format message KeyEx OUT</t>
  </si>
  <si>
    <t>POS DEF Format message 800  REQ  IN</t>
  </si>
  <si>
    <t>POS Format message 810  RESP OUT</t>
  </si>
  <si>
    <t>POS Format message 200   REQ IN</t>
  </si>
  <si>
    <t>POS Format message 210   RESP OUT</t>
  </si>
  <si>
    <t>POS Format message 420   REQ IN</t>
  </si>
  <si>
    <t>POS Format message 210   RESP OUT (VOID)</t>
  </si>
  <si>
    <t xml:space="preserve">POS Format message 430   RESP OUT </t>
  </si>
  <si>
    <t xml:space="preserve">POS Format message KEY_EXCH   RESP OUT </t>
  </si>
  <si>
    <t>TEST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</si>
  <si>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</si>
  <si>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</si>
  <si>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</si>
  <si>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</si>
  <si>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</si>
  <si>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</si>
  <si>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</si>
  <si>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</si>
  <si>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</si>
  <si>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</si>
  <si>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</si>
  <si>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</si>
  <si>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</si>
  <si>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</si>
  <si>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</si>
  <si>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</si>
  <si>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iBSM DE48 FT REQ - Src Acct Name</t>
  </si>
  <si>
    <t>iBSM DE48 FT REQ - Dst Acct Name</t>
  </si>
  <si>
    <t>iBSM DE48 FT REQ - User Ref No</t>
  </si>
  <si>
    <t>Dest Bank Code</t>
  </si>
  <si>
    <t>Dest Account Number</t>
  </si>
  <si>
    <t>User Reference Number</t>
  </si>
  <si>
    <t>Extra Data - Switcher</t>
  </si>
  <si>
    <t>Extra Data for FT - Source Bank</t>
  </si>
  <si>
    <t>Extra Data for FT - Separator -</t>
  </si>
  <si>
    <t>Extra Data for FT - Dest Bank</t>
  </si>
  <si>
    <t>Extra Data for FT - Separator :</t>
  </si>
  <si>
    <t>Extra Data for FT - Transfer Indicator</t>
  </si>
  <si>
    <t>Customer ID</t>
  </si>
  <si>
    <t>Tran Type Code</t>
  </si>
  <si>
    <t>Account1 Code</t>
  </si>
  <si>
    <t>Account2 Code</t>
  </si>
  <si>
    <t>Src Acct Name</t>
  </si>
  <si>
    <t>Dst Acct Name</t>
  </si>
  <si>
    <t>Original MTI</t>
  </si>
  <si>
    <t>Original DE 11</t>
  </si>
  <si>
    <t>Original DE 7</t>
  </si>
  <si>
    <t>Original DE 32</t>
  </si>
  <si>
    <t>Original DE 33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</si>
  <si>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</si>
  <si>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</si>
  <si>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</si>
  <si>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</si>
  <si>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</si>
  <si>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</si>
  <si>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</si>
  <si>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</si>
  <si>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</si>
  <si>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</si>
  <si>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</si>
  <si>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</si>
  <si>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</si>
  <si>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</si>
  <si>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</si>
  <si>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</si>
  <si>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</si>
  <si>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</si>
  <si>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</si>
  <si>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</si>
  <si>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</si>
  <si>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</si>
  <si>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</si>
  <si>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</si>
  <si>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</si>
  <si>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</si>
  <si>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</si>
  <si>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</si>
  <si>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</si>
  <si>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</si>
  <si>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</si>
  <si>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</si>
  <si>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MsgType</t>
  </si>
  <si>
    <t>MsgKey</t>
  </si>
  <si>
    <t>ISOMT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</si>
  <si>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</si>
  <si>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</si>
  <si>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</si>
  <si>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</si>
  <si>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</si>
  <si>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</si>
  <si>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</si>
  <si>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</si>
  <si>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</si>
  <si>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</si>
  <si>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</si>
  <si>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</si>
  <si>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</si>
  <si>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</si>
  <si>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</si>
  <si>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</si>
  <si>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</si>
  <si>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</si>
  <si>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</si>
  <si>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</si>
  <si>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</si>
  <si>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</si>
  <si>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</si>
  <si>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RefefrenInfo</t>
  </si>
  <si>
    <t>Reserved Private F62</t>
  </si>
  <si>
    <t>Extended Processing Code</t>
  </si>
  <si>
    <t>Request Amount</t>
  </si>
  <si>
    <t>BIN Amount</t>
  </si>
  <si>
    <t>Date and time,transmission</t>
  </si>
  <si>
    <t>Amount, Cardholder Billing Fee</t>
  </si>
  <si>
    <t>Conversion Rate, Card Holder Billing</t>
  </si>
  <si>
    <t>Time, Local Transaction</t>
  </si>
  <si>
    <t>Date, Local Transaction</t>
  </si>
  <si>
    <t xml:space="preserve">Date, Settlement </t>
  </si>
  <si>
    <t>Merchant's Type</t>
  </si>
  <si>
    <t>Point of Service Entry Mode</t>
  </si>
  <si>
    <t>ACQ's MAX size of the AIIC</t>
  </si>
  <si>
    <t>Amount, Transaction Fee</t>
  </si>
  <si>
    <t>Amount, Settlement Fee</t>
  </si>
  <si>
    <t>Amount, Transaction Processing Fee</t>
  </si>
  <si>
    <t>Amount, Settlement Processing Fee</t>
  </si>
  <si>
    <t>Acquiring Institution Identification Cod</t>
  </si>
  <si>
    <t>Forwarding Institution Identification Co</t>
  </si>
  <si>
    <t>Track 2 data</t>
  </si>
  <si>
    <t>Retrival reference number</t>
  </si>
  <si>
    <t>Card acceptor treminal ID</t>
  </si>
  <si>
    <t>Card acceptor ID</t>
  </si>
  <si>
    <t>Card acceptor name/location</t>
  </si>
  <si>
    <t>Currency code, transaction</t>
  </si>
  <si>
    <t>BIN Currency code</t>
  </si>
  <si>
    <t xml:space="preserve">PIN Block </t>
  </si>
  <si>
    <t>EMV data</t>
  </si>
  <si>
    <t>Reserved Private F60</t>
  </si>
  <si>
    <t>Reserved Private F63</t>
  </si>
  <si>
    <t>Payee, Product Code</t>
  </si>
  <si>
    <t>Receiving Instit Ident Code</t>
  </si>
  <si>
    <t>Account Identification 1</t>
  </si>
  <si>
    <t>Account Identification 2</t>
  </si>
  <si>
    <t>Dest Institution Identification Code</t>
  </si>
  <si>
    <t>Date and time, local transaction</t>
  </si>
  <si>
    <t>Network Management Code</t>
  </si>
  <si>
    <t>Response code</t>
  </si>
  <si>
    <t>STTL Amount</t>
  </si>
  <si>
    <t>Conversion Rate, Settlement</t>
  </si>
  <si>
    <t>Additional Data - Private</t>
  </si>
  <si>
    <t>Currency Code, Settlement</t>
  </si>
  <si>
    <t>Enc PINBLOCK</t>
  </si>
  <si>
    <t>Additional Amount</t>
  </si>
  <si>
    <t>Reserved Private F61</t>
  </si>
  <si>
    <t>Language code</t>
  </si>
  <si>
    <t>Response Codes</t>
  </si>
  <si>
    <t>Original Data Elements</t>
  </si>
  <si>
    <t>Replacement Amounts</t>
  </si>
  <si>
    <t>Terminal ID</t>
  </si>
  <si>
    <t>Merchant/Branch ID</t>
  </si>
  <si>
    <t>Date, Expiration</t>
  </si>
  <si>
    <t>Point of service condition code</t>
  </si>
  <si>
    <t>Service restriction code</t>
  </si>
  <si>
    <t xml:space="preserve"> Request Amount</t>
  </si>
  <si>
    <t>BIN Request Amount</t>
  </si>
  <si>
    <t>Conversion rate, reconciliation</t>
  </si>
  <si>
    <t>Function code</t>
  </si>
  <si>
    <t>Acquirer institution ID</t>
  </si>
  <si>
    <t>Forwarding institution ID</t>
  </si>
  <si>
    <t>Fee, amount</t>
  </si>
  <si>
    <t>Currency code, reconcilliation</t>
  </si>
  <si>
    <t>BIN Currency code, transaction</t>
  </si>
  <si>
    <t>Acq_inst</t>
  </si>
  <si>
    <t>Account identification 1</t>
  </si>
  <si>
    <t>Account identification 2</t>
  </si>
  <si>
    <t>Channel ID</t>
  </si>
  <si>
    <t>Private field</t>
  </si>
  <si>
    <t>Settlement Amount</t>
  </si>
  <si>
    <t>STTLMNT Currency code</t>
  </si>
  <si>
    <t>New Encrypted PIN Block</t>
  </si>
  <si>
    <t>Account</t>
  </si>
  <si>
    <t>Processing code</t>
  </si>
  <si>
    <t>DE48</t>
  </si>
  <si>
    <t>Sttlmnt Amount</t>
  </si>
  <si>
    <t>Network International Identifier</t>
  </si>
  <si>
    <t>Point of Service Condition Code</t>
  </si>
  <si>
    <t>Point of Service Capture Code</t>
  </si>
  <si>
    <t>Service Restriction Code</t>
  </si>
  <si>
    <t>Additional Data DE47</t>
  </si>
  <si>
    <t>Additional Data DE48</t>
  </si>
  <si>
    <t>fld 125</t>
  </si>
  <si>
    <t>test</t>
  </si>
  <si>
    <t>Date, local transaction</t>
  </si>
  <si>
    <t xml:space="preserve">CHIP Data 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</si>
  <si>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</si>
  <si>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</si>
  <si>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</si>
  <si>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</si>
  <si>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</si>
  <si>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</si>
  <si>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</si>
  <si>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</si>
  <si>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</si>
  <si>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</si>
  <si>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</si>
  <si>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</si>
  <si>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</si>
  <si>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</si>
  <si>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</si>
  <si>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</si>
  <si>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</si>
  <si>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</si>
  <si>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</si>
  <si>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</si>
  <si>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</si>
  <si>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</si>
  <si>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</si>
  <si>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</si>
  <si>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</si>
  <si>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</si>
  <si>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</si>
  <si>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</si>
  <si>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</si>
  <si>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</si>
  <si>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</si>
  <si>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</si>
  <si>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</si>
  <si>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</si>
  <si>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</si>
  <si>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</si>
  <si>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</si>
  <si>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</si>
  <si>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</si>
  <si>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</si>
  <si>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</si>
  <si>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</si>
  <si>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</si>
  <si>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</si>
  <si>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</si>
  <si>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</si>
  <si>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</si>
  <si>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</si>
  <si>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</si>
  <si>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</si>
  <si>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</si>
  <si>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</si>
  <si>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</si>
  <si>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</si>
  <si>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</si>
  <si>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</si>
  <si>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</si>
  <si>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</si>
  <si>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</si>
  <si>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</si>
  <si>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</si>
  <si>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</si>
  <si>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</si>
  <si>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</si>
  <si>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</si>
  <si>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</si>
  <si>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</si>
  <si>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</si>
  <si>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</si>
  <si>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</si>
  <si>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</si>
  <si>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ATMBufferBfmt</t>
  </si>
  <si>
    <t>I</t>
  </si>
  <si>
    <t>1031</t>
  </si>
  <si>
    <t>999</t>
  </si>
  <si>
    <t>726</t>
  </si>
  <si>
    <t>1110</t>
  </si>
  <si>
    <t>ATMBufferCfmt</t>
  </si>
  <si>
    <t>BPRfmt</t>
  </si>
  <si>
    <t>O</t>
  </si>
  <si>
    <t>810</t>
  </si>
  <si>
    <t>210</t>
  </si>
  <si>
    <t>1035</t>
  </si>
  <si>
    <t>CMSTRXAHfmt</t>
  </si>
  <si>
    <t>VAfmt</t>
  </si>
  <si>
    <t>1041</t>
  </si>
  <si>
    <t>73</t>
  </si>
  <si>
    <t>Xlinkfmt</t>
  </si>
  <si>
    <t>600</t>
  </si>
  <si>
    <t>iBSMfmt</t>
  </si>
  <si>
    <t>2016</t>
  </si>
  <si>
    <t>220</t>
  </si>
  <si>
    <t>2017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</si>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</sst>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3"/>
  <sheetViews>
    <sheetView zoomScale="85" zoomScaleNormal="85" workbookViewId="0">
      <pane ySplit="3" topLeftCell="A435" activePane="bottomLeft" state="frozen"/>
      <selection pane="bottomLeft" activeCell="D450" sqref="D450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15.81640625" style="3" bestFit="1" customWidth="1"/>
    <col min="4" max="4" width="31.81640625" style="3" bestFit="1" customWidth="1"/>
    <col min="5" max="5" width="38.54296875" style="3" bestFit="1" customWidth="1"/>
    <col min="6" max="6" width="8.453125" style="3" customWidth="1"/>
    <col min="7" max="7" width="19.54296875" style="3" bestFit="1" customWidth="1"/>
    <col min="8" max="8" width="22.26953125" style="3" customWidth="1"/>
  </cols>
  <sheetData>
    <row r="1" spans="1:11" ht="15" customHeight="1" x14ac:dyDescent="0.35">
      <c r="A1" s="1" t="s">
        <v>0</v>
      </c>
      <c r="C1">
        <f>MAX(A:A)+1</f>
        <v>2000</v>
      </c>
    </row>
    <row r="3" spans="1:11" s="1" customFormat="1" ht="1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35">
      <c r="A4">
        <v>1</v>
      </c>
      <c r="B4">
        <v>0</v>
      </c>
      <c r="C4">
        <v>0</v>
      </c>
      <c r="D4" s="2"/>
      <c r="E4" s="2" t="s">
        <v>11</v>
      </c>
      <c r="F4" s="2"/>
      <c r="G4" t="str">
        <f>VLOOKUP(B4,Dictionary!$A$2:$B$20,2,FALSE)</f>
        <v xml:space="preserve">VALUE_TYPE_CONST </v>
      </c>
      <c r="H4" t="str">
        <f>VLOOKUP(C4,Dictionary!$D$2:$E$8,2,FALSE)</f>
        <v xml:space="preserve">VAL_SUBTYPE_STR </v>
      </c>
      <c r="I4" t="str">
        <f t="shared" ref="I4:I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J4" t="str">
        <f t="shared" ref="J4:J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1" ht="15" customHeight="1" x14ac:dyDescent="0.35">
      <c r="A5">
        <v>2</v>
      </c>
      <c r="B5">
        <v>1</v>
      </c>
      <c r="C5">
        <v>0</v>
      </c>
      <c r="D5" s="2" t="s">
        <v>12</v>
      </c>
      <c r="E5" s="2" t="s">
        <v>13</v>
      </c>
      <c r="F5" s="2"/>
      <c r="G5" t="str">
        <f>VLOOKUP(B5,Dictionary!$A$2:$B$20,2,FALSE)</f>
        <v xml:space="preserve">VALUE_TYPE_UMF </v>
      </c>
      <c r="H5" t="str">
        <f>VLOOKUP(C5,Dictionary!$D$2:$E$8,2,FALSE)</f>
        <v xml:space="preserve">VAL_SUBTYPE_STR </v>
      </c>
      <c r="I5" t="str">
        <f t="shared" si="0"/>
        <v>Insert into UFMT_VALUE (VALUE_ID, VALUE_TYPE, VALUE_SUBTYPE, VALUE, DESCRIPTION) Values ('2', '1', '0', '1', 'Tag, SVT_CARD_NUM');</v>
      </c>
      <c r="J5" t="str">
        <f t="shared" si="1"/>
        <v>Update UFMT_VALUE Set (VALUE_TYPE, VALUE_SUBTYPE, VALUE, DESCRIPTION) = ( Select '1', '0', '1', 'Tag, SVT_CARD_NUM' from DUAL) WHERE VALUE_ID = '2';</v>
      </c>
    </row>
    <row r="6" spans="1:11" ht="15" customHeight="1" x14ac:dyDescent="0.35">
      <c r="A6">
        <v>3</v>
      </c>
      <c r="B6">
        <v>1</v>
      </c>
      <c r="C6">
        <v>1</v>
      </c>
      <c r="D6" s="2" t="s">
        <v>14</v>
      </c>
      <c r="E6" s="2" t="s">
        <v>15</v>
      </c>
      <c r="F6" s="2"/>
      <c r="G6" t="str">
        <f>VLOOKUP(B6,Dictionary!$A$2:$B$20,2,FALSE)</f>
        <v xml:space="preserve">VALUE_TYPE_UMF </v>
      </c>
      <c r="H6" t="str">
        <f>VLOOKUP(C6,Dictionary!$D$2:$E$8,2,FALSE)</f>
        <v xml:space="preserve">VAL_SUBTYPE_INT </v>
      </c>
      <c r="I6" t="str">
        <f t="shared" si="0"/>
        <v>Insert into UFMT_VALUE (VALUE_ID, VALUE_TYPE, VALUE_SUBTYPE, VALUE, DESCRIPTION) Values ('3', '1', '1', '145', 'Tag, SVT_TXN_TYPE');</v>
      </c>
      <c r="J6" t="str">
        <f t="shared" si="1"/>
        <v>Update UFMT_VALUE Set (VALUE_TYPE, VALUE_SUBTYPE, VALUE, DESCRIPTION) = ( Select '1', '1', '145', 'Tag, SVT_TXN_TYPE' from DUAL) WHERE VALUE_ID = '3';</v>
      </c>
    </row>
    <row r="7" spans="1:11" ht="15" customHeight="1" x14ac:dyDescent="0.35">
      <c r="A7">
        <v>4</v>
      </c>
      <c r="B7">
        <v>1</v>
      </c>
      <c r="C7">
        <v>1</v>
      </c>
      <c r="D7" s="2" t="s">
        <v>16</v>
      </c>
      <c r="E7" s="2" t="s">
        <v>17</v>
      </c>
      <c r="F7" s="2"/>
      <c r="G7" t="str">
        <f>VLOOKUP(B7,Dictionary!$A$2:$B$20,2,FALSE)</f>
        <v xml:space="preserve">VALUE_TYPE_UMF </v>
      </c>
      <c r="H7" t="str">
        <f>VLOOKUP(C7,Dictionary!$D$2:$E$8,2,FALSE)</f>
        <v xml:space="preserve">VAL_SUBTYPE_INT </v>
      </c>
      <c r="I7" t="str">
        <f t="shared" si="0"/>
        <v>Insert into UFMT_VALUE (VALUE_ID, VALUE_TYPE, VALUE_SUBTYPE, VALUE, DESCRIPTION) Values ('4', '1', '1', '52', 'Tag, SVT_ACCT1_TYPE');</v>
      </c>
      <c r="J7" t="str">
        <f t="shared" si="1"/>
        <v>Update UFMT_VALUE Set (VALUE_TYPE, VALUE_SUBTYPE, VALUE, DESCRIPTION) = ( Select '1', '1', '52', 'Tag, SVT_ACCT1_TYPE' from DUAL) WHERE VALUE_ID = '4';</v>
      </c>
    </row>
    <row r="8" spans="1:11" ht="15" customHeight="1" x14ac:dyDescent="0.35">
      <c r="A8">
        <v>5</v>
      </c>
      <c r="B8">
        <v>1</v>
      </c>
      <c r="C8">
        <v>1</v>
      </c>
      <c r="D8" s="2" t="s">
        <v>18</v>
      </c>
      <c r="E8" s="2" t="s">
        <v>19</v>
      </c>
      <c r="F8" s="2"/>
      <c r="G8" t="str">
        <f>VLOOKUP(B8,Dictionary!$A$2:$B$20,2,FALSE)</f>
        <v xml:space="preserve">VALUE_TYPE_UMF </v>
      </c>
      <c r="H8" t="str">
        <f>VLOOKUP(C8,Dictionary!$D$2:$E$8,2,FALSE)</f>
        <v xml:space="preserve">VAL_SUBTYPE_INT </v>
      </c>
      <c r="I8" t="str">
        <f t="shared" si="0"/>
        <v>Insert into UFMT_VALUE (VALUE_ID, VALUE_TYPE, VALUE_SUBTYPE, VALUE, DESCRIPTION) Values ('5', '1', '1', '53', 'Tag, SVT_ACCT2_TYPE');</v>
      </c>
      <c r="J8" t="str">
        <f t="shared" si="1"/>
        <v>Update UFMT_VALUE Set (VALUE_TYPE, VALUE_SUBTYPE, VALUE, DESCRIPTION) = ( Select '1', '1', '53', 'Tag, SVT_ACCT2_TYPE' from DUAL) WHERE VALUE_ID = '5';</v>
      </c>
    </row>
    <row r="9" spans="1:11" ht="15" customHeight="1" x14ac:dyDescent="0.35">
      <c r="A9">
        <v>6</v>
      </c>
      <c r="B9">
        <v>3</v>
      </c>
      <c r="C9">
        <v>0</v>
      </c>
      <c r="D9" s="2" t="s">
        <v>20</v>
      </c>
      <c r="E9" s="2" t="s">
        <v>21</v>
      </c>
      <c r="F9" s="2"/>
      <c r="G9" t="str">
        <f>VLOOKUP(B9,Dictionary!$A$2:$B$20,2,FALSE)</f>
        <v xml:space="preserve">VALUE_TYPE_COMPLEX </v>
      </c>
      <c r="H9" t="str">
        <f>VLOOKUP(C9,Dictionary!$D$2:$E$8,2,FALSE)</f>
        <v xml:space="preserve">VAL_SUBTYPE_STR </v>
      </c>
      <c r="I9" t="str">
        <f t="shared" si="0"/>
        <v>Insert into UFMT_VALUE (VALUE_ID, VALUE_TYPE, VALUE_SUBTYPE, VALUE, DESCRIPTION) Values ('6', '3', '0', '3:1,4:2,5:2', 'Composite, iBSM Processing code (F3)');</v>
      </c>
      <c r="J9" t="str">
        <f t="shared" si="1"/>
        <v>Update UFMT_VALUE Set (VALUE_TYPE, VALUE_SUBTYPE, VALUE, DESCRIPTION) = ( Select '3', '0', '3:1,4:2,5:2', 'Composite, iBSM Processing code (F3)' from DUAL) WHERE VALUE_ID = '6';</v>
      </c>
    </row>
    <row r="10" spans="1:11" ht="15" customHeight="1" x14ac:dyDescent="0.35">
      <c r="A10">
        <v>7</v>
      </c>
      <c r="B10">
        <v>1</v>
      </c>
      <c r="C10">
        <v>4</v>
      </c>
      <c r="D10" s="2" t="s">
        <v>22</v>
      </c>
      <c r="E10" s="2" t="s">
        <v>23</v>
      </c>
      <c r="F10" s="2"/>
      <c r="G10" t="str">
        <f>VLOOKUP(B10,Dictionary!$A$2:$B$20,2,FALSE)</f>
        <v xml:space="preserve">VALUE_TYPE_UMF </v>
      </c>
      <c r="H10" t="str">
        <f>VLOOKUP(C10,Dictionary!$D$2:$E$8,2,FALSE)</f>
        <v xml:space="preserve">VAL_SUBTYPE_FLOAT_IP </v>
      </c>
      <c r="I10" t="str">
        <f t="shared" si="0"/>
        <v>Insert into UFMT_VALUE (VALUE_ID, VALUE_TYPE, VALUE_SUBTYPE, VALUE, DESCRIPTION) Values ('7', '1', '4', '82', 'Tag, SVT_TXN_AMOUNT');</v>
      </c>
      <c r="J10" t="str">
        <f t="shared" si="1"/>
        <v>Update UFMT_VALUE Set (VALUE_TYPE, VALUE_SUBTYPE, VALUE, DESCRIPTION) = ( Select '1', '4', '82', 'Tag, SVT_TXN_AMOUNT' from DUAL) WHERE VALUE_ID = '7';</v>
      </c>
    </row>
    <row r="11" spans="1:11" ht="15" customHeight="1" x14ac:dyDescent="0.35">
      <c r="A11">
        <v>8</v>
      </c>
      <c r="B11">
        <v>1</v>
      </c>
      <c r="C11">
        <v>6</v>
      </c>
      <c r="D11" s="2" t="s">
        <v>24</v>
      </c>
      <c r="E11" s="2" t="s">
        <v>25</v>
      </c>
      <c r="F11" s="2"/>
      <c r="G11" t="str">
        <f>VLOOKUP(B11,Dictionary!$A$2:$B$20,2,FALSE)</f>
        <v xml:space="preserve">VALUE_TYPE_UMF </v>
      </c>
      <c r="H11" t="str">
        <f>VLOOKUP(C11,Dictionary!$D$2:$E$8,2,FALSE)</f>
        <v xml:space="preserve">VAL_SUBTYPE_BINARY </v>
      </c>
      <c r="I11" t="str">
        <f t="shared" si="0"/>
        <v>Insert into UFMT_VALUE (VALUE_ID, VALUE_TYPE, VALUE_SUBTYPE, VALUE, DESCRIPTION) Values ('8', '1', '6', '87', 'Tag, SVT_TXN_AMT_A1CUR, binary');</v>
      </c>
      <c r="J11" t="str">
        <f t="shared" si="1"/>
        <v>Update UFMT_VALUE Set (VALUE_TYPE, VALUE_SUBTYPE, VALUE, DESCRIPTION) = ( Select '1', '6', '87', 'Tag, SVT_TXN_AMT_A1CUR, binary' from DUAL) WHERE VALUE_ID = '8';</v>
      </c>
    </row>
    <row r="12" spans="1:11" ht="15" customHeight="1" x14ac:dyDescent="0.35">
      <c r="A12">
        <v>9</v>
      </c>
      <c r="B12">
        <v>1</v>
      </c>
      <c r="C12">
        <v>1</v>
      </c>
      <c r="D12" s="2" t="s">
        <v>24</v>
      </c>
      <c r="E12" s="2" t="s">
        <v>26</v>
      </c>
      <c r="F12" s="2"/>
      <c r="G12" t="str">
        <f>VLOOKUP(B12,Dictionary!$A$2:$B$20,2,FALSE)</f>
        <v xml:space="preserve">VALUE_TYPE_UMF </v>
      </c>
      <c r="H12" t="str">
        <f>VLOOKUP(C12,Dictionary!$D$2:$E$8,2,FALSE)</f>
        <v xml:space="preserve">VAL_SUBTYPE_INT </v>
      </c>
      <c r="I12" t="str">
        <f t="shared" si="0"/>
        <v>Insert into UFMT_VALUE (VALUE_ID, VALUE_TYPE, VALUE_SUBTYPE, VALUE, DESCRIPTION) Values ('9', '1', '1', '87', 'Tag, SVT_TXN_AMT_A1CUR, integer');</v>
      </c>
      <c r="J12" t="str">
        <f t="shared" si="1"/>
        <v>Update UFMT_VALUE Set (VALUE_TYPE, VALUE_SUBTYPE, VALUE, DESCRIPTION) = ( Select '1', '1', '87', 'Tag, SVT_TXN_AMT_A1CUR, integer' from DUAL) WHERE VALUE_ID = '9';</v>
      </c>
    </row>
    <row r="13" spans="1:11" ht="15" customHeight="1" x14ac:dyDescent="0.35">
      <c r="A13">
        <v>10</v>
      </c>
      <c r="B13">
        <v>1</v>
      </c>
      <c r="C13">
        <v>6</v>
      </c>
      <c r="D13" s="2" t="s">
        <v>27</v>
      </c>
      <c r="E13" s="2" t="s">
        <v>28</v>
      </c>
      <c r="F13" s="2"/>
      <c r="G13" t="str">
        <f>VLOOKUP(B13,Dictionary!$A$2:$B$20,2,FALSE)</f>
        <v xml:space="preserve">VALUE_TYPE_UMF </v>
      </c>
      <c r="H13" t="str">
        <f>VLOOKUP(C13,Dictionary!$D$2:$E$8,2,FALSE)</f>
        <v xml:space="preserve">VAL_SUBTYPE_BINARY </v>
      </c>
      <c r="I13" t="str">
        <f t="shared" si="0"/>
        <v>Insert into UFMT_VALUE (VALUE_ID, VALUE_TYPE, VALUE_SUBTYPE, VALUE, DESCRIPTION) Values ('10', '1', '6', '94', 'Tag, SVT_ACCT1_RATE, binary');</v>
      </c>
      <c r="J13" t="str">
        <f t="shared" si="1"/>
        <v>Update UFMT_VALUE Set (VALUE_TYPE, VALUE_SUBTYPE, VALUE, DESCRIPTION) = ( Select '1', '6', '94', 'Tag, SVT_ACCT1_RATE, binary' from DUAL) WHERE VALUE_ID = '10';</v>
      </c>
    </row>
    <row r="14" spans="1:11" ht="15" customHeight="1" x14ac:dyDescent="0.35">
      <c r="A14">
        <v>11</v>
      </c>
      <c r="B14">
        <v>1</v>
      </c>
      <c r="C14">
        <v>4</v>
      </c>
      <c r="D14" s="2" t="s">
        <v>27</v>
      </c>
      <c r="E14" s="2" t="s">
        <v>29</v>
      </c>
      <c r="F14" s="2"/>
      <c r="G14" t="str">
        <f>VLOOKUP(B14,Dictionary!$A$2:$B$20,2,FALSE)</f>
        <v xml:space="preserve">VALUE_TYPE_UMF </v>
      </c>
      <c r="H14" t="str">
        <f>VLOOKUP(C14,Dictionary!$D$2:$E$8,2,FALSE)</f>
        <v xml:space="preserve">VAL_SUBTYPE_FLOAT_IP </v>
      </c>
      <c r="I14" t="str">
        <f t="shared" si="0"/>
        <v>Insert into UFMT_VALUE (VALUE_ID, VALUE_TYPE, VALUE_SUBTYPE, VALUE, DESCRIPTION) Values ('11', '1', '4', '94', 'Tag, SVT_ACCT1_RATE, integer');</v>
      </c>
      <c r="J14" t="str">
        <f t="shared" si="1"/>
        <v>Update UFMT_VALUE Set (VALUE_TYPE, VALUE_SUBTYPE, VALUE, DESCRIPTION) = ( Select '1', '4', '94', 'Tag, SVT_ACCT1_RATE, integer' from DUAL) WHERE VALUE_ID = '11';</v>
      </c>
    </row>
    <row r="15" spans="1:11" ht="15" customHeight="1" x14ac:dyDescent="0.35">
      <c r="A15">
        <v>12</v>
      </c>
      <c r="B15">
        <v>1</v>
      </c>
      <c r="C15">
        <v>1</v>
      </c>
      <c r="D15" s="2" t="s">
        <v>30</v>
      </c>
      <c r="E15" s="2" t="s">
        <v>31</v>
      </c>
      <c r="F15" s="2"/>
      <c r="G15" t="str">
        <f>VLOOKUP(B15,Dictionary!$A$2:$B$20,2,FALSE)</f>
        <v xml:space="preserve">VALUE_TYPE_UMF </v>
      </c>
      <c r="H15" t="str">
        <f>VLOOKUP(C15,Dictionary!$D$2:$E$8,2,FALSE)</f>
        <v xml:space="preserve">VAL_SUBTYPE_INT </v>
      </c>
      <c r="I15" t="str">
        <f t="shared" si="0"/>
        <v>Insert into UFMT_VALUE (VALUE_ID, VALUE_TYPE, VALUE_SUBTYPE, VALUE, DESCRIPTION) Values ('12', '1', '1', '4', 'Tag, SVT_SV_TRACE');</v>
      </c>
      <c r="J15" t="str">
        <f t="shared" si="1"/>
        <v>Update UFMT_VALUE Set (VALUE_TYPE, VALUE_SUBTYPE, VALUE, DESCRIPTION) = ( Select '1', '1', '4', 'Tag, SVT_SV_TRACE' from DUAL) WHERE VALUE_ID = '12';</v>
      </c>
    </row>
    <row r="16" spans="1:11" ht="15" customHeight="1" x14ac:dyDescent="0.35">
      <c r="A16">
        <v>13</v>
      </c>
      <c r="B16">
        <v>1</v>
      </c>
      <c r="C16">
        <v>1</v>
      </c>
      <c r="D16" s="2" t="s">
        <v>32</v>
      </c>
      <c r="E16" s="2" t="s">
        <v>33</v>
      </c>
      <c r="F16" s="2"/>
      <c r="G16" t="str">
        <f>VLOOKUP(B16,Dictionary!$A$2:$B$20,2,FALSE)</f>
        <v xml:space="preserve">VALUE_TYPE_UMF </v>
      </c>
      <c r="H16" t="str">
        <f>VLOOKUP(C16,Dictionary!$D$2:$E$8,2,FALSE)</f>
        <v xml:space="preserve">VAL_SUBTYPE_INT </v>
      </c>
      <c r="I16" t="str">
        <f t="shared" si="0"/>
        <v>Insert into UFMT_VALUE (VALUE_ID, VALUE_TYPE, VALUE_SUBTYPE, VALUE, DESCRIPTION) Values ('13', '1', '1', '46', 'Tag, SVT_ACQ_SW_DATE');</v>
      </c>
      <c r="J16" t="str">
        <f t="shared" si="1"/>
        <v>Update UFMT_VALUE Set (VALUE_TYPE, VALUE_SUBTYPE, VALUE, DESCRIPTION) = ( Select '1', '1', '46', 'Tag, SVT_ACQ_SW_DATE' from DUAL) WHERE VALUE_ID = '13';</v>
      </c>
    </row>
    <row r="17" spans="1:10" ht="15" customHeight="1" x14ac:dyDescent="0.35">
      <c r="A17">
        <v>14</v>
      </c>
      <c r="B17">
        <v>1</v>
      </c>
      <c r="C17">
        <v>1</v>
      </c>
      <c r="D17" s="2" t="s">
        <v>34</v>
      </c>
      <c r="E17" s="2" t="s">
        <v>35</v>
      </c>
      <c r="F17" s="2"/>
      <c r="G17" t="str">
        <f>VLOOKUP(B17,Dictionary!$A$2:$B$20,2,FALSE)</f>
        <v xml:space="preserve">VALUE_TYPE_UMF </v>
      </c>
      <c r="H17" t="str">
        <f>VLOOKUP(C17,Dictionary!$D$2:$E$8,2,FALSE)</f>
        <v xml:space="preserve">VAL_SUBTYPE_INT </v>
      </c>
      <c r="I17" t="str">
        <f t="shared" si="0"/>
        <v>Insert into UFMT_VALUE (VALUE_ID, VALUE_TYPE, VALUE_SUBTYPE, VALUE, DESCRIPTION) Values ('14', '1', '1', '47', 'Tag, SVT_ACQ_SW_TIME');</v>
      </c>
      <c r="J17" t="str">
        <f t="shared" si="1"/>
        <v>Update UFMT_VALUE Set (VALUE_TYPE, VALUE_SUBTYPE, VALUE, DESCRIPTION) = ( Select '1', '1', '47', 'Tag, SVT_ACQ_SW_TIME' from DUAL) WHERE VALUE_ID = '14';</v>
      </c>
    </row>
    <row r="18" spans="1:10" ht="15" customHeight="1" x14ac:dyDescent="0.35">
      <c r="A18">
        <v>15</v>
      </c>
      <c r="B18">
        <v>3</v>
      </c>
      <c r="C18">
        <v>0</v>
      </c>
      <c r="D18" s="2" t="s">
        <v>36</v>
      </c>
      <c r="E18" s="2" t="s">
        <v>37</v>
      </c>
      <c r="F18" s="2"/>
      <c r="G18" t="str">
        <f>VLOOKUP(B18,Dictionary!$A$2:$B$20,2,FALSE)</f>
        <v xml:space="preserve">VALUE_TYPE_COMPLEX </v>
      </c>
      <c r="H18" t="str">
        <f>VLOOKUP(C18,Dictionary!$D$2:$E$8,2,FALSE)</f>
        <v xml:space="preserve">VAL_SUBTYPE_STR </v>
      </c>
      <c r="I18" t="str">
        <f t="shared" si="0"/>
        <v>Insert into UFMT_VALUE (VALUE_ID, VALUE_TYPE, VALUE_SUBTYPE, VALUE, DESCRIPTION) Values ('15', '3', '0', '13:3,14:7', 'Composite, Date and time');</v>
      </c>
      <c r="J18" t="str">
        <f t="shared" si="1"/>
        <v>Update UFMT_VALUE Set (VALUE_TYPE, VALUE_SUBTYPE, VALUE, DESCRIPTION) = ( Select '3', '0', '13:3,14:7', 'Composite, Date and time' from DUAL) WHERE VALUE_ID = '15';</v>
      </c>
    </row>
    <row r="19" spans="1:10" x14ac:dyDescent="0.35">
      <c r="A19">
        <v>16</v>
      </c>
      <c r="B19">
        <v>1</v>
      </c>
      <c r="C19">
        <v>1</v>
      </c>
      <c r="D19" s="2" t="s">
        <v>38</v>
      </c>
      <c r="E19" s="2" t="s">
        <v>39</v>
      </c>
      <c r="F19" s="2"/>
      <c r="G19" t="str">
        <f>VLOOKUP(B19,Dictionary!$A$2:$B$20,2,FALSE)</f>
        <v xml:space="preserve">VALUE_TYPE_UMF </v>
      </c>
      <c r="H19" t="str">
        <f>VLOOKUP(C19,Dictionary!$D$2:$E$8,2,FALSE)</f>
        <v xml:space="preserve">VAL_SUBTYPE_INT </v>
      </c>
      <c r="I19" t="str">
        <f t="shared" si="0"/>
        <v>Insert into UFMT_VALUE (VALUE_ID, VALUE_TYPE, VALUE_SUBTYPE, VALUE, DESCRIPTION) Values ('16', '1', '1', '105', 'Tag, SVT_ACQ_STTL_DATE');</v>
      </c>
      <c r="J19" t="str">
        <f t="shared" si="1"/>
        <v>Update UFMT_VALUE Set (VALUE_TYPE, VALUE_SUBTYPE, VALUE, DESCRIPTION) = ( Select '1', '1', '105', 'Tag, SVT_ACQ_STTL_DATE' from DUAL) WHERE VALUE_ID = '16';</v>
      </c>
    </row>
    <row r="20" spans="1:10" x14ac:dyDescent="0.35">
      <c r="A20">
        <v>17</v>
      </c>
      <c r="B20">
        <v>1</v>
      </c>
      <c r="C20">
        <v>1</v>
      </c>
      <c r="D20" s="2" t="s">
        <v>40</v>
      </c>
      <c r="E20" s="2" t="s">
        <v>41</v>
      </c>
      <c r="F20" s="2"/>
      <c r="G20" t="str">
        <f>VLOOKUP(B20,Dictionary!$A$2:$B$20,2,FALSE)</f>
        <v xml:space="preserve">VALUE_TYPE_UMF </v>
      </c>
      <c r="H20" t="str">
        <f>VLOOKUP(C20,Dictionary!$D$2:$E$8,2,FALSE)</f>
        <v xml:space="preserve">VAL_SUBTYPE_INT </v>
      </c>
      <c r="I20" t="str">
        <f t="shared" si="0"/>
        <v>Insert into UFMT_VALUE (VALUE_ID, VALUE_TYPE, VALUE_SUBTYPE, VALUE, DESCRIPTION) Values ('17', '1', '1', '75', 'Tag, SVT_ISS_STTL_DATE');</v>
      </c>
      <c r="J20" t="str">
        <f t="shared" si="1"/>
        <v>Update UFMT_VALUE Set (VALUE_TYPE, VALUE_SUBTYPE, VALUE, DESCRIPTION) = ( Select '1', '1', '75', 'Tag, SVT_ISS_STTL_DATE' from DUAL) WHERE VALUE_ID = '17';</v>
      </c>
    </row>
    <row r="21" spans="1:10" x14ac:dyDescent="0.35">
      <c r="A21">
        <v>18</v>
      </c>
      <c r="B21">
        <v>1</v>
      </c>
      <c r="C21">
        <v>1</v>
      </c>
      <c r="D21" s="2" t="s">
        <v>42</v>
      </c>
      <c r="E21" s="2" t="s">
        <v>43</v>
      </c>
      <c r="F21" s="2"/>
      <c r="G21" t="str">
        <f>VLOOKUP(B21,Dictionary!$A$2:$B$20,2,FALSE)</f>
        <v xml:space="preserve">VALUE_TYPE_UMF </v>
      </c>
      <c r="H21" t="str">
        <f>VLOOKUP(C21,Dictionary!$D$2:$E$8,2,FALSE)</f>
        <v xml:space="preserve">VAL_SUBTYPE_INT </v>
      </c>
      <c r="I21" t="str">
        <f t="shared" si="0"/>
        <v>Insert into UFMT_VALUE (VALUE_ID, VALUE_TYPE, VALUE_SUBTYPE, VALUE, DESCRIPTION) Values ('18', '1', '1', '44', 'Tag, SVT_SV_DATE');</v>
      </c>
      <c r="J21" t="str">
        <f t="shared" si="1"/>
        <v>Update UFMT_VALUE Set (VALUE_TYPE, VALUE_SUBTYPE, VALUE, DESCRIPTION) = ( Select '1', '1', '44', 'Tag, SVT_SV_DATE' from DUAL) WHERE VALUE_ID = '18';</v>
      </c>
    </row>
    <row r="22" spans="1:10" x14ac:dyDescent="0.35">
      <c r="A22">
        <v>19</v>
      </c>
      <c r="B22">
        <v>0</v>
      </c>
      <c r="C22">
        <v>0</v>
      </c>
      <c r="D22" s="2" t="s">
        <v>44</v>
      </c>
      <c r="E22" s="2" t="s">
        <v>45</v>
      </c>
      <c r="F22" s="2"/>
      <c r="G22" t="str">
        <f>VLOOKUP(B22,Dictionary!$A$2:$B$20,2,FALSE)</f>
        <v xml:space="preserve">VALUE_TYPE_CONST </v>
      </c>
      <c r="H22" t="str">
        <f>VLOOKUP(C22,Dictionary!$D$2:$E$8,2,FALSE)</f>
        <v xml:space="preserve">VAL_SUBTYPE_STR </v>
      </c>
      <c r="I22" t="str">
        <f t="shared" si="0"/>
        <v>Insert into UFMT_VALUE (VALUE_ID, VALUE_TYPE, VALUE_SUBTYPE, VALUE, DESCRIPTION) Values ('19', '0', '0', '200', 'Const, Functional code');</v>
      </c>
      <c r="J22" t="str">
        <f t="shared" si="1"/>
        <v>Update UFMT_VALUE Set (VALUE_TYPE, VALUE_SUBTYPE, VALUE, DESCRIPTION) = ( Select '0', '0', '200', 'Const, Functional code' from DUAL) WHERE VALUE_ID = '19';</v>
      </c>
    </row>
    <row r="23" spans="1:10" x14ac:dyDescent="0.35">
      <c r="A23">
        <v>20</v>
      </c>
      <c r="B23">
        <v>1</v>
      </c>
      <c r="C23">
        <v>0</v>
      </c>
      <c r="D23" s="2" t="s">
        <v>46</v>
      </c>
      <c r="E23" s="2" t="s">
        <v>47</v>
      </c>
      <c r="F23" s="2"/>
      <c r="G23" t="str">
        <f>VLOOKUP(B23,Dictionary!$A$2:$B$20,2,FALSE)</f>
        <v xml:space="preserve">VALUE_TYPE_UMF </v>
      </c>
      <c r="H23" t="str">
        <f>VLOOKUP(C23,Dictionary!$D$2:$E$8,2,FALSE)</f>
        <v xml:space="preserve">VAL_SUBTYPE_STR </v>
      </c>
      <c r="I23" t="str">
        <f t="shared" si="0"/>
        <v>Insert into UFMT_VALUE (VALUE_ID, VALUE_TYPE, VALUE_SUBTYPE, VALUE, DESCRIPTION) Values ('20', '1', '0', '113', 'Tag, SVT_ISO_SRC_ACQID');</v>
      </c>
      <c r="J23" t="str">
        <f t="shared" si="1"/>
        <v>Update UFMT_VALUE Set (VALUE_TYPE, VALUE_SUBTYPE, VALUE, DESCRIPTION) = ( Select '1', '0', '113', 'Tag, SVT_ISO_SRC_ACQID' from DUAL) WHERE VALUE_ID = '20';</v>
      </c>
    </row>
    <row r="24" spans="1:10" x14ac:dyDescent="0.35">
      <c r="A24">
        <v>21</v>
      </c>
      <c r="B24">
        <v>1</v>
      </c>
      <c r="C24">
        <v>0</v>
      </c>
      <c r="D24" s="2" t="s">
        <v>48</v>
      </c>
      <c r="E24" s="2" t="s">
        <v>49</v>
      </c>
      <c r="F24" s="2"/>
      <c r="G24" t="str">
        <f>VLOOKUP(B24,Dictionary!$A$2:$B$20,2,FALSE)</f>
        <v xml:space="preserve">VALUE_TYPE_UMF </v>
      </c>
      <c r="H24" t="str">
        <f>VLOOKUP(C24,Dictionary!$D$2:$E$8,2,FALSE)</f>
        <v xml:space="preserve">VAL_SUBTYPE_STR </v>
      </c>
      <c r="I24" t="str">
        <f t="shared" si="0"/>
        <v>Insert into UFMT_VALUE (VALUE_ID, VALUE_TYPE, VALUE_SUBTYPE, VALUE, DESCRIPTION) Values ('21', '1', '0', '114', 'Tag, SVT_ISO_FW_INSTID');</v>
      </c>
      <c r="J24" t="str">
        <f t="shared" si="1"/>
        <v>Update UFMT_VALUE Set (VALUE_TYPE, VALUE_SUBTYPE, VALUE, DESCRIPTION) = ( Select '1', '0', '114', 'Tag, SVT_ISO_FW_INSTID' from DUAL) WHERE VALUE_ID = '21';</v>
      </c>
    </row>
    <row r="25" spans="1:10" x14ac:dyDescent="0.35">
      <c r="A25">
        <v>22</v>
      </c>
      <c r="B25">
        <v>1</v>
      </c>
      <c r="C25">
        <v>0</v>
      </c>
      <c r="D25" s="2" t="s">
        <v>50</v>
      </c>
      <c r="E25" s="2" t="s">
        <v>51</v>
      </c>
      <c r="F25" s="2"/>
      <c r="G25" t="str">
        <f>VLOOKUP(B25,Dictionary!$A$2:$B$20,2,FALSE)</f>
        <v xml:space="preserve">VALUE_TYPE_UMF </v>
      </c>
      <c r="H25" t="str">
        <f>VLOOKUP(C25,Dictionary!$D$2:$E$8,2,FALSE)</f>
        <v xml:space="preserve">VAL_SUBTYPE_STR </v>
      </c>
      <c r="I25" t="str">
        <f t="shared" si="0"/>
        <v>Insert into UFMT_VALUE (VALUE_ID, VALUE_TYPE, VALUE_SUBTYPE, VALUE, DESCRIPTION) Values ('22', '1', '0', '25', 'Tag, SVT_TRACK2');</v>
      </c>
      <c r="J25" t="str">
        <f t="shared" si="1"/>
        <v>Update UFMT_VALUE Set (VALUE_TYPE, VALUE_SUBTYPE, VALUE, DESCRIPTION) = ( Select '1', '0', '25', 'Tag, SVT_TRACK2' from DUAL) WHERE VALUE_ID = '22';</v>
      </c>
    </row>
    <row r="26" spans="1:10" x14ac:dyDescent="0.35">
      <c r="A26">
        <v>23</v>
      </c>
      <c r="B26">
        <v>1</v>
      </c>
      <c r="C26">
        <v>0</v>
      </c>
      <c r="D26" s="2" t="s">
        <v>52</v>
      </c>
      <c r="E26" s="2" t="s">
        <v>53</v>
      </c>
      <c r="F26" s="2"/>
      <c r="G26" t="str">
        <f>VLOOKUP(B26,Dictionary!$A$2:$B$20,2,FALSE)</f>
        <v xml:space="preserve">VALUE_TYPE_UMF </v>
      </c>
      <c r="H26" t="str">
        <f>VLOOKUP(C26,Dictionary!$D$2:$E$8,2,FALSE)</f>
        <v xml:space="preserve">VAL_SUBTYPE_STR </v>
      </c>
      <c r="I26" t="str">
        <f t="shared" si="0"/>
        <v>Insert into UFMT_VALUE (VALUE_ID, VALUE_TYPE, VALUE_SUBTYPE, VALUE, DESCRIPTION) Values ('23', '1', '0', '116', 'Tag, SVT_ISO_ACQ_RRN');</v>
      </c>
      <c r="J26" t="str">
        <f t="shared" si="1"/>
        <v>Update UFMT_VALUE Set (VALUE_TYPE, VALUE_SUBTYPE, VALUE, DESCRIPTION) = ( Select '1', '0', '116', 'Tag, SVT_ISO_ACQ_RRN' from DUAL) WHERE VALUE_ID = '23';</v>
      </c>
    </row>
    <row r="27" spans="1:10" x14ac:dyDescent="0.35">
      <c r="A27">
        <v>24</v>
      </c>
      <c r="B27">
        <v>1</v>
      </c>
      <c r="C27">
        <v>0</v>
      </c>
      <c r="D27" s="2" t="s">
        <v>54</v>
      </c>
      <c r="E27" s="2" t="s">
        <v>55</v>
      </c>
      <c r="F27" s="2"/>
      <c r="G27" t="str">
        <f>VLOOKUP(B27,Dictionary!$A$2:$B$20,2,FALSE)</f>
        <v xml:space="preserve">VALUE_TYPE_UMF </v>
      </c>
      <c r="H27" t="str">
        <f>VLOOKUP(C27,Dictionary!$D$2:$E$8,2,FALSE)</f>
        <v xml:space="preserve">VAL_SUBTYPE_STR </v>
      </c>
      <c r="I27" t="str">
        <f t="shared" si="0"/>
        <v>Insert into UFMT_VALUE (VALUE_ID, VALUE_TYPE, VALUE_SUBTYPE, VALUE, DESCRIPTION) Values ('24', '1', '0', '120', 'Tag, SVT_ISO_ISS_RESP');</v>
      </c>
      <c r="J27" t="str">
        <f t="shared" si="1"/>
        <v>Update UFMT_VALUE Set (VALUE_TYPE, VALUE_SUBTYPE, VALUE, DESCRIPTION) = ( Select '1', '0', '120', 'Tag, SVT_ISO_ISS_RESP' from DUAL) WHERE VALUE_ID = '24';</v>
      </c>
    </row>
    <row r="28" spans="1:10" x14ac:dyDescent="0.35">
      <c r="A28">
        <v>25</v>
      </c>
      <c r="B28">
        <v>1</v>
      </c>
      <c r="C28">
        <v>0</v>
      </c>
      <c r="D28" s="2" t="s">
        <v>56</v>
      </c>
      <c r="E28" s="2" t="s">
        <v>57</v>
      </c>
      <c r="F28" s="2"/>
      <c r="G28" t="str">
        <f>VLOOKUP(B28,Dictionary!$A$2:$B$20,2,FALSE)</f>
        <v xml:space="preserve">VALUE_TYPE_UMF </v>
      </c>
      <c r="H28" t="str">
        <f>VLOOKUP(C28,Dictionary!$D$2:$E$8,2,FALSE)</f>
        <v xml:space="preserve">VAL_SUBTYPE_STR </v>
      </c>
      <c r="I28" t="str">
        <f t="shared" si="0"/>
        <v>Insert into UFMT_VALUE (VALUE_ID, VALUE_TYPE, VALUE_SUBTYPE, VALUE, DESCRIPTION) Values ('25', '1', '0', '50', 'Tag, SVT_TERMINAL');</v>
      </c>
      <c r="J28" t="str">
        <f t="shared" si="1"/>
        <v>Update UFMT_VALUE Set (VALUE_TYPE, VALUE_SUBTYPE, VALUE, DESCRIPTION) = ( Select '1', '0', '50', 'Tag, SVT_TERMINAL' from DUAL) WHERE VALUE_ID = '25';</v>
      </c>
    </row>
    <row r="29" spans="1:10" x14ac:dyDescent="0.35">
      <c r="A29">
        <v>26</v>
      </c>
      <c r="B29">
        <v>1</v>
      </c>
      <c r="C29">
        <v>0</v>
      </c>
      <c r="D29" s="2" t="s">
        <v>58</v>
      </c>
      <c r="E29" s="2" t="s">
        <v>59</v>
      </c>
      <c r="F29" s="2"/>
      <c r="G29" t="str">
        <f>VLOOKUP(B29,Dictionary!$A$2:$B$20,2,FALSE)</f>
        <v xml:space="preserve">VALUE_TYPE_UMF </v>
      </c>
      <c r="H29" t="str">
        <f>VLOOKUP(C29,Dictionary!$D$2:$E$8,2,FALSE)</f>
        <v xml:space="preserve">VAL_SUBTYPE_STR </v>
      </c>
      <c r="I29" t="str">
        <f t="shared" si="0"/>
        <v>Insert into UFMT_VALUE (VALUE_ID, VALUE_TYPE, VALUE_SUBTYPE, VALUE, DESCRIPTION) Values ('26', '1', '0', '121', 'Tag, SVT_CC_ACCEPTOR');</v>
      </c>
      <c r="J29" t="str">
        <f t="shared" si="1"/>
        <v>Update UFMT_VALUE Set (VALUE_TYPE, VALUE_SUBTYPE, VALUE, DESCRIPTION) = ( Select '1', '0', '121', 'Tag, SVT_CC_ACCEPTOR' from DUAL) WHERE VALUE_ID = '26';</v>
      </c>
    </row>
    <row r="30" spans="1:10" x14ac:dyDescent="0.35">
      <c r="A30">
        <v>27</v>
      </c>
      <c r="B30">
        <v>1</v>
      </c>
      <c r="C30">
        <v>1</v>
      </c>
      <c r="D30" s="2" t="s">
        <v>60</v>
      </c>
      <c r="E30" s="2" t="s">
        <v>61</v>
      </c>
      <c r="F30" s="2"/>
      <c r="G30" t="str">
        <f>VLOOKUP(B30,Dictionary!$A$2:$B$20,2,FALSE)</f>
        <v xml:space="preserve">VALUE_TYPE_UMF </v>
      </c>
      <c r="H30" t="str">
        <f>VLOOKUP(C30,Dictionary!$D$2:$E$8,2,FALSE)</f>
        <v xml:space="preserve">VAL_SUBTYPE_INT </v>
      </c>
      <c r="I30" t="str">
        <f t="shared" si="0"/>
        <v>Insert into UFMT_VALUE (VALUE_ID, VALUE_TYPE, VALUE_SUBTYPE, VALUE, DESCRIPTION) Values ('27', '1', '1', '144', 'Tag, SVT_TERM_TYPE');</v>
      </c>
      <c r="J30" t="str">
        <f t="shared" si="1"/>
        <v>Update UFMT_VALUE Set (VALUE_TYPE, VALUE_SUBTYPE, VALUE, DESCRIPTION) = ( Select '1', '1', '144', 'Tag, SVT_TERM_TYPE' from DUAL) WHERE VALUE_ID = '27';</v>
      </c>
    </row>
    <row r="31" spans="1:10" x14ac:dyDescent="0.35">
      <c r="A31">
        <v>28</v>
      </c>
      <c r="B31">
        <v>0</v>
      </c>
      <c r="C31">
        <v>1</v>
      </c>
      <c r="D31" s="2" t="s">
        <v>12</v>
      </c>
      <c r="E31" s="2" t="s">
        <v>62</v>
      </c>
      <c r="F31" s="2"/>
      <c r="G31" t="str">
        <f>VLOOKUP(B31,Dictionary!$A$2:$B$20,2,FALSE)</f>
        <v xml:space="preserve">VALUE_TYPE_CONST </v>
      </c>
      <c r="H31" t="str">
        <f>VLOOKUP(C31,Dictionary!$D$2:$E$8,2,FALSE)</f>
        <v xml:space="preserve">VAL_SUBTYPE_INT </v>
      </c>
      <c r="I31" t="str">
        <f t="shared" si="0"/>
        <v>Insert into UFMT_VALUE (VALUE_ID, VALUE_TYPE, VALUE_SUBTYPE, VALUE, DESCRIPTION) Values ('28', '0', '1', '1', 'Const, ATM_TERM');</v>
      </c>
      <c r="J31" t="str">
        <f t="shared" si="1"/>
        <v>Update UFMT_VALUE Set (VALUE_TYPE, VALUE_SUBTYPE, VALUE, DESCRIPTION) = ( Select '0', '1', '1', 'Const, ATM_TERM' from DUAL) WHERE VALUE_ID = '28';</v>
      </c>
    </row>
    <row r="32" spans="1:10" x14ac:dyDescent="0.35">
      <c r="A32">
        <v>29</v>
      </c>
      <c r="B32">
        <v>0</v>
      </c>
      <c r="C32">
        <v>1</v>
      </c>
      <c r="D32" s="2" t="s">
        <v>63</v>
      </c>
      <c r="E32" s="2" t="s">
        <v>64</v>
      </c>
      <c r="F32" s="2"/>
      <c r="G32" t="str">
        <f>VLOOKUP(B32,Dictionary!$A$2:$B$20,2,FALSE)</f>
        <v xml:space="preserve">VALUE_TYPE_CONST </v>
      </c>
      <c r="H32" t="str">
        <f>VLOOKUP(C32,Dictionary!$D$2:$E$8,2,FALSE)</f>
        <v xml:space="preserve">VAL_SUBTYPE_INT </v>
      </c>
      <c r="I32" t="str">
        <f t="shared" si="0"/>
        <v>Insert into UFMT_VALUE (VALUE_ID, VALUE_TYPE, VALUE_SUBTYPE, VALUE, DESCRIPTION) Values ('29', '0', '1', '2', 'Const, POS_TERM');</v>
      </c>
      <c r="J32" t="str">
        <f t="shared" si="1"/>
        <v>Update UFMT_VALUE Set (VALUE_TYPE, VALUE_SUBTYPE, VALUE, DESCRIPTION) = ( Select '0', '1', '2', 'Const, POS_TERM' from DUAL) WHERE VALUE_ID = '29';</v>
      </c>
    </row>
    <row r="33" spans="1:10" x14ac:dyDescent="0.35">
      <c r="A33">
        <v>30</v>
      </c>
      <c r="B33">
        <v>1</v>
      </c>
      <c r="C33">
        <v>0</v>
      </c>
      <c r="D33" s="2" t="s">
        <v>65</v>
      </c>
      <c r="E33" s="2" t="s">
        <v>66</v>
      </c>
      <c r="F33" s="2"/>
      <c r="G33" t="str">
        <f>VLOOKUP(B33,Dictionary!$A$2:$B$20,2,FALSE)</f>
        <v xml:space="preserve">VALUE_TYPE_UMF </v>
      </c>
      <c r="H33" t="str">
        <f>VLOOKUP(C33,Dictionary!$D$2:$E$8,2,FALSE)</f>
        <v xml:space="preserve">VAL_SUBTYPE_STR </v>
      </c>
      <c r="I33" t="str">
        <f t="shared" si="0"/>
        <v>Insert into UFMT_VALUE (VALUE_ID, VALUE_TYPE, VALUE_SUBTYPE, VALUE, DESCRIPTION) Values ('30', '1', '0', '35', 'Tag, SVT_ADDR_NAME');</v>
      </c>
      <c r="J33" t="str">
        <f t="shared" si="1"/>
        <v>Update UFMT_VALUE Set (VALUE_TYPE, VALUE_SUBTYPE, VALUE, DESCRIPTION) = ( Select '1', '0', '35', 'Tag, SVT_ADDR_NAME' from DUAL) WHERE VALUE_ID = '30';</v>
      </c>
    </row>
    <row r="34" spans="1:10" x14ac:dyDescent="0.35">
      <c r="A34">
        <v>31</v>
      </c>
      <c r="B34">
        <v>1</v>
      </c>
      <c r="C34">
        <v>0</v>
      </c>
      <c r="D34" s="2" t="s">
        <v>67</v>
      </c>
      <c r="E34" s="2" t="s">
        <v>68</v>
      </c>
      <c r="F34" s="2"/>
      <c r="G34" t="str">
        <f>VLOOKUP(B34,Dictionary!$A$2:$B$20,2,FALSE)</f>
        <v xml:space="preserve">VALUE_TYPE_UMF </v>
      </c>
      <c r="H34" t="str">
        <f>VLOOKUP(C34,Dictionary!$D$2:$E$8,2,FALSE)</f>
        <v xml:space="preserve">VAL_SUBTYPE_STR </v>
      </c>
      <c r="I34" t="str">
        <f t="shared" si="0"/>
        <v>Insert into UFMT_VALUE (VALUE_ID, VALUE_TYPE, VALUE_SUBTYPE, VALUE, DESCRIPTION) Values ('31', '1', '0', '36', 'Tag, SVT_ADDR_STREET');</v>
      </c>
      <c r="J34" t="str">
        <f t="shared" si="1"/>
        <v>Update UFMT_VALUE Set (VALUE_TYPE, VALUE_SUBTYPE, VALUE, DESCRIPTION) = ( Select '1', '0', '36', 'Tag, SVT_ADDR_STREET' from DUAL) WHERE VALUE_ID = '31';</v>
      </c>
    </row>
    <row r="35" spans="1:10" x14ac:dyDescent="0.35">
      <c r="A35">
        <v>32</v>
      </c>
      <c r="B35">
        <v>1</v>
      </c>
      <c r="C35">
        <v>0</v>
      </c>
      <c r="D35" s="2" t="s">
        <v>69</v>
      </c>
      <c r="E35" s="2" t="s">
        <v>70</v>
      </c>
      <c r="F35" s="2"/>
      <c r="G35" t="str">
        <f>VLOOKUP(B35,Dictionary!$A$2:$B$20,2,FALSE)</f>
        <v xml:space="preserve">VALUE_TYPE_UMF </v>
      </c>
      <c r="H35" t="str">
        <f>VLOOKUP(C35,Dictionary!$D$2:$E$8,2,FALSE)</f>
        <v xml:space="preserve">VAL_SUBTYPE_STR </v>
      </c>
      <c r="I35" t="str">
        <f t="shared" si="0"/>
        <v>Insert into UFMT_VALUE (VALUE_ID, VALUE_TYPE, VALUE_SUBTYPE, VALUE, DESCRIPTION) Values ('32', '1', '0', '37', 'Tag, SVT_ADDR_CITY');</v>
      </c>
      <c r="J35" t="str">
        <f t="shared" si="1"/>
        <v>Update UFMT_VALUE Set (VALUE_TYPE, VALUE_SUBTYPE, VALUE, DESCRIPTION) = ( Select '1', '0', '37', 'Tag, SVT_ADDR_CITY' from DUAL) WHERE VALUE_ID = '32';</v>
      </c>
    </row>
    <row r="36" spans="1:10" x14ac:dyDescent="0.35">
      <c r="A36">
        <v>33</v>
      </c>
      <c r="B36">
        <v>1</v>
      </c>
      <c r="C36">
        <v>0</v>
      </c>
      <c r="D36" s="2" t="s">
        <v>71</v>
      </c>
      <c r="E36" s="2" t="s">
        <v>72</v>
      </c>
      <c r="F36" s="2"/>
      <c r="G36" t="str">
        <f>VLOOKUP(B36,Dictionary!$A$2:$B$20,2,FALSE)</f>
        <v xml:space="preserve">VALUE_TYPE_UMF </v>
      </c>
      <c r="H36" t="str">
        <f>VLOOKUP(C36,Dictionary!$D$2:$E$8,2,FALSE)</f>
        <v xml:space="preserve">VAL_SUBTYPE_STR </v>
      </c>
      <c r="I36" t="str">
        <f t="shared" si="0"/>
        <v>Insert into UFMT_VALUE (VALUE_ID, VALUE_TYPE, VALUE_SUBTYPE, VALUE, DESCRIPTION) Values ('33', '1', '0', '39', 'Tag, SVT_ADDR_COUNTRY');</v>
      </c>
      <c r="J36" t="str">
        <f t="shared" si="1"/>
        <v>Update UFMT_VALUE Set (VALUE_TYPE, VALUE_SUBTYPE, VALUE, DESCRIPTION) = ( Select '1', '0', '39', 'Tag, SVT_ADDR_COUNTRY' from DUAL) WHERE VALUE_ID = '33';</v>
      </c>
    </row>
    <row r="37" spans="1:10" x14ac:dyDescent="0.35">
      <c r="A37">
        <v>34</v>
      </c>
      <c r="B37">
        <v>1</v>
      </c>
      <c r="C37">
        <v>1</v>
      </c>
      <c r="D37" s="2" t="s">
        <v>73</v>
      </c>
      <c r="E37" s="2" t="s">
        <v>74</v>
      </c>
      <c r="F37" s="2"/>
      <c r="G37" t="str">
        <f>VLOOKUP(B37,Dictionary!$A$2:$B$20,2,FALSE)</f>
        <v xml:space="preserve">VALUE_TYPE_UMF </v>
      </c>
      <c r="H37" t="str">
        <f>VLOOKUP(C37,Dictionary!$D$2:$E$8,2,FALSE)</f>
        <v xml:space="preserve">VAL_SUBTYPE_INT </v>
      </c>
      <c r="I37" t="str">
        <f t="shared" si="0"/>
        <v>Insert into UFMT_VALUE (VALUE_ID, VALUE_TYPE, VALUE_SUBTYPE, VALUE, DESCRIPTION) Values ('34', '1', '1', '97', 'Tag, SVT_TXN_CURRENCY');</v>
      </c>
      <c r="J37" t="str">
        <f t="shared" si="1"/>
        <v>Update UFMT_VALUE Set (VALUE_TYPE, VALUE_SUBTYPE, VALUE, DESCRIPTION) = ( Select '1', '1', '97', 'Tag, SVT_TXN_CURRENCY' from DUAL) WHERE VALUE_ID = '34';</v>
      </c>
    </row>
    <row r="38" spans="1:10" x14ac:dyDescent="0.35">
      <c r="A38">
        <v>35</v>
      </c>
      <c r="B38">
        <v>1</v>
      </c>
      <c r="C38">
        <v>1</v>
      </c>
      <c r="D38" s="2" t="s">
        <v>75</v>
      </c>
      <c r="E38" s="2" t="s">
        <v>76</v>
      </c>
      <c r="F38" s="2"/>
      <c r="G38" t="str">
        <f>VLOOKUP(B38,Dictionary!$A$2:$B$20,2,FALSE)</f>
        <v xml:space="preserve">VALUE_TYPE_UMF </v>
      </c>
      <c r="H38" t="str">
        <f>VLOOKUP(C38,Dictionary!$D$2:$E$8,2,FALSE)</f>
        <v xml:space="preserve">VAL_SUBTYPE_INT </v>
      </c>
      <c r="I38" t="str">
        <f t="shared" si="0"/>
        <v>Insert into UFMT_VALUE (VALUE_ID, VALUE_TYPE, VALUE_SUBTYPE, VALUE, DESCRIPTION) Values ('35', '1', '1', '101', 'Tag, SVT_ACCT1_CURR');</v>
      </c>
      <c r="J38" t="str">
        <f t="shared" si="1"/>
        <v>Update UFMT_VALUE Set (VALUE_TYPE, VALUE_SUBTYPE, VALUE, DESCRIPTION) = ( Select '1', '1', '101', 'Tag, SVT_ACCT1_CURR' from DUAL) WHERE VALUE_ID = '35';</v>
      </c>
    </row>
    <row r="39" spans="1:10" x14ac:dyDescent="0.35">
      <c r="A39">
        <v>36</v>
      </c>
      <c r="B39">
        <v>1</v>
      </c>
      <c r="C39">
        <v>0</v>
      </c>
      <c r="D39" s="2" t="s">
        <v>77</v>
      </c>
      <c r="E39" s="2" t="s">
        <v>78</v>
      </c>
      <c r="F39" s="2"/>
      <c r="G39" t="str">
        <f>VLOOKUP(B39,Dictionary!$A$2:$B$20,2,FALSE)</f>
        <v xml:space="preserve">VALUE_TYPE_UMF </v>
      </c>
      <c r="H39" t="str">
        <f>VLOOKUP(C39,Dictionary!$D$2:$E$8,2,FALSE)</f>
        <v xml:space="preserve">VAL_SUBTYPE_STR </v>
      </c>
      <c r="I39" t="str">
        <f t="shared" si="0"/>
        <v>Insert into UFMT_VALUE (VALUE_ID, VALUE_TYPE, VALUE_SUBTYPE, VALUE, DESCRIPTION) Values ('36', '1', '0', '54', 'Tag, SVT_ACCT1_NO');</v>
      </c>
      <c r="J39" t="str">
        <f t="shared" si="1"/>
        <v>Update UFMT_VALUE Set (VALUE_TYPE, VALUE_SUBTYPE, VALUE, DESCRIPTION) = ( Select '1', '0', '54', 'Tag, SVT_ACCT1_NO' from DUAL) WHERE VALUE_ID = '36';</v>
      </c>
    </row>
    <row r="40" spans="1:10" x14ac:dyDescent="0.35">
      <c r="A40">
        <v>37</v>
      </c>
      <c r="B40">
        <v>1</v>
      </c>
      <c r="C40">
        <v>0</v>
      </c>
      <c r="D40" s="2" t="s">
        <v>79</v>
      </c>
      <c r="E40" s="2" t="s">
        <v>80</v>
      </c>
      <c r="F40" s="2"/>
      <c r="G40" t="str">
        <f>VLOOKUP(B40,Dictionary!$A$2:$B$20,2,FALSE)</f>
        <v xml:space="preserve">VALUE_TYPE_UMF </v>
      </c>
      <c r="H40" t="str">
        <f>VLOOKUP(C40,Dictionary!$D$2:$E$8,2,FALSE)</f>
        <v xml:space="preserve">VAL_SUBTYPE_STR </v>
      </c>
      <c r="I40" t="str">
        <f t="shared" si="0"/>
        <v>Insert into UFMT_VALUE (VALUE_ID, VALUE_TYPE, VALUE_SUBTYPE, VALUE, DESCRIPTION) Values ('37', '1', '0', '55', 'Tag, SVT_ACCT2_NO');</v>
      </c>
      <c r="J40" t="str">
        <f t="shared" si="1"/>
        <v>Update UFMT_VALUE Set (VALUE_TYPE, VALUE_SUBTYPE, VALUE, DESCRIPTION) = ( Select '1', '0', '55', 'Tag, SVT_ACCT2_NO' from DUAL) WHERE VALUE_ID = '37';</v>
      </c>
    </row>
    <row r="41" spans="1:10" x14ac:dyDescent="0.35">
      <c r="A41">
        <v>38</v>
      </c>
      <c r="B41">
        <v>0</v>
      </c>
      <c r="C41">
        <v>0</v>
      </c>
      <c r="D41" s="2" t="s">
        <v>81</v>
      </c>
      <c r="E41" s="2" t="s">
        <v>82</v>
      </c>
      <c r="F41" s="2"/>
      <c r="G41" t="str">
        <f>VLOOKUP(B41,Dictionary!$A$2:$B$20,2,FALSE)</f>
        <v xml:space="preserve">VALUE_TYPE_CONST </v>
      </c>
      <c r="H41" t="str">
        <f>VLOOKUP(C41,Dictionary!$D$2:$E$8,2,FALSE)</f>
        <v xml:space="preserve">VAL_SUBTYPE_STR </v>
      </c>
      <c r="I41" t="str">
        <f t="shared" si="0"/>
        <v>Insert into UFMT_VALUE (VALUE_ID, VALUE_TYPE, VALUE_SUBTYPE, VALUE, DESCRIPTION) Values ('38', '0', '0', 'SWT', 'Const, Channel ID Switch');</v>
      </c>
      <c r="J41" t="str">
        <f t="shared" si="1"/>
        <v>Update UFMT_VALUE Set (VALUE_TYPE, VALUE_SUBTYPE, VALUE, DESCRIPTION) = ( Select '0', '0', 'SWT', 'Const, Channel ID Switch' from DUAL) WHERE VALUE_ID = '38';</v>
      </c>
    </row>
    <row r="42" spans="1:10" x14ac:dyDescent="0.35">
      <c r="A42">
        <v>39</v>
      </c>
      <c r="B42">
        <v>0</v>
      </c>
      <c r="C42">
        <v>0</v>
      </c>
      <c r="D42" s="2"/>
      <c r="E42" s="2" t="s">
        <v>83</v>
      </c>
      <c r="F42" s="2"/>
      <c r="G42" t="str">
        <f>VLOOKUP(B42,Dictionary!$A$2:$B$20,2,FALSE)</f>
        <v xml:space="preserve">VALUE_TYPE_CONST </v>
      </c>
      <c r="H42" t="str">
        <f>VLOOKUP(C42,Dictionary!$D$2:$E$8,2,FALSE)</f>
        <v xml:space="preserve">VAL_SUBTYPE_STR </v>
      </c>
      <c r="I42" t="str">
        <f t="shared" si="0"/>
        <v>Insert into UFMT_VALUE (VALUE_ID, VALUE_TYPE, VALUE_SUBTYPE, VALUE, DESCRIPTION) Values ('39', '0', '0', '', 'Const, Skip');</v>
      </c>
      <c r="J42" t="str">
        <f t="shared" si="1"/>
        <v>Update UFMT_VALUE Set (VALUE_TYPE, VALUE_SUBTYPE, VALUE, DESCRIPTION) = ( Select '0', '0', '', 'Const, Skip' from DUAL) WHERE VALUE_ID = '39';</v>
      </c>
    </row>
    <row r="43" spans="1:10" x14ac:dyDescent="0.35">
      <c r="A43">
        <v>40</v>
      </c>
      <c r="B43">
        <v>1</v>
      </c>
      <c r="C43">
        <v>1</v>
      </c>
      <c r="D43" s="2" t="s">
        <v>63</v>
      </c>
      <c r="E43" s="2" t="s">
        <v>84</v>
      </c>
      <c r="F43" s="2"/>
      <c r="G43" t="str">
        <f>VLOOKUP(B43,Dictionary!$A$2:$B$20,2,FALSE)</f>
        <v xml:space="preserve">VALUE_TYPE_UMF </v>
      </c>
      <c r="H43" t="str">
        <f>VLOOKUP(C43,Dictionary!$D$2:$E$8,2,FALSE)</f>
        <v xml:space="preserve">VAL_SUBTYPE_INT </v>
      </c>
      <c r="I43" t="str">
        <f t="shared" si="0"/>
        <v>Insert into UFMT_VALUE (VALUE_ID, VALUE_TYPE, VALUE_SUBTYPE, VALUE, DESCRIPTION) Values ('40', '1', '1', '2', 'Tag, SVT_UTRANSNO');</v>
      </c>
      <c r="J43" t="str">
        <f t="shared" si="1"/>
        <v>Update UFMT_VALUE Set (VALUE_TYPE, VALUE_SUBTYPE, VALUE, DESCRIPTION) = ( Select '1', '1', '2', 'Tag, SVT_UTRANSNO' from DUAL) WHERE VALUE_ID = '40';</v>
      </c>
    </row>
    <row r="44" spans="1:10" x14ac:dyDescent="0.35">
      <c r="A44">
        <v>41</v>
      </c>
      <c r="B44">
        <v>0</v>
      </c>
      <c r="C44">
        <v>0</v>
      </c>
      <c r="D44" s="2" t="s">
        <v>85</v>
      </c>
      <c r="E44" s="2" t="s">
        <v>86</v>
      </c>
      <c r="F44" s="2"/>
      <c r="G44" t="str">
        <f>VLOOKUP(B44,Dictionary!$A$2:$B$20,2,FALSE)</f>
        <v xml:space="preserve">VALUE_TYPE_CONST </v>
      </c>
      <c r="H44" t="str">
        <f>VLOOKUP(C44,Dictionary!$D$2:$E$8,2,FALSE)</f>
        <v xml:space="preserve">VAL_SUBTYPE_STR </v>
      </c>
      <c r="I44" t="str">
        <f t="shared" si="0"/>
        <v>Insert into UFMT_VALUE (VALUE_ID, VALUE_TYPE, VALUE_SUBTYPE, VALUE, DESCRIPTION) Values ('41', '0', '0', '831', 'Const, Functional code for ECHO');</v>
      </c>
      <c r="J44" t="str">
        <f t="shared" si="1"/>
        <v>Update UFMT_VALUE Set (VALUE_TYPE, VALUE_SUBTYPE, VALUE, DESCRIPTION) = ( Select '0', '0', '831', 'Const, Functional code for ECHO' from DUAL) WHERE VALUE_ID = '41';</v>
      </c>
    </row>
    <row r="45" spans="1:10" x14ac:dyDescent="0.35">
      <c r="A45">
        <v>42</v>
      </c>
      <c r="B45">
        <v>0</v>
      </c>
      <c r="C45">
        <v>0</v>
      </c>
      <c r="D45" s="2" t="s">
        <v>87</v>
      </c>
      <c r="E45" s="2" t="s">
        <v>88</v>
      </c>
      <c r="F45" s="2"/>
      <c r="G45" t="str">
        <f>VLOOKUP(B45,Dictionary!$A$2:$B$20,2,FALSE)</f>
        <v xml:space="preserve">VALUE_TYPE_CONST </v>
      </c>
      <c r="H45" t="str">
        <f>VLOOKUP(C45,Dictionary!$D$2:$E$8,2,FALSE)</f>
        <v xml:space="preserve">VAL_SUBTYPE_STR </v>
      </c>
      <c r="I45" t="str">
        <f t="shared" si="0"/>
        <v>Insert into UFMT_VALUE (VALUE_ID, VALUE_TYPE, VALUE_SUBTYPE, VALUE, DESCRIPTION) Values ('42', '0', '0', '605127', 'Const, Destination ID');</v>
      </c>
      <c r="J45" t="str">
        <f t="shared" si="1"/>
        <v>Update UFMT_VALUE Set (VALUE_TYPE, VALUE_SUBTYPE, VALUE, DESCRIPTION) = ( Select '0', '0', '605127', 'Const, Destination ID' from DUAL) WHERE VALUE_ID = '42';</v>
      </c>
    </row>
    <row r="46" spans="1:10" x14ac:dyDescent="0.35">
      <c r="A46">
        <v>43</v>
      </c>
      <c r="B46">
        <v>0</v>
      </c>
      <c r="C46">
        <v>0</v>
      </c>
      <c r="D46" s="2" t="s">
        <v>87</v>
      </c>
      <c r="E46" s="2" t="s">
        <v>89</v>
      </c>
      <c r="F46" s="2"/>
      <c r="G46" t="str">
        <f>VLOOKUP(B46,Dictionary!$A$2:$B$20,2,FALSE)</f>
        <v xml:space="preserve">VALUE_TYPE_CONST </v>
      </c>
      <c r="H46" t="str">
        <f>VLOOKUP(C46,Dictionary!$D$2:$E$8,2,FALSE)</f>
        <v xml:space="preserve">VAL_SUBTYPE_STR </v>
      </c>
      <c r="I46" t="str">
        <f t="shared" si="0"/>
        <v>Insert into UFMT_VALUE (VALUE_ID, VALUE_TYPE, VALUE_SUBTYPE, VALUE, DESCRIPTION) Values ('43', '0', '0', '605127', 'Const, Originator ID');</v>
      </c>
      <c r="J46" t="str">
        <f t="shared" si="1"/>
        <v>Update UFMT_VALUE Set (VALUE_TYPE, VALUE_SUBTYPE, VALUE, DESCRIPTION) = ( Select '0', '0', '605127', 'Const, Originator ID' from DUAL) WHERE VALUE_ID = '43';</v>
      </c>
    </row>
    <row r="47" spans="1:10" x14ac:dyDescent="0.35">
      <c r="A47">
        <v>44</v>
      </c>
      <c r="B47">
        <v>1</v>
      </c>
      <c r="C47">
        <v>1</v>
      </c>
      <c r="D47" s="2" t="s">
        <v>90</v>
      </c>
      <c r="E47" s="2" t="s">
        <v>91</v>
      </c>
      <c r="F47" s="2"/>
      <c r="G47" t="str">
        <f>VLOOKUP(B47,Dictionary!$A$2:$B$20,2,FALSE)</f>
        <v xml:space="preserve">VALUE_TYPE_UMF </v>
      </c>
      <c r="H47" t="str">
        <f>VLOOKUP(C47,Dictionary!$D$2:$E$8,2,FALSE)</f>
        <v xml:space="preserve">VAL_SUBTYPE_INT </v>
      </c>
      <c r="I47" t="str">
        <f t="shared" si="0"/>
        <v>Insert into UFMT_VALUE (VALUE_ID, VALUE_TYPE, VALUE_SUBTYPE, VALUE, DESCRIPTION) Values ('44', '1', '1', '57', 'Tag, SVT_SV_RESP');</v>
      </c>
      <c r="J47" t="str">
        <f t="shared" si="1"/>
        <v>Update UFMT_VALUE Set (VALUE_TYPE, VALUE_SUBTYPE, VALUE, DESCRIPTION) = ( Select '1', '1', '57', 'Tag, SVT_SV_RESP' from DUAL) WHERE VALUE_ID = '44';</v>
      </c>
    </row>
    <row r="48" spans="1:10" x14ac:dyDescent="0.35">
      <c r="A48">
        <v>45</v>
      </c>
      <c r="B48">
        <v>0</v>
      </c>
      <c r="C48">
        <v>0</v>
      </c>
      <c r="D48" s="2" t="s">
        <v>92</v>
      </c>
      <c r="E48" s="2" t="s">
        <v>93</v>
      </c>
      <c r="F48" s="2"/>
      <c r="G48" t="str">
        <f>VLOOKUP(B48,Dictionary!$A$2:$B$20,2,FALSE)</f>
        <v xml:space="preserve">VALUE_TYPE_CONST </v>
      </c>
      <c r="H48" t="str">
        <f>VLOOKUP(C48,Dictionary!$D$2:$E$8,2,FALSE)</f>
        <v xml:space="preserve">VAL_SUBTYPE_STR </v>
      </c>
      <c r="I48" t="str">
        <f t="shared" si="0"/>
        <v>Insert into UFMT_VALUE (VALUE_ID, VALUE_TYPE, VALUE_SUBTYPE, VALUE, DESCRIPTION) Values ('45', '0', '0', '801', 'Const, Functional code for LOGIN');</v>
      </c>
      <c r="J48" t="str">
        <f t="shared" si="1"/>
        <v>Update UFMT_VALUE Set (VALUE_TYPE, VALUE_SUBTYPE, VALUE, DESCRIPTION) = ( Select '0', '0', '801', 'Const, Functional code for LOGIN' from DUAL) WHERE VALUE_ID = '45';</v>
      </c>
    </row>
    <row r="49" spans="1:10" x14ac:dyDescent="0.35">
      <c r="A49">
        <v>46</v>
      </c>
      <c r="B49">
        <v>1</v>
      </c>
      <c r="C49">
        <v>1</v>
      </c>
      <c r="D49" s="2" t="s">
        <v>94</v>
      </c>
      <c r="E49" s="2" t="s">
        <v>95</v>
      </c>
      <c r="F49" s="2"/>
      <c r="G49" t="str">
        <f>VLOOKUP(B49,Dictionary!$A$2:$B$20,2,FALSE)</f>
        <v xml:space="preserve">VALUE_TYPE_UMF </v>
      </c>
      <c r="H49" t="str">
        <f>VLOOKUP(C49,Dictionary!$D$2:$E$8,2,FALSE)</f>
        <v xml:space="preserve">VAL_SUBTYPE_INT </v>
      </c>
      <c r="I49" t="str">
        <f t="shared" si="0"/>
        <v>Insert into UFMT_VALUE (VALUE_ID, VALUE_TYPE, VALUE_SUBTYPE, VALUE, DESCRIPTION) Values ('46', '1', '1', '146', 'Tag, SVT_NTWM_MSGTYPE, integer');</v>
      </c>
      <c r="J49" t="str">
        <f t="shared" si="1"/>
        <v>Update UFMT_VALUE Set (VALUE_TYPE, VALUE_SUBTYPE, VALUE, DESCRIPTION) = ( Select '1', '1', '146', 'Tag, SVT_NTWM_MSGTYPE, integer' from DUAL) WHERE VALUE_ID = '46';</v>
      </c>
    </row>
    <row r="50" spans="1:10" x14ac:dyDescent="0.35">
      <c r="A50">
        <v>47</v>
      </c>
      <c r="B50">
        <v>1</v>
      </c>
      <c r="C50">
        <v>0</v>
      </c>
      <c r="D50" s="2" t="s">
        <v>96</v>
      </c>
      <c r="E50" s="2" t="s">
        <v>97</v>
      </c>
      <c r="F50" s="2"/>
      <c r="G50" t="str">
        <f>VLOOKUP(B50,Dictionary!$A$2:$B$20,2,FALSE)</f>
        <v xml:space="preserve">VALUE_TYPE_UMF </v>
      </c>
      <c r="H50" t="str">
        <f>VLOOKUP(C50,Dictionary!$D$2:$E$8,2,FALSE)</f>
        <v xml:space="preserve">VAL_SUBTYPE_STR </v>
      </c>
      <c r="I50" t="str">
        <f t="shared" si="0"/>
        <v>Insert into UFMT_VALUE (VALUE_ID, VALUE_TYPE, VALUE_SUBTYPE, VALUE, DESCRIPTION) Values ('47', '1', '0', '128', 'Tag, SVT_ACQ_TRACE_NO, string');</v>
      </c>
      <c r="J50" t="str">
        <f t="shared" si="1"/>
        <v>Update UFMT_VALUE Set (VALUE_TYPE, VALUE_SUBTYPE, VALUE, DESCRIPTION) = ( Select '1', '0', '128', 'Tag, SVT_ACQ_TRACE_NO, string' from DUAL) WHERE VALUE_ID = '47';</v>
      </c>
    </row>
    <row r="51" spans="1:10" x14ac:dyDescent="0.35">
      <c r="A51">
        <v>48</v>
      </c>
      <c r="B51">
        <v>5</v>
      </c>
      <c r="C51">
        <v>0</v>
      </c>
      <c r="D51" s="2" t="s">
        <v>12</v>
      </c>
      <c r="E51" s="2" t="s">
        <v>98</v>
      </c>
      <c r="F51" s="2"/>
      <c r="G51" t="str">
        <f>VLOOKUP(B51,Dictionary!$A$2:$B$20,2,FALSE)</f>
        <v xml:space="preserve">VALUE_TYPE_LOCAL </v>
      </c>
      <c r="H51" t="str">
        <f>VLOOKUP(C51,Dictionary!$D$2:$E$8,2,FALSE)</f>
        <v xml:space="preserve">VAL_SUBTYPE_STR </v>
      </c>
      <c r="I51" t="str">
        <f t="shared" si="0"/>
        <v>Insert into UFMT_VALUE (VALUE_ID, VALUE_TYPE, VALUE_SUBTYPE, VALUE, DESCRIPTION) Values ('48', '5', '0', '1', 'DE59 Transport data');</v>
      </c>
      <c r="J51" t="str">
        <f t="shared" si="1"/>
        <v>Update UFMT_VALUE Set (VALUE_TYPE, VALUE_SUBTYPE, VALUE, DESCRIPTION) = ( Select '5', '0', '1', 'DE59 Transport data' from DUAL) WHERE VALUE_ID = '48';</v>
      </c>
    </row>
    <row r="52" spans="1:10" x14ac:dyDescent="0.35">
      <c r="A52">
        <v>49</v>
      </c>
      <c r="B52">
        <v>1</v>
      </c>
      <c r="C52">
        <v>0</v>
      </c>
      <c r="D52" s="2" t="s">
        <v>99</v>
      </c>
      <c r="E52" s="2" t="s">
        <v>100</v>
      </c>
      <c r="F52" s="2"/>
      <c r="G52" t="str">
        <f>VLOOKUP(B52,Dictionary!$A$2:$B$20,2,FALSE)</f>
        <v xml:space="preserve">VALUE_TYPE_UMF </v>
      </c>
      <c r="H52" t="str">
        <f>VLOOKUP(C52,Dictionary!$D$2:$E$8,2,FALSE)</f>
        <v xml:space="preserve">VAL_SUBTYPE_STR </v>
      </c>
      <c r="I52" t="str">
        <f t="shared" si="0"/>
        <v>Insert into UFMT_VALUE (VALUE_ID, VALUE_TYPE, VALUE_SUBTYPE, VALUE, DESCRIPTION) Values ('49', '1', '0', '118', 'Tag, SVT_AUTH_ID_RESP, string');</v>
      </c>
      <c r="J52" t="str">
        <f t="shared" si="1"/>
        <v>Update UFMT_VALUE Set (VALUE_TYPE, VALUE_SUBTYPE, VALUE, DESCRIPTION) = ( Select '1', '0', '118', 'Tag, SVT_AUTH_ID_RESP, string' from DUAL) WHERE VALUE_ID = '49';</v>
      </c>
    </row>
    <row r="53" spans="1:10" x14ac:dyDescent="0.35">
      <c r="A53">
        <v>50</v>
      </c>
      <c r="B53">
        <v>5</v>
      </c>
      <c r="C53">
        <v>0</v>
      </c>
      <c r="D53" s="2" t="s">
        <v>63</v>
      </c>
      <c r="E53" s="2" t="s">
        <v>101</v>
      </c>
      <c r="F53" s="2"/>
      <c r="G53" t="str">
        <f>VLOOKUP(B53,Dictionary!$A$2:$B$20,2,FALSE)</f>
        <v xml:space="preserve">VALUE_TYPE_LOCAL </v>
      </c>
      <c r="H53" t="str">
        <f>VLOOKUP(C53,Dictionary!$D$2:$E$8,2,FALSE)</f>
        <v xml:space="preserve">VAL_SUBTYPE_STR </v>
      </c>
      <c r="I53" t="str">
        <f t="shared" si="0"/>
        <v>Insert into UFMT_VALUE (VALUE_ID, VALUE_TYPE, VALUE_SUBTYPE, VALUE, DESCRIPTION) Values ('50', '5', '0', '2', 'DE48 Additional data');</v>
      </c>
      <c r="J53" t="str">
        <f t="shared" si="1"/>
        <v>Update UFMT_VALUE Set (VALUE_TYPE, VALUE_SUBTYPE, VALUE, DESCRIPTION) = ( Select '5', '0', '2', 'DE48 Additional data' from DUAL) WHERE VALUE_ID = '50';</v>
      </c>
    </row>
    <row r="54" spans="1:10" x14ac:dyDescent="0.35">
      <c r="A54">
        <v>51</v>
      </c>
      <c r="B54">
        <v>0</v>
      </c>
      <c r="C54">
        <v>0</v>
      </c>
      <c r="D54" s="2" t="s">
        <v>102</v>
      </c>
      <c r="E54" s="2" t="s">
        <v>103</v>
      </c>
      <c r="F54" s="2"/>
      <c r="G54" t="str">
        <f>VLOOKUP(B54,Dictionary!$A$2:$B$20,2,FALSE)</f>
        <v xml:space="preserve">VALUE_TYPE_CONST </v>
      </c>
      <c r="H54" t="str">
        <f>VLOOKUP(C54,Dictionary!$D$2:$E$8,2,FALSE)</f>
        <v xml:space="preserve">VAL_SUBTYPE_STR </v>
      </c>
      <c r="I54" t="str">
        <f t="shared" si="0"/>
        <v>Insert into UFMT_VALUE (VALUE_ID, VALUE_TYPE, VALUE_SUBTYPE, VALUE, DESCRIPTION) Values ('51', '0', '0', '123', 'Const, Transport data');</v>
      </c>
      <c r="J54" t="str">
        <f t="shared" si="1"/>
        <v>Update UFMT_VALUE Set (VALUE_TYPE, VALUE_SUBTYPE, VALUE, DESCRIPTION) = ( Select '0', '0', '123', 'Const, Transport data' from DUAL) WHERE VALUE_ID = '51';</v>
      </c>
    </row>
    <row r="55" spans="1:10" x14ac:dyDescent="0.35">
      <c r="A55">
        <v>52</v>
      </c>
      <c r="B55">
        <v>0</v>
      </c>
      <c r="C55">
        <v>0</v>
      </c>
      <c r="D55" s="2" t="s">
        <v>104</v>
      </c>
      <c r="E55" s="2" t="s">
        <v>105</v>
      </c>
      <c r="F55" s="2"/>
      <c r="G55" t="str">
        <f>VLOOKUP(B55,Dictionary!$A$2:$B$20,2,FALSE)</f>
        <v xml:space="preserve">VALUE_TYPE_CONST </v>
      </c>
      <c r="H55" t="str">
        <f>VLOOKUP(C55,Dictionary!$D$2:$E$8,2,FALSE)</f>
        <v xml:space="preserve">VAL_SUBTYPE_STR </v>
      </c>
      <c r="I55" t="str">
        <f t="shared" si="0"/>
        <v>Insert into UFMT_VALUE (VALUE_ID, VALUE_TYPE, VALUE_SUBTYPE, VALUE, DESCRIPTION) Values ('52', '0', '0', '800', 'Const, Success resp code for LOGIN');</v>
      </c>
      <c r="J55" t="str">
        <f t="shared" si="1"/>
        <v>Update UFMT_VALUE Set (VALUE_TYPE, VALUE_SUBTYPE, VALUE, DESCRIPTION) = ( Select '0', '0', '800', 'Const, Success resp code for LOGIN' from DUAL) WHERE VALUE_ID = '52';</v>
      </c>
    </row>
    <row r="56" spans="1:10" x14ac:dyDescent="0.35">
      <c r="A56">
        <v>53</v>
      </c>
      <c r="B56">
        <v>5</v>
      </c>
      <c r="C56">
        <v>0</v>
      </c>
      <c r="D56" s="2" t="s">
        <v>106</v>
      </c>
      <c r="E56" s="2" t="s">
        <v>107</v>
      </c>
      <c r="F56" s="2"/>
      <c r="G56" t="str">
        <f>VLOOKUP(B56,Dictionary!$A$2:$B$20,2,FALSE)</f>
        <v xml:space="preserve">VALUE_TYPE_LOCAL </v>
      </c>
      <c r="H56" t="str">
        <f>VLOOKUP(C56,Dictionary!$D$2:$E$8,2,FALSE)</f>
        <v xml:space="preserve">VAL_SUBTYPE_STR </v>
      </c>
      <c r="I56" t="str">
        <f t="shared" si="0"/>
        <v>Insert into UFMT_VALUE (VALUE_ID, VALUE_TYPE, VALUE_SUBTYPE, VALUE, DESCRIPTION) Values ('53', '5', '0', '3', 'DE12, Saved locally');</v>
      </c>
      <c r="J56" t="str">
        <f t="shared" si="1"/>
        <v>Update UFMT_VALUE Set (VALUE_TYPE, VALUE_SUBTYPE, VALUE, DESCRIPTION) = ( Select '5', '0', '3', 'DE12, Saved locally' from DUAL) WHERE VALUE_ID = '53';</v>
      </c>
    </row>
    <row r="57" spans="1:10" x14ac:dyDescent="0.35">
      <c r="A57">
        <v>54</v>
      </c>
      <c r="B57">
        <v>5</v>
      </c>
      <c r="C57">
        <v>0</v>
      </c>
      <c r="D57" s="2" t="s">
        <v>30</v>
      </c>
      <c r="E57" s="2" t="s">
        <v>108</v>
      </c>
      <c r="F57" s="2"/>
      <c r="G57" t="str">
        <f>VLOOKUP(B57,Dictionary!$A$2:$B$20,2,FALSE)</f>
        <v xml:space="preserve">VALUE_TYPE_LOCAL </v>
      </c>
      <c r="H57" t="str">
        <f>VLOOKUP(C57,Dictionary!$D$2:$E$8,2,FALSE)</f>
        <v xml:space="preserve">VAL_SUBTYPE_STR </v>
      </c>
      <c r="I57" t="str">
        <f t="shared" si="0"/>
        <v>Insert into UFMT_VALUE (VALUE_ID, VALUE_TYPE, VALUE_SUBTYPE, VALUE, DESCRIPTION) Values ('54', '5', '0', '4', 'DE126, Saved locally');</v>
      </c>
      <c r="J57" t="str">
        <f t="shared" si="1"/>
        <v>Update UFMT_VALUE Set (VALUE_TYPE, VALUE_SUBTYPE, VALUE, DESCRIPTION) = ( Select '5', '0', '4', 'DE126, Saved locally' from DUAL) WHERE VALUE_ID = '54';</v>
      </c>
    </row>
    <row r="58" spans="1:10" x14ac:dyDescent="0.35">
      <c r="A58">
        <v>55</v>
      </c>
      <c r="B58">
        <v>3</v>
      </c>
      <c r="C58">
        <v>1</v>
      </c>
      <c r="D58" s="2" t="s">
        <v>109</v>
      </c>
      <c r="E58" s="2" t="s">
        <v>110</v>
      </c>
      <c r="F58" s="2"/>
      <c r="G58" t="str">
        <f>VLOOKUP(B58,Dictionary!$A$2:$B$20,2,FALSE)</f>
        <v xml:space="preserve">VALUE_TYPE_COMPLEX </v>
      </c>
      <c r="H58" t="str">
        <f>VLOOKUP(C58,Dictionary!$D$2:$E$8,2,FALSE)</f>
        <v xml:space="preserve">VAL_SUBTYPE_INT </v>
      </c>
      <c r="I58" t="str">
        <f t="shared" si="0"/>
        <v>Insert into UFMT_VALUE (VALUE_ID, VALUE_TYPE, VALUE_SUBTYPE, VALUE, DESCRIPTION) Values ('55', '3', '1', '56', 'Get Ledger balance');</v>
      </c>
      <c r="J58" t="str">
        <f t="shared" si="1"/>
        <v>Update UFMT_VALUE Set (VALUE_TYPE, VALUE_SUBTYPE, VALUE, DESCRIPTION) = ( Select '3', '1', '56', 'Get Ledger balance' from DUAL) WHERE VALUE_ID = '55';</v>
      </c>
    </row>
    <row r="59" spans="1:10" x14ac:dyDescent="0.35">
      <c r="A59">
        <v>56</v>
      </c>
      <c r="B59">
        <v>1</v>
      </c>
      <c r="C59">
        <v>0</v>
      </c>
      <c r="D59" s="2" t="s">
        <v>111</v>
      </c>
      <c r="E59" s="2" t="s">
        <v>112</v>
      </c>
      <c r="F59" s="2"/>
      <c r="G59" t="str">
        <f>VLOOKUP(B59,Dictionary!$A$2:$B$20,2,FALSE)</f>
        <v xml:space="preserve">VALUE_TYPE_UMF </v>
      </c>
      <c r="H59" t="str">
        <f>VLOOKUP(C59,Dictionary!$D$2:$E$8,2,FALSE)</f>
        <v xml:space="preserve">VAL_SUBTYPE_STR </v>
      </c>
      <c r="I59" t="str">
        <f t="shared" si="0"/>
        <v>Insert into UFMT_VALUE (VALUE_ID, VALUE_TYPE, VALUE_SUBTYPE, VALUE, DESCRIPTION) Values ('56', '1', '0', '148', 'Tag, SVT_ADDLDATA, string');</v>
      </c>
      <c r="J59" t="str">
        <f t="shared" si="1"/>
        <v>Update UFMT_VALUE Set (VALUE_TYPE, VALUE_SUBTYPE, VALUE, DESCRIPTION) = ( Select '1', '0', '148', 'Tag, SVT_ADDLDATA, string' from DUAL) WHERE VALUE_ID = '56';</v>
      </c>
    </row>
    <row r="60" spans="1:10" x14ac:dyDescent="0.35">
      <c r="A60">
        <v>57</v>
      </c>
      <c r="B60">
        <v>1</v>
      </c>
      <c r="C60">
        <v>4</v>
      </c>
      <c r="D60" s="2" t="s">
        <v>113</v>
      </c>
      <c r="E60" s="2" t="s">
        <v>114</v>
      </c>
      <c r="F60" s="2"/>
      <c r="G60" t="str">
        <f>VLOOKUP(B60,Dictionary!$A$2:$B$20,2,FALSE)</f>
        <v xml:space="preserve">VALUE_TYPE_UMF </v>
      </c>
      <c r="H60" t="str">
        <f>VLOOKUP(C60,Dictionary!$D$2:$E$8,2,FALSE)</f>
        <v xml:space="preserve">VAL_SUBTYPE_FLOAT_IP </v>
      </c>
      <c r="I60" t="str">
        <f t="shared" si="0"/>
        <v>Insert into UFMT_VALUE (VALUE_ID, VALUE_TYPE, VALUE_SUBTYPE, VALUE, DESCRIPTION) Values ('57', '1', '4', '65', 'Tag, SVT_LDG_ACCT1_BAL');</v>
      </c>
      <c r="J60" t="str">
        <f t="shared" si="1"/>
        <v>Update UFMT_VALUE Set (VALUE_TYPE, VALUE_SUBTYPE, VALUE, DESCRIPTION) = ( Select '1', '4', '65', 'Tag, SVT_LDG_ACCT1_BAL' from DUAL) WHERE VALUE_ID = '57';</v>
      </c>
    </row>
    <row r="61" spans="1:10" x14ac:dyDescent="0.35">
      <c r="A61">
        <v>58</v>
      </c>
      <c r="B61">
        <v>1</v>
      </c>
      <c r="C61">
        <v>4</v>
      </c>
      <c r="D61" s="2" t="s">
        <v>115</v>
      </c>
      <c r="E61" s="2" t="s">
        <v>116</v>
      </c>
      <c r="F61" s="2"/>
      <c r="G61" t="str">
        <f>VLOOKUP(B61,Dictionary!$A$2:$B$20,2,FALSE)</f>
        <v xml:space="preserve">VALUE_TYPE_UMF </v>
      </c>
      <c r="H61" t="str">
        <f>VLOOKUP(C61,Dictionary!$D$2:$E$8,2,FALSE)</f>
        <v xml:space="preserve">VAL_SUBTYPE_FLOAT_IP </v>
      </c>
      <c r="I61" t="str">
        <f t="shared" si="0"/>
        <v>Insert into UFMT_VALUE (VALUE_ID, VALUE_TYPE, VALUE_SUBTYPE, VALUE, DESCRIPTION) Values ('58', '1', '4', '67', 'Tag, SVT_ACCT1_ABAL');</v>
      </c>
      <c r="J61" t="str">
        <f t="shared" si="1"/>
        <v>Update UFMT_VALUE Set (VALUE_TYPE, VALUE_SUBTYPE, VALUE, DESCRIPTION) = ( Select '1', '4', '67', 'Tag, SVT_ACCT1_ABAL' from DUAL) WHERE VALUE_ID = '58';</v>
      </c>
    </row>
    <row r="62" spans="1:10" x14ac:dyDescent="0.35">
      <c r="A62">
        <v>59</v>
      </c>
      <c r="B62">
        <v>0</v>
      </c>
      <c r="C62">
        <v>0</v>
      </c>
      <c r="D62" s="2" t="s">
        <v>117</v>
      </c>
      <c r="E62" s="2" t="s">
        <v>118</v>
      </c>
      <c r="F62" s="2"/>
      <c r="G62" t="str">
        <f>VLOOKUP(B62,Dictionary!$A$2:$B$20,2,FALSE)</f>
        <v xml:space="preserve">VALUE_TYPE_CONST </v>
      </c>
      <c r="H62" t="str">
        <f>VLOOKUP(C62,Dictionary!$D$2:$E$8,2,FALSE)</f>
        <v xml:space="preserve">VAL_SUBTYPE_STR </v>
      </c>
      <c r="I62" t="str">
        <f t="shared" si="0"/>
        <v>Insert into UFMT_VALUE (VALUE_ID, VALUE_TYPE, VALUE_SUBTYPE, VALUE, DESCRIPTION) Values ('59', '0', '0', '-', 'Const, Minus sign');</v>
      </c>
      <c r="J62" t="str">
        <f t="shared" si="1"/>
        <v>Update UFMT_VALUE Set (VALUE_TYPE, VALUE_SUBTYPE, VALUE, DESCRIPTION) = ( Select '0', '0', '-', 'Const, Minus sign' from DUAL) WHERE VALUE_ID = '59';</v>
      </c>
    </row>
    <row r="63" spans="1:10" x14ac:dyDescent="0.35">
      <c r="A63">
        <v>60</v>
      </c>
      <c r="B63">
        <v>3</v>
      </c>
      <c r="C63">
        <v>0</v>
      </c>
      <c r="D63" s="2" t="s">
        <v>119</v>
      </c>
      <c r="E63" s="2" t="s">
        <v>120</v>
      </c>
      <c r="F63" s="2"/>
      <c r="G63" t="str">
        <f>VLOOKUP(B63,Dictionary!$A$2:$B$20,2,FALSE)</f>
        <v xml:space="preserve">VALUE_TYPE_COMPLEX </v>
      </c>
      <c r="H63" t="str">
        <f>VLOOKUP(C63,Dictionary!$D$2:$E$8,2,FALSE)</f>
        <v xml:space="preserve">VAL_SUBTYPE_STR </v>
      </c>
      <c r="I63" t="str">
        <f t="shared" si="0"/>
        <v>Insert into UFMT_VALUE (VALUE_ID, VALUE_TYPE, VALUE_SUBTYPE, VALUE, DESCRIPTION) Values ('60', '3', '0', '3:13,47,15,61:21', 'Composite, DE56 Orig data elements');</v>
      </c>
      <c r="J63" t="str">
        <f t="shared" si="1"/>
        <v>Update UFMT_VALUE Set (VALUE_TYPE, VALUE_SUBTYPE, VALUE, DESCRIPTION) = ( Select '3', '0', '3:13,47,15,61:21', 'Composite, DE56 Orig data elements' from DUAL) WHERE VALUE_ID = '60';</v>
      </c>
    </row>
    <row r="64" spans="1:10" x14ac:dyDescent="0.35">
      <c r="A64">
        <v>61</v>
      </c>
      <c r="B64">
        <v>1</v>
      </c>
      <c r="C64">
        <v>0</v>
      </c>
      <c r="D64" s="2" t="s">
        <v>121</v>
      </c>
      <c r="E64" s="2" t="s">
        <v>122</v>
      </c>
      <c r="F64" s="2"/>
      <c r="G64" t="str">
        <f>VLOOKUP(B64,Dictionary!$A$2:$B$20,2,FALSE)</f>
        <v xml:space="preserve">VALUE_TYPE_UMF </v>
      </c>
      <c r="H64" t="str">
        <f>VLOOKUP(C64,Dictionary!$D$2:$E$8,2,FALSE)</f>
        <v xml:space="preserve">VAL_SUBTYPE_STR </v>
      </c>
      <c r="I64" t="str">
        <f t="shared" si="0"/>
        <v>Insert into UFMT_VALUE (VALUE_ID, VALUE_TYPE, VALUE_SUBTYPE, VALUE, DESCRIPTION) Values ('61', '1', '0', '81', 'Tag, SVT_ACQ_INSTID');</v>
      </c>
      <c r="J64" t="str">
        <f t="shared" si="1"/>
        <v>Update UFMT_VALUE Set (VALUE_TYPE, VALUE_SUBTYPE, VALUE, DESCRIPTION) = ( Select '1', '0', '81', 'Tag, SVT_ACQ_INSTID' from DUAL) WHERE VALUE_ID = '61';</v>
      </c>
    </row>
    <row r="65" spans="1:10" x14ac:dyDescent="0.35">
      <c r="A65">
        <v>62</v>
      </c>
      <c r="B65">
        <v>3</v>
      </c>
      <c r="C65">
        <v>0</v>
      </c>
      <c r="D65" s="2" t="s">
        <v>123</v>
      </c>
      <c r="E65" s="2" t="s">
        <v>124</v>
      </c>
      <c r="F65" s="2"/>
      <c r="G65" t="str">
        <f>VLOOKUP(B65,Dictionary!$A$2:$B$20,2,FALSE)</f>
        <v xml:space="preserve">VALUE_TYPE_COMPLEX </v>
      </c>
      <c r="H65" t="str">
        <f>VLOOKUP(C65,Dictionary!$D$2:$E$8,2,FALSE)</f>
        <v xml:space="preserve">VAL_SUBTYPE_STR </v>
      </c>
      <c r="I65" t="str">
        <f t="shared" si="0"/>
        <v>Insert into UFMT_VALUE (VALUE_ID, VALUE_TYPE, VALUE_SUBTYPE, VALUE, DESCRIPTION) Values ('62', '3', '0', '3:15,4:2,5:2', 'Composite, Processing code');</v>
      </c>
      <c r="J65" t="str">
        <f t="shared" si="1"/>
        <v>Update UFMT_VALUE Set (VALUE_TYPE, VALUE_SUBTYPE, VALUE, DESCRIPTION) = ( Select '3', '0', '3:15,4:2,5:2', 'Composite, Processing code' from DUAL) WHERE VALUE_ID = '62';</v>
      </c>
    </row>
    <row r="66" spans="1:10" x14ac:dyDescent="0.35">
      <c r="A66">
        <v>63</v>
      </c>
      <c r="B66">
        <v>1</v>
      </c>
      <c r="C66">
        <v>1</v>
      </c>
      <c r="D66" s="2" t="s">
        <v>106</v>
      </c>
      <c r="E66" s="2" t="s">
        <v>125</v>
      </c>
      <c r="F66" s="2"/>
      <c r="G66" t="str">
        <f>VLOOKUP(B66,Dictionary!$A$2:$B$20,2,FALSE)</f>
        <v xml:space="preserve">VALUE_TYPE_UMF </v>
      </c>
      <c r="H66" t="str">
        <f>VLOOKUP(C66,Dictionary!$D$2:$E$8,2,FALSE)</f>
        <v xml:space="preserve">VAL_SUBTYPE_INT </v>
      </c>
      <c r="I66" t="str">
        <f t="shared" si="0"/>
        <v>Insert into UFMT_VALUE (VALUE_ID, VALUE_TYPE, VALUE_SUBTYPE, VALUE, DESCRIPTION) Values ('63', '1', '1', '3', 'Tag, SVT_IS_REVERSL, int');</v>
      </c>
      <c r="J66" t="str">
        <f t="shared" si="1"/>
        <v>Update UFMT_VALUE Set (VALUE_TYPE, VALUE_SUBTYPE, VALUE, DESCRIPTION) = ( Select '1', '1', '3', 'Tag, SVT_IS_REVERSL, int' from DUAL) WHERE VALUE_ID = '63';</v>
      </c>
    </row>
    <row r="67" spans="1:10" x14ac:dyDescent="0.35">
      <c r="A67">
        <v>64</v>
      </c>
      <c r="B67">
        <v>1</v>
      </c>
      <c r="C67">
        <v>1</v>
      </c>
      <c r="D67" s="2" t="s">
        <v>126</v>
      </c>
      <c r="E67" s="2" t="s">
        <v>127</v>
      </c>
      <c r="F67" s="2"/>
      <c r="G67" t="str">
        <f>VLOOKUP(B67,Dictionary!$A$2:$B$20,2,FALSE)</f>
        <v xml:space="preserve">VALUE_TYPE_UMF </v>
      </c>
      <c r="H67" t="str">
        <f>VLOOKUP(C67,Dictionary!$D$2:$E$8,2,FALSE)</f>
        <v xml:space="preserve">VAL_SUBTYPE_INT </v>
      </c>
      <c r="I67" t="str">
        <f t="shared" si="0"/>
        <v>Insert into UFMT_VALUE (VALUE_ID, VALUE_TYPE, VALUE_SUBTYPE, VALUE, DESCRIPTION) Values ('64', '1', '1', '98', 'Tag, SVT_CCH_BILL_CURR , integer');</v>
      </c>
      <c r="J67" t="str">
        <f t="shared" si="1"/>
        <v>Update UFMT_VALUE Set (VALUE_TYPE, VALUE_SUBTYPE, VALUE, DESCRIPTION) = ( Select '1', '1', '98', 'Tag, SVT_CCH_BILL_CURR , integer' from DUAL) WHERE VALUE_ID = '64';</v>
      </c>
    </row>
    <row r="68" spans="1:10" x14ac:dyDescent="0.35">
      <c r="A68">
        <v>65</v>
      </c>
      <c r="B68">
        <v>1</v>
      </c>
      <c r="C68">
        <v>4</v>
      </c>
      <c r="D68" s="2" t="s">
        <v>128</v>
      </c>
      <c r="E68" s="2" t="s">
        <v>129</v>
      </c>
      <c r="F68" s="2"/>
      <c r="G68" t="str">
        <f>VLOOKUP(B68,Dictionary!$A$2:$B$20,2,FALSE)</f>
        <v xml:space="preserve">VALUE_TYPE_UMF </v>
      </c>
      <c r="H68" t="str">
        <f>VLOOKUP(C68,Dictionary!$D$2:$E$8,2,FALSE)</f>
        <v xml:space="preserve">VAL_SUBTYPE_FLOAT_IP </v>
      </c>
      <c r="I68" t="str">
        <f t="shared" ref="I68:I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('65', '1', '4', '84', 'Tag, SVT_CCH_BILL_AMT');</v>
      </c>
      <c r="J68" t="str">
        <f t="shared" ref="J68:J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'84', 'Tag, SVT_CCH_BILL_AMT' from DUAL) WHERE VALUE_ID = '65';</v>
      </c>
    </row>
    <row r="69" spans="1:10" x14ac:dyDescent="0.35">
      <c r="A69">
        <v>66</v>
      </c>
      <c r="B69">
        <v>1</v>
      </c>
      <c r="C69">
        <v>4</v>
      </c>
      <c r="D69" s="2" t="s">
        <v>130</v>
      </c>
      <c r="E69" s="2" t="s">
        <v>131</v>
      </c>
      <c r="F69" s="2"/>
      <c r="G69" t="str">
        <f>VLOOKUP(B69,Dictionary!$A$2:$B$20,2,FALSE)</f>
        <v xml:space="preserve">VALUE_TYPE_UMF </v>
      </c>
      <c r="H69" t="str">
        <f>VLOOKUP(C69,Dictionary!$D$2:$E$8,2,FALSE)</f>
        <v xml:space="preserve">VAL_SUBTYPE_FLOAT_IP </v>
      </c>
      <c r="I69" t="str">
        <f t="shared" si="2"/>
        <v>Insert into UFMT_VALUE (VALUE_ID, VALUE_TYPE, VALUE_SUBTYPE, VALUE, DESCRIPTION) Values ('66', '1', '4', '139', 'Tag, SVT_ISS_FEE, double');</v>
      </c>
      <c r="J69" t="str">
        <f t="shared" si="3"/>
        <v>Update UFMT_VALUE Set (VALUE_TYPE, VALUE_SUBTYPE, VALUE, DESCRIPTION) = ( Select '1', '4', '139', 'Tag, SVT_ISS_FEE, double' from DUAL) WHERE VALUE_ID = '66';</v>
      </c>
    </row>
    <row r="70" spans="1:10" x14ac:dyDescent="0.35">
      <c r="A70">
        <v>67</v>
      </c>
      <c r="B70">
        <v>3</v>
      </c>
      <c r="C70">
        <v>0</v>
      </c>
      <c r="D70" s="2" t="s">
        <v>132</v>
      </c>
      <c r="E70" s="2" t="s">
        <v>133</v>
      </c>
      <c r="F70" s="2"/>
      <c r="G70" t="str">
        <f>VLOOKUP(B70,Dictionary!$A$2:$B$20,2,FALSE)</f>
        <v xml:space="preserve">VALUE_TYPE_COMPLEX </v>
      </c>
      <c r="H70" t="str">
        <f>VLOOKUP(C70,Dictionary!$D$2:$E$8,2,FALSE)</f>
        <v xml:space="preserve">VAL_SUBTYPE_STR </v>
      </c>
      <c r="I70" t="str">
        <f t="shared" si="2"/>
        <v>Insert into UFMT_VALUE (VALUE_ID, VALUE_TYPE, VALUE_SUBTYPE, VALUE, DESCRIPTION) Values ('67', '3', '0', '66', 'Composite, DE46 Amounts, FEEs');</v>
      </c>
      <c r="J70" t="str">
        <f t="shared" si="3"/>
        <v>Update UFMT_VALUE Set (VALUE_TYPE, VALUE_SUBTYPE, VALUE, DESCRIPTION) = ( Select '3', '0', '66', 'Composite, DE46 Amounts, FEEs' from DUAL) WHERE VALUE_ID = '67';</v>
      </c>
    </row>
    <row r="71" spans="1:10" x14ac:dyDescent="0.35">
      <c r="A71">
        <v>68</v>
      </c>
      <c r="B71">
        <v>0</v>
      </c>
      <c r="C71">
        <v>0</v>
      </c>
      <c r="D71" s="2" t="s">
        <v>134</v>
      </c>
      <c r="E71" s="2" t="s">
        <v>135</v>
      </c>
      <c r="F71" s="2"/>
      <c r="G71" t="str">
        <f>VLOOKUP(B71,Dictionary!$A$2:$B$20,2,FALSE)</f>
        <v xml:space="preserve">VALUE_TYPE_CONST </v>
      </c>
      <c r="H71" t="str">
        <f>VLOOKUP(C71,Dictionary!$D$2:$E$8,2,FALSE)</f>
        <v xml:space="preserve">VAL_SUBTYPE_STR </v>
      </c>
      <c r="I71" t="str">
        <f t="shared" si="2"/>
        <v>Insert into UFMT_VALUE (VALUE_ID, VALUE_TYPE, VALUE_SUBTYPE, VALUE, DESCRIPTION) Values ('68', '0', '0', '00', 'Const, FEE type');</v>
      </c>
      <c r="J71" t="str">
        <f t="shared" si="3"/>
        <v>Update UFMT_VALUE Set (VALUE_TYPE, VALUE_SUBTYPE, VALUE, DESCRIPTION) = ( Select '0', '0', '00', 'Const, FEE type' from DUAL) WHERE VALUE_ID = '68';</v>
      </c>
    </row>
    <row r="72" spans="1:10" x14ac:dyDescent="0.35">
      <c r="A72">
        <v>69</v>
      </c>
      <c r="B72">
        <v>3</v>
      </c>
      <c r="C72">
        <v>0</v>
      </c>
      <c r="D72" s="2" t="s">
        <v>136</v>
      </c>
      <c r="E72" s="2" t="s">
        <v>120</v>
      </c>
      <c r="F72" s="2"/>
      <c r="G72" t="str">
        <f>VLOOKUP(B72,Dictionary!$A$2:$B$20,2,FALSE)</f>
        <v xml:space="preserve">VALUE_TYPE_COMPLEX </v>
      </c>
      <c r="H72" t="str">
        <f>VLOOKUP(C72,Dictionary!$D$2:$E$8,2,FALSE)</f>
        <v xml:space="preserve">VAL_SUBTYPE_STR </v>
      </c>
      <c r="I72" t="str">
        <f t="shared" si="2"/>
        <v>Insert into UFMT_VALUE (VALUE_ID, VALUE_TYPE, VALUE_SUBTYPE, VALUE, DESCRIPTION) Values ('69', '3', '0', '3:13,40:52,20:22,20:21', 'Composite, DE56 Orig data elements');</v>
      </c>
      <c r="J72" t="str">
        <f t="shared" si="3"/>
        <v>Update UFMT_VALUE Set (VALUE_TYPE, VALUE_SUBTYPE, VALUE, DESCRIPTION) = ( Select '3', '0', '3:13,40:52,20:22,20:21', 'Composite, DE56 Orig data elements' from DUAL) WHERE VALUE_ID = '69';</v>
      </c>
    </row>
    <row r="73" spans="1:10" x14ac:dyDescent="0.35">
      <c r="A73">
        <v>70</v>
      </c>
      <c r="B73">
        <v>3</v>
      </c>
      <c r="C73">
        <v>0</v>
      </c>
      <c r="D73" s="2" t="s">
        <v>137</v>
      </c>
      <c r="E73" s="2" t="s">
        <v>138</v>
      </c>
      <c r="F73" s="2"/>
      <c r="G73" t="str">
        <f>VLOOKUP(B73,Dictionary!$A$2:$B$20,2,FALSE)</f>
        <v xml:space="preserve">VALUE_TYPE_COMPLEX </v>
      </c>
      <c r="H73" t="str">
        <f>VLOOKUP(C73,Dictionary!$D$2:$E$8,2,FALSE)</f>
        <v xml:space="preserve">VAL_SUBTYPE_STR </v>
      </c>
      <c r="I73" t="str">
        <f t="shared" si="2"/>
        <v>Insert into UFMT_VALUE (VALUE_ID, VALUE_TYPE, VALUE_SUBTYPE, VALUE, DESCRIPTION) Values ('70', '3', '0', '3:13,40:52,61:22,61:21', 'Composite, DE56 Orig date_time rvrsl');</v>
      </c>
      <c r="J73" t="str">
        <f t="shared" si="3"/>
        <v>Update UFMT_VALUE Set (VALUE_TYPE, VALUE_SUBTYPE, VALUE, DESCRIPTION) = ( Select '3', '0', '3:13,40:52,61:22,61:21', 'Composite, DE56 Orig date_time rvrsl' from DUAL) WHERE VALUE_ID = '70';</v>
      </c>
    </row>
    <row r="74" spans="1:10" x14ac:dyDescent="0.35">
      <c r="A74">
        <v>71</v>
      </c>
      <c r="B74">
        <v>0</v>
      </c>
      <c r="C74">
        <v>0</v>
      </c>
      <c r="D74" s="2" t="s">
        <v>139</v>
      </c>
      <c r="E74" s="2" t="s">
        <v>140</v>
      </c>
      <c r="F74" s="2"/>
      <c r="G74" t="str">
        <f>VLOOKUP(B74,Dictionary!$A$2:$B$20,2,FALSE)</f>
        <v xml:space="preserve">VALUE_TYPE_CONST </v>
      </c>
      <c r="H74" t="str">
        <f>VLOOKUP(C74,Dictionary!$D$2:$E$8,2,FALSE)</f>
        <v xml:space="preserve">VAL_SUBTYPE_STR </v>
      </c>
      <c r="I74" t="str">
        <f t="shared" si="2"/>
        <v>Insert into UFMT_VALUE (VALUE_ID, VALUE_TYPE, VALUE_SUBTYPE, VALUE, DESCRIPTION) Values ('71', '0', '0', '1220', 'Cons, Notif msg type for DE56 in rvrsl m');</v>
      </c>
      <c r="J74" t="str">
        <f t="shared" si="3"/>
        <v>Update UFMT_VALUE Set (VALUE_TYPE, VALUE_SUBTYPE, VALUE, DESCRIPTION) = ( Select '0', '0', '1220', 'Cons, Notif msg type for DE56 in rvrsl m' from DUAL) WHERE VALUE_ID = '71';</v>
      </c>
    </row>
    <row r="75" spans="1:10" x14ac:dyDescent="0.35">
      <c r="A75">
        <v>72</v>
      </c>
      <c r="B75">
        <v>3</v>
      </c>
      <c r="C75">
        <v>0</v>
      </c>
      <c r="D75" s="2" t="s">
        <v>141</v>
      </c>
      <c r="E75" s="2" t="s">
        <v>142</v>
      </c>
      <c r="F75" s="2"/>
      <c r="G75" t="str">
        <f>VLOOKUP(B75,Dictionary!$A$2:$B$20,2,FALSE)</f>
        <v xml:space="preserve">VALUE_TYPE_COMPLEX </v>
      </c>
      <c r="H75" t="str">
        <f>VLOOKUP(C75,Dictionary!$D$2:$E$8,2,FALSE)</f>
        <v xml:space="preserve">VAL_SUBTYPE_STR </v>
      </c>
      <c r="I75" t="str">
        <f t="shared" si="2"/>
        <v>Insert into UFMT_VALUE (VALUE_ID, VALUE_TYPE, VALUE_SUBTYPE, VALUE, DESCRIPTION) Values ('72', '3', '0', '71,40:52,20:22,20:21', 'Composite, DE56 Orig date_time notirvrsl');</v>
      </c>
      <c r="J75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6" spans="1:10" x14ac:dyDescent="0.35">
      <c r="A76">
        <v>73</v>
      </c>
      <c r="B76">
        <v>1</v>
      </c>
      <c r="C76">
        <v>1</v>
      </c>
      <c r="D76" s="2" t="s">
        <v>143</v>
      </c>
      <c r="E76" s="2" t="s">
        <v>144</v>
      </c>
      <c r="F76" s="2"/>
      <c r="G76" t="str">
        <f>VLOOKUP(B76,Dictionary!$A$2:$B$20,2,FALSE)</f>
        <v xml:space="preserve">VALUE_TYPE_UMF </v>
      </c>
      <c r="H76" t="str">
        <f>VLOOKUP(C76,Dictionary!$D$2:$E$8,2,FALSE)</f>
        <v xml:space="preserve">VAL_SUBTYPE_INT </v>
      </c>
      <c r="I76" t="str">
        <f t="shared" si="2"/>
        <v>Insert into UFMT_VALUE (VALUE_ID, VALUE_TYPE, VALUE_SUBTYPE, VALUE, DESCRIPTION) Values ('73', '1', '1', '69', 'Tag, SVT_ACCT1_AB_CUR, int');</v>
      </c>
      <c r="J76" t="str">
        <f t="shared" si="3"/>
        <v>Update UFMT_VALUE Set (VALUE_TYPE, VALUE_SUBTYPE, VALUE, DESCRIPTION) = ( Select '1', '1', '69', 'Tag, SVT_ACCT1_AB_CUR, int' from DUAL) WHERE VALUE_ID = '73';</v>
      </c>
    </row>
    <row r="77" spans="1:10" x14ac:dyDescent="0.35">
      <c r="A77">
        <v>74</v>
      </c>
      <c r="B77">
        <v>1</v>
      </c>
      <c r="C77">
        <v>0</v>
      </c>
      <c r="D77" s="2" t="s">
        <v>145</v>
      </c>
      <c r="E77" s="2" t="s">
        <v>146</v>
      </c>
      <c r="F77" s="2"/>
      <c r="G77" t="str">
        <f>VLOOKUP(B77,Dictionary!$A$2:$B$20,2,FALSE)</f>
        <v xml:space="preserve">VALUE_TYPE_UMF </v>
      </c>
      <c r="H77" t="str">
        <f>VLOOKUP(C77,Dictionary!$D$2:$E$8,2,FALSE)</f>
        <v xml:space="preserve">VAL_SUBTYPE_STR </v>
      </c>
      <c r="I77" t="str">
        <f t="shared" si="2"/>
        <v>Insert into UFMT_VALUE (VALUE_ID, VALUE_TYPE, VALUE_SUBTYPE, VALUE, DESCRIPTION) Values ('74', '1', '0', '159', 'Tag, SVT_TERM_ACCT_NO');</v>
      </c>
      <c r="J77" t="str">
        <f t="shared" si="3"/>
        <v>Update UFMT_VALUE Set (VALUE_TYPE, VALUE_SUBTYPE, VALUE, DESCRIPTION) = ( Select '1', '0', '159', 'Tag, SVT_TERM_ACCT_NO' from DUAL) WHERE VALUE_ID = '74';</v>
      </c>
    </row>
    <row r="78" spans="1:10" x14ac:dyDescent="0.35">
      <c r="A78">
        <v>76</v>
      </c>
      <c r="B78">
        <v>3</v>
      </c>
      <c r="C78">
        <v>0</v>
      </c>
      <c r="D78" s="2" t="s">
        <v>147</v>
      </c>
      <c r="E78" s="2" t="s">
        <v>148</v>
      </c>
      <c r="F78" s="2"/>
      <c r="G78" t="str">
        <f>VLOOKUP(B78,Dictionary!$A$2:$B$20,2,FALSE)</f>
        <v xml:space="preserve">VALUE_TYPE_COMPLEX </v>
      </c>
      <c r="H78" t="str">
        <f>VLOOKUP(C78,Dictionary!$D$2:$E$8,2,FALSE)</f>
        <v xml:space="preserve">VAL_SUBTYPE_STR </v>
      </c>
      <c r="I78" t="str">
        <f t="shared" si="2"/>
        <v>Insert into UFMT_VALUE (VALUE_ID, VALUE_TYPE, VALUE_SUBTYPE, VALUE, DESCRIPTION) Values ('76', '3', '0', '3:1,77', 'Composite, Processing code for Notifs');</v>
      </c>
      <c r="J78" t="str">
        <f t="shared" si="3"/>
        <v>Update UFMT_VALUE Set (VALUE_TYPE, VALUE_SUBTYPE, VALUE, DESCRIPTION) = ( Select '3', '0', '3:1,77', 'Composite, Processing code for Notifs' from DUAL) WHERE VALUE_ID = '76';</v>
      </c>
    </row>
    <row r="79" spans="1:10" x14ac:dyDescent="0.35">
      <c r="A79">
        <v>77</v>
      </c>
      <c r="B79">
        <v>0</v>
      </c>
      <c r="C79">
        <v>0</v>
      </c>
      <c r="D79" s="2" t="s">
        <v>149</v>
      </c>
      <c r="E79" s="2" t="s">
        <v>150</v>
      </c>
      <c r="F79" s="2"/>
      <c r="G79" t="str">
        <f>VLOOKUP(B79,Dictionary!$A$2:$B$20,2,FALSE)</f>
        <v xml:space="preserve">VALUE_TYPE_CONST </v>
      </c>
      <c r="H79" t="str">
        <f>VLOOKUP(C79,Dictionary!$D$2:$E$8,2,FALSE)</f>
        <v xml:space="preserve">VAL_SUBTYPE_STR </v>
      </c>
      <c r="I79" t="str">
        <f t="shared" si="2"/>
        <v>Insert into UFMT_VALUE (VALUE_ID, VALUE_TYPE, VALUE_SUBTYPE, VALUE, DESCRIPTION) Values ('77', '0', '0', '0000', 'Const, Account types for Notifs');</v>
      </c>
      <c r="J79" t="str">
        <f t="shared" si="3"/>
        <v>Update UFMT_VALUE Set (VALUE_TYPE, VALUE_SUBTYPE, VALUE, DESCRIPTION) = ( Select '0', '0', '0000', 'Const, Account types for Notifs' from DUAL) WHERE VALUE_ID = '77';</v>
      </c>
    </row>
    <row r="80" spans="1:10" x14ac:dyDescent="0.35">
      <c r="A80">
        <v>78</v>
      </c>
      <c r="B80">
        <v>3</v>
      </c>
      <c r="C80">
        <v>0</v>
      </c>
      <c r="D80" s="2" t="s">
        <v>151</v>
      </c>
      <c r="E80" s="2" t="s">
        <v>148</v>
      </c>
      <c r="F80" s="2"/>
      <c r="G80" t="str">
        <f>VLOOKUP(B80,Dictionary!$A$2:$B$20,2,FALSE)</f>
        <v xml:space="preserve">VALUE_TYPE_COMPLEX </v>
      </c>
      <c r="H80" t="str">
        <f>VLOOKUP(C80,Dictionary!$D$2:$E$8,2,FALSE)</f>
        <v xml:space="preserve">VAL_SUBTYPE_STR </v>
      </c>
      <c r="I80" t="str">
        <f t="shared" si="2"/>
        <v>Insert into UFMT_VALUE (VALUE_ID, VALUE_TYPE, VALUE_SUBTYPE, VALUE, DESCRIPTION) Values ('78', '3', '0', '3:15,77', 'Composite, Processing code for Notifs');</v>
      </c>
      <c r="J80" t="str">
        <f t="shared" si="3"/>
        <v>Update UFMT_VALUE Set (VALUE_TYPE, VALUE_SUBTYPE, VALUE, DESCRIPTION) = ( Select '3', '0', '3:15,77', 'Composite, Processing code for Notifs' from DUAL) WHERE VALUE_ID = '78';</v>
      </c>
    </row>
    <row r="81" spans="1:10" x14ac:dyDescent="0.35">
      <c r="A81">
        <v>79</v>
      </c>
      <c r="B81">
        <v>3</v>
      </c>
      <c r="C81">
        <v>0</v>
      </c>
      <c r="D81" s="2" t="s">
        <v>152</v>
      </c>
      <c r="E81" s="2" t="s">
        <v>124</v>
      </c>
      <c r="F81" s="2"/>
      <c r="G81" t="str">
        <f>VLOOKUP(B81,Dictionary!$A$2:$B$20,2,FALSE)</f>
        <v xml:space="preserve">VALUE_TYPE_COMPLEX </v>
      </c>
      <c r="H81" t="str">
        <f>VLOOKUP(C81,Dictionary!$D$2:$E$8,2,FALSE)</f>
        <v xml:space="preserve">VAL_SUBTYPE_STR </v>
      </c>
      <c r="I81" t="str">
        <f t="shared" si="2"/>
        <v>Insert into UFMT_VALUE (VALUE_ID, VALUE_TYPE, VALUE_SUBTYPE, VALUE, DESCRIPTION) Values ('79', '3', '0', '3:27,4:2,5:2', 'Composite, Processing code');</v>
      </c>
      <c r="J81" t="str">
        <f t="shared" si="3"/>
        <v>Update UFMT_VALUE Set (VALUE_TYPE, VALUE_SUBTYPE, VALUE, DESCRIPTION) = ( Select '3', '0', '3:27,4:2,5:2', 'Composite, Processing code' from DUAL) WHERE VALUE_ID = '79';</v>
      </c>
    </row>
    <row r="82" spans="1:10" x14ac:dyDescent="0.35">
      <c r="A82">
        <v>80</v>
      </c>
      <c r="B82">
        <v>3</v>
      </c>
      <c r="C82">
        <v>0</v>
      </c>
      <c r="D82" s="2" t="s">
        <v>153</v>
      </c>
      <c r="E82" s="2" t="s">
        <v>154</v>
      </c>
      <c r="F82" s="2"/>
      <c r="G82" t="str">
        <f>VLOOKUP(B82,Dictionary!$A$2:$B$20,2,FALSE)</f>
        <v xml:space="preserve">VALUE_TYPE_COMPLEX </v>
      </c>
      <c r="H82" t="str">
        <f>VLOOKUP(C82,Dictionary!$D$2:$E$8,2,FALSE)</f>
        <v xml:space="preserve">VAL_SUBTYPE_STR </v>
      </c>
      <c r="I82" t="str">
        <f t="shared" si="2"/>
        <v>Insert into UFMT_VALUE (VALUE_ID, VALUE_TYPE, VALUE_SUBTYPE, VALUE, DESCRIPTION) Values ('80', '3', '0', '13:4,14:7', 'Composite, Date time 87 format');</v>
      </c>
      <c r="J82" t="str">
        <f t="shared" si="3"/>
        <v>Update UFMT_VALUE Set (VALUE_TYPE, VALUE_SUBTYPE, VALUE, DESCRIPTION) = ( Select '3', '0', '13:4,14:7', 'Composite, Date time 87 format' from DUAL) WHERE VALUE_ID = '80';</v>
      </c>
    </row>
    <row r="83" spans="1:10" x14ac:dyDescent="0.35">
      <c r="A83">
        <v>81</v>
      </c>
      <c r="B83">
        <v>3</v>
      </c>
      <c r="C83">
        <v>0</v>
      </c>
      <c r="D83" s="2" t="s">
        <v>155</v>
      </c>
      <c r="E83" s="2" t="s">
        <v>156</v>
      </c>
      <c r="F83" s="2"/>
      <c r="G83" t="str">
        <f>VLOOKUP(B83,Dictionary!$A$2:$B$20,2,FALSE)</f>
        <v xml:space="preserve">VALUE_TYPE_COMPLEX </v>
      </c>
      <c r="H83" t="str">
        <f>VLOOKUP(C83,Dictionary!$D$2:$E$8,2,FALSE)</f>
        <v xml:space="preserve">VAL_SUBTYPE_STR </v>
      </c>
      <c r="I83" t="str">
        <f t="shared" si="2"/>
        <v>Insert into UFMT_VALUE (VALUE_ID, VALUE_TYPE, VALUE_SUBTYPE, VALUE, DESCRIPTION) Values ('81', '3', '0', '13:4', 'Date MMDD format');</v>
      </c>
      <c r="J83" t="str">
        <f t="shared" si="3"/>
        <v>Update UFMT_VALUE Set (VALUE_TYPE, VALUE_SUBTYPE, VALUE, DESCRIPTION) = ( Select '3', '0', '13:4', 'Date MMDD format' from DUAL) WHERE VALUE_ID = '81';</v>
      </c>
    </row>
    <row r="84" spans="1:10" x14ac:dyDescent="0.35">
      <c r="A84">
        <v>82</v>
      </c>
      <c r="B84">
        <v>3</v>
      </c>
      <c r="C84">
        <v>0</v>
      </c>
      <c r="D84" s="2" t="s">
        <v>157</v>
      </c>
      <c r="E84" s="2" t="s">
        <v>158</v>
      </c>
      <c r="F84" s="2"/>
      <c r="G84" t="str">
        <f>VLOOKUP(B84,Dictionary!$A$2:$B$20,2,FALSE)</f>
        <v xml:space="preserve">VALUE_TYPE_COMPLEX </v>
      </c>
      <c r="H84" t="str">
        <f>VLOOKUP(C84,Dictionary!$D$2:$E$8,2,FALSE)</f>
        <v xml:space="preserve">VAL_SUBTYPE_STR </v>
      </c>
      <c r="I84" t="str">
        <f t="shared" si="2"/>
        <v>Insert into UFMT_VALUE (VALUE_ID, VALUE_TYPE, VALUE_SUBTYPE, VALUE, DESCRIPTION) Values ('82', '3', '0', '1:29', 'Composite, DE28 Amounts, FEEs');</v>
      </c>
      <c r="J84" t="str">
        <f t="shared" si="3"/>
        <v>Update UFMT_VALUE Set (VALUE_TYPE, VALUE_SUBTYPE, VALUE, DESCRIPTION) = ( Select '3', '0', '1:29', 'Composite, DE28 Amounts, FEEs' from DUAL) WHERE VALUE_ID = '82';</v>
      </c>
    </row>
    <row r="85" spans="1:10" x14ac:dyDescent="0.35">
      <c r="A85">
        <v>83</v>
      </c>
      <c r="B85">
        <v>3</v>
      </c>
      <c r="C85">
        <v>0</v>
      </c>
      <c r="D85" s="2" t="s">
        <v>159</v>
      </c>
      <c r="E85" s="2" t="s">
        <v>160</v>
      </c>
      <c r="F85" s="2"/>
      <c r="G85" t="str">
        <f>VLOOKUP(B85,Dictionary!$A$2:$B$20,2,FALSE)</f>
        <v xml:space="preserve">VALUE_TYPE_COMPLEX </v>
      </c>
      <c r="H85" t="str">
        <f>VLOOKUP(C85,Dictionary!$D$2:$E$8,2,FALSE)</f>
        <v xml:space="preserve">VAL_SUBTYPE_STR </v>
      </c>
      <c r="I85" t="str">
        <f t="shared" si="2"/>
        <v>Insert into UFMT_VALUE (VALUE_ID, VALUE_TYPE, VALUE_SUBTYPE, VALUE, DESCRIPTION) Values ('83', '3', '0', '30,32,33', 'Composite, Acceptor Name Location');</v>
      </c>
      <c r="J85" t="str">
        <f t="shared" si="3"/>
        <v>Update UFMT_VALUE Set (VALUE_TYPE, VALUE_SUBTYPE, VALUE, DESCRIPTION) = ( Select '3', '0', '30,32,33', 'Composite, Acceptor Name Location' from DUAL) WHERE VALUE_ID = '83';</v>
      </c>
    </row>
    <row r="86" spans="1:10" x14ac:dyDescent="0.35">
      <c r="A86">
        <v>84</v>
      </c>
      <c r="B86">
        <v>3</v>
      </c>
      <c r="C86">
        <v>0</v>
      </c>
      <c r="D86" s="2" t="s">
        <v>161</v>
      </c>
      <c r="E86" s="2" t="s">
        <v>124</v>
      </c>
      <c r="F86" s="2"/>
      <c r="G86" t="str">
        <f>VLOOKUP(B86,Dictionary!$A$2:$B$20,2,FALSE)</f>
        <v xml:space="preserve">VALUE_TYPE_COMPLEX </v>
      </c>
      <c r="H86" t="str">
        <f>VLOOKUP(C86,Dictionary!$D$2:$E$8,2,FALSE)</f>
        <v xml:space="preserve">VAL_SUBTYPE_STR </v>
      </c>
      <c r="I86" t="str">
        <f t="shared" si="2"/>
        <v>Insert into UFMT_VALUE (VALUE_ID, VALUE_TYPE, VALUE_SUBTYPE, VALUE, DESCRIPTION) Values ('84', '3', '0', '61:28', 'Composite, Processing code');</v>
      </c>
      <c r="J86" t="str">
        <f t="shared" si="3"/>
        <v>Update UFMT_VALUE Set (VALUE_TYPE, VALUE_SUBTYPE, VALUE, DESCRIPTION) = ( Select '3', '0', '61:28', 'Composite, Processing code' from DUAL) WHERE VALUE_ID = '84';</v>
      </c>
    </row>
    <row r="87" spans="1:10" x14ac:dyDescent="0.35">
      <c r="A87">
        <v>85</v>
      </c>
      <c r="B87">
        <v>3</v>
      </c>
      <c r="C87">
        <v>0</v>
      </c>
      <c r="D87" s="2" t="s">
        <v>162</v>
      </c>
      <c r="E87" s="2" t="s">
        <v>163</v>
      </c>
      <c r="F87" s="2"/>
      <c r="G87" t="str">
        <f>VLOOKUP(B87,Dictionary!$A$2:$B$20,2,FALSE)</f>
        <v xml:space="preserve">VALUE_TYPE_COMPLEX </v>
      </c>
      <c r="H87" t="str">
        <f>VLOOKUP(C87,Dictionary!$D$2:$E$8,2,FALSE)</f>
        <v xml:space="preserve">VAL_SUBTYPE_STR </v>
      </c>
      <c r="I87" t="str">
        <f t="shared" si="2"/>
        <v>Insert into UFMT_VALUE (VALUE_ID, VALUE_TYPE, VALUE_SUBTYPE, VALUE, DESCRIPTION) Values ('85', '3', '0', '1:30', 'Composite, DE54 Parse Balances');</v>
      </c>
      <c r="J87" t="str">
        <f t="shared" si="3"/>
        <v>Update UFMT_VALUE Set (VALUE_TYPE, VALUE_SUBTYPE, VALUE, DESCRIPTION) = ( Select '3', '0', '1:30', 'Composite, DE54 Parse Balances' from DUAL) WHERE VALUE_ID = '85';</v>
      </c>
    </row>
    <row r="88" spans="1:10" x14ac:dyDescent="0.35">
      <c r="A88">
        <v>86</v>
      </c>
      <c r="B88">
        <v>0</v>
      </c>
      <c r="C88">
        <v>0</v>
      </c>
      <c r="D88" s="2" t="s">
        <v>164</v>
      </c>
      <c r="E88" s="2" t="s">
        <v>165</v>
      </c>
      <c r="F88" s="2"/>
      <c r="G88" t="str">
        <f>VLOOKUP(B88,Dictionary!$A$2:$B$20,2,FALSE)</f>
        <v xml:space="preserve">VALUE_TYPE_CONST </v>
      </c>
      <c r="H88" t="str">
        <f>VLOOKUP(C88,Dictionary!$D$2:$E$8,2,FALSE)</f>
        <v xml:space="preserve">VAL_SUBTYPE_STR </v>
      </c>
      <c r="I88" t="str">
        <f t="shared" si="2"/>
        <v>Insert into UFMT_VALUE (VALUE_ID, VALUE_TYPE, VALUE_SUBTYPE, VALUE, DESCRIPTION) Values ('86', '0', '0', '301', 'Const, Network code for 87 LOGIN');</v>
      </c>
      <c r="J88" t="str">
        <f t="shared" si="3"/>
        <v>Update UFMT_VALUE Set (VALUE_TYPE, VALUE_SUBTYPE, VALUE, DESCRIPTION) = ( Select '0', '0', '301', 'Const, Network code for 87 LOGIN' from DUAL) WHERE VALUE_ID = '86';</v>
      </c>
    </row>
    <row r="89" spans="1:10" x14ac:dyDescent="0.35">
      <c r="A89">
        <v>87</v>
      </c>
      <c r="B89">
        <v>3</v>
      </c>
      <c r="C89">
        <v>0</v>
      </c>
      <c r="D89" s="2" t="s">
        <v>166</v>
      </c>
      <c r="E89" s="2" t="s">
        <v>167</v>
      </c>
      <c r="F89" s="2"/>
      <c r="G89" t="str">
        <f>VLOOKUP(B89,Dictionary!$A$2:$B$20,2,FALSE)</f>
        <v xml:space="preserve">VALUE_TYPE_COMPLEX </v>
      </c>
      <c r="H89" t="str">
        <f>VLOOKUP(C89,Dictionary!$D$2:$E$8,2,FALSE)</f>
        <v xml:space="preserve">VAL_SUBTYPE_STR </v>
      </c>
      <c r="I89" t="str">
        <f t="shared" si="2"/>
        <v>Insert into UFMT_VALUE (VALUE_ID, VALUE_TYPE, VALUE_SUBTYPE, VALUE, DESCRIPTION) Values ('87', '3', '0', '1:31', 'Composite, DE127 Parse Mini Stmt Data');</v>
      </c>
      <c r="J89" t="str">
        <f t="shared" si="3"/>
        <v>Update UFMT_VALUE Set (VALUE_TYPE, VALUE_SUBTYPE, VALUE, DESCRIPTION) = ( Select '3', '0', '1:31', 'Composite, DE127 Parse Mini Stmt Data' from DUAL) WHERE VALUE_ID = '87';</v>
      </c>
    </row>
    <row r="90" spans="1:10" x14ac:dyDescent="0.35">
      <c r="A90">
        <v>88</v>
      </c>
      <c r="B90">
        <v>3</v>
      </c>
      <c r="C90">
        <v>0</v>
      </c>
      <c r="D90" s="2" t="s">
        <v>168</v>
      </c>
      <c r="E90" s="2" t="s">
        <v>169</v>
      </c>
      <c r="F90" s="2"/>
      <c r="G90" t="str">
        <f>VLOOKUP(B90,Dictionary!$A$2:$B$20,2,FALSE)</f>
        <v xml:space="preserve">VALUE_TYPE_COMPLEX </v>
      </c>
      <c r="H90" t="str">
        <f>VLOOKUP(C90,Dictionary!$D$2:$E$8,2,FALSE)</f>
        <v xml:space="preserve">VAL_SUBTYPE_STR </v>
      </c>
      <c r="I90" t="str">
        <f t="shared" si="2"/>
        <v>Insert into UFMT_VALUE (VALUE_ID, VALUE_TYPE, VALUE_SUBTYPE, VALUE, DESCRIPTION) Values ('88', '3', '0', '1:32', 'Composite, DE67 Set Network Code');</v>
      </c>
      <c r="J90" t="str">
        <f t="shared" si="3"/>
        <v>Update UFMT_VALUE Set (VALUE_TYPE, VALUE_SUBTYPE, VALUE, DESCRIPTION) = ( Select '3', '0', '1:32', 'Composite, DE67 Set Network Code' from DUAL) WHERE VALUE_ID = '88';</v>
      </c>
    </row>
    <row r="91" spans="1:10" x14ac:dyDescent="0.35">
      <c r="A91">
        <v>89</v>
      </c>
      <c r="B91">
        <v>0</v>
      </c>
      <c r="C91">
        <v>0</v>
      </c>
      <c r="D91" s="2" t="s">
        <v>134</v>
      </c>
      <c r="E91" s="2" t="s">
        <v>170</v>
      </c>
      <c r="F91" s="2"/>
      <c r="G91" t="str">
        <f>VLOOKUP(B91,Dictionary!$A$2:$B$20,2,FALSE)</f>
        <v xml:space="preserve">VALUE_TYPE_CONST </v>
      </c>
      <c r="H91" t="str">
        <f>VLOOKUP(C91,Dictionary!$D$2:$E$8,2,FALSE)</f>
        <v xml:space="preserve">VAL_SUBTYPE_STR </v>
      </c>
      <c r="I91" t="str">
        <f t="shared" si="2"/>
        <v>Insert into UFMT_VALUE (VALUE_ID, VALUE_TYPE, VALUE_SUBTYPE, VALUE, DESCRIPTION) Values ('89', '0', '0', '00', 'Const, POS Entry Mode');</v>
      </c>
      <c r="J91" t="str">
        <f t="shared" si="3"/>
        <v>Update UFMT_VALUE Set (VALUE_TYPE, VALUE_SUBTYPE, VALUE, DESCRIPTION) = ( Select '0', '0', '00', 'Const, POS Entry Mode' from DUAL) WHERE VALUE_ID = '89';</v>
      </c>
    </row>
    <row r="92" spans="1:10" x14ac:dyDescent="0.35">
      <c r="A92">
        <v>90</v>
      </c>
      <c r="B92">
        <v>1</v>
      </c>
      <c r="C92">
        <v>1</v>
      </c>
      <c r="D92" s="2" t="s">
        <v>171</v>
      </c>
      <c r="E92" s="2" t="s">
        <v>172</v>
      </c>
      <c r="F92" s="2"/>
      <c r="G92" t="str">
        <f>VLOOKUP(B92,Dictionary!$A$2:$B$20,2,FALSE)</f>
        <v xml:space="preserve">VALUE_TYPE_UMF </v>
      </c>
      <c r="H92" t="str">
        <f>VLOOKUP(C92,Dictionary!$D$2:$E$8,2,FALSE)</f>
        <v xml:space="preserve">VAL_SUBTYPE_INT </v>
      </c>
      <c r="I92" t="str">
        <f t="shared" si="2"/>
        <v>Insert into UFMT_VALUE (VALUE_ID, VALUE_TYPE, VALUE_SUBTYPE, VALUE, DESCRIPTION) Values ('90', '1', '1', '130', 'Tag, SVT_SV_MCC, int');</v>
      </c>
      <c r="J92" t="str">
        <f t="shared" si="3"/>
        <v>Update UFMT_VALUE Set (VALUE_TYPE, VALUE_SUBTYPE, VALUE, DESCRIPTION) = ( Select '1', '1', '130', 'Tag, SVT_SV_MCC, int' from DUAL) WHERE VALUE_ID = '90';</v>
      </c>
    </row>
    <row r="93" spans="1:10" x14ac:dyDescent="0.35">
      <c r="A93">
        <v>91</v>
      </c>
      <c r="B93">
        <v>1</v>
      </c>
      <c r="C93">
        <v>0</v>
      </c>
      <c r="D93" s="2" t="s">
        <v>173</v>
      </c>
      <c r="E93" s="2" t="s">
        <v>174</v>
      </c>
      <c r="F93" s="2"/>
      <c r="G93" t="str">
        <f>VLOOKUP(B93,Dictionary!$A$2:$B$20,2,FALSE)</f>
        <v xml:space="preserve">VALUE_TYPE_UMF </v>
      </c>
      <c r="H93" t="str">
        <f>VLOOKUP(C93,Dictionary!$D$2:$E$8,2,FALSE)</f>
        <v xml:space="preserve">VAL_SUBTYPE_STR </v>
      </c>
      <c r="I93" t="str">
        <f t="shared" si="2"/>
        <v>Insert into UFMT_VALUE (VALUE_ID, VALUE_TYPE, VALUE_SUBTYPE, VALUE, DESCRIPTION) Values ('91', '1', '0', '110', 'Tag, SVT_ADDL_AMT');</v>
      </c>
      <c r="J93" t="str">
        <f t="shared" si="3"/>
        <v>Update UFMT_VALUE Set (VALUE_TYPE, VALUE_SUBTYPE, VALUE, DESCRIPTION) = ( Select '1', '0', '110', 'Tag, SVT_ADDL_AMT' from DUAL) WHERE VALUE_ID = '91';</v>
      </c>
    </row>
    <row r="94" spans="1:10" x14ac:dyDescent="0.35">
      <c r="A94">
        <v>92</v>
      </c>
      <c r="B94">
        <v>0</v>
      </c>
      <c r="C94">
        <v>0</v>
      </c>
      <c r="D94" s="2" t="s">
        <v>175</v>
      </c>
      <c r="E94" s="2" t="s">
        <v>176</v>
      </c>
      <c r="F94" s="2"/>
      <c r="G94" t="str">
        <f>VLOOKUP(B94,Dictionary!$A$2:$B$20,2,FALSE)</f>
        <v xml:space="preserve">VALUE_TYPE_CONST </v>
      </c>
      <c r="H94" t="str">
        <f>VLOOKUP(C94,Dictionary!$D$2:$E$8,2,FALSE)</f>
        <v xml:space="preserve">VAL_SUBTYPE_STR </v>
      </c>
      <c r="I94" t="str">
        <f t="shared" si="2"/>
        <v>Insert into UFMT_VALUE (VALUE_ID, VALUE_TYPE, VALUE_SUBTYPE, VALUE, DESCRIPTION) Values ('92', '0', '0', '0200', 'Const, Original MTI');</v>
      </c>
      <c r="J94" t="str">
        <f t="shared" si="3"/>
        <v>Update UFMT_VALUE Set (VALUE_TYPE, VALUE_SUBTYPE, VALUE, DESCRIPTION) = ( Select '0', '0', '0200', 'Const, Original MTI' from DUAL) WHERE VALUE_ID = '92';</v>
      </c>
    </row>
    <row r="95" spans="1:10" x14ac:dyDescent="0.35">
      <c r="A95">
        <v>93</v>
      </c>
      <c r="B95">
        <v>3</v>
      </c>
      <c r="C95">
        <v>0</v>
      </c>
      <c r="D95" s="2" t="s">
        <v>177</v>
      </c>
      <c r="E95" s="2" t="s">
        <v>178</v>
      </c>
      <c r="F95" s="2"/>
      <c r="G95" t="str">
        <f>VLOOKUP(B95,Dictionary!$A$2:$B$20,2,FALSE)</f>
        <v xml:space="preserve">VALUE_TYPE_COMPLEX </v>
      </c>
      <c r="H95" t="str">
        <f>VLOOKUP(C95,Dictionary!$D$2:$E$8,2,FALSE)</f>
        <v xml:space="preserve">VAL_SUBTYPE_STR </v>
      </c>
      <c r="I95" t="str">
        <f t="shared" si="2"/>
        <v>Insert into UFMT_VALUE (VALUE_ID, VALUE_TYPE, VALUE_SUBTYPE, VALUE, DESCRIPTION) Values ('93', '3', '0', '92:121,40:122,205:123,282:124,283:125', 'Composite, iBSM Orig data element');</v>
      </c>
      <c r="J95" t="str">
        <f t="shared" si="3"/>
        <v>Update UFMT_VALUE Set (VALUE_TYPE, VALUE_SUBTYPE, VALUE, DESCRIPTION) = ( Select '3', '0', '92:121,40:122,205:123,282:124,283:125', 'Composite, iBSM Orig data element' from DUAL) WHERE VALUE_ID = '93';</v>
      </c>
    </row>
    <row r="96" spans="1:10" x14ac:dyDescent="0.35">
      <c r="A96">
        <v>94</v>
      </c>
      <c r="B96">
        <v>0</v>
      </c>
      <c r="C96">
        <v>0</v>
      </c>
      <c r="D96" s="2" t="s">
        <v>179</v>
      </c>
      <c r="E96" s="2" t="s">
        <v>180</v>
      </c>
      <c r="F96" s="2"/>
      <c r="G96" t="str">
        <f>VLOOKUP(B96,Dictionary!$A$2:$B$20,2,FALSE)</f>
        <v xml:space="preserve">VALUE_TYPE_CONST </v>
      </c>
      <c r="H96" t="str">
        <f>VLOOKUP(C96,Dictionary!$D$2:$E$8,2,FALSE)</f>
        <v xml:space="preserve">VAL_SUBTYPE_STR </v>
      </c>
      <c r="I96" t="str">
        <f t="shared" si="2"/>
        <v>Insert into UFMT_VALUE (VALUE_ID, VALUE_TYPE, VALUE_SUBTYPE, VALUE, DESCRIPTION) Values ('94', '0', '0', '0220', 'Const, Original MTI for Notification');</v>
      </c>
      <c r="J96" t="str">
        <f t="shared" si="3"/>
        <v>Update UFMT_VALUE Set (VALUE_TYPE, VALUE_SUBTYPE, VALUE, DESCRIPTION) = ( Select '0', '0', '0220', 'Const, Original MTI for Notification' from DUAL) WHERE VALUE_ID = '94';</v>
      </c>
    </row>
    <row r="97" spans="1:10" x14ac:dyDescent="0.35">
      <c r="A97">
        <v>95</v>
      </c>
      <c r="B97">
        <v>3</v>
      </c>
      <c r="C97">
        <v>0</v>
      </c>
      <c r="D97" s="2" t="s">
        <v>181</v>
      </c>
      <c r="E97" s="2" t="s">
        <v>182</v>
      </c>
      <c r="F97" s="2"/>
      <c r="G97" t="str">
        <f>VLOOKUP(B97,Dictionary!$A$2:$B$20,2,FALSE)</f>
        <v xml:space="preserve">VALUE_TYPE_COMPLEX </v>
      </c>
      <c r="H97" t="str">
        <f>VLOOKUP(C97,Dictionary!$D$2:$E$8,2,FALSE)</f>
        <v xml:space="preserve">VAL_SUBTYPE_STR </v>
      </c>
      <c r="I97" t="str">
        <f t="shared" si="2"/>
        <v>Insert into UFMT_VALUE (VALUE_ID, VALUE_TYPE, VALUE_SUBTYPE, VALUE, DESCRIPTION) Values ('95', '3', '0', '94,47,13:4,14:7,20', 'Composite, DE90 Orig data element for re');</v>
      </c>
      <c r="J97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8" spans="1:10" x14ac:dyDescent="0.35">
      <c r="A98">
        <v>96</v>
      </c>
      <c r="B98">
        <v>3</v>
      </c>
      <c r="C98">
        <v>0</v>
      </c>
      <c r="D98" s="2" t="s">
        <v>183</v>
      </c>
      <c r="E98" s="2" t="s">
        <v>124</v>
      </c>
      <c r="F98" s="2"/>
      <c r="G98" t="str">
        <f>VLOOKUP(B98,Dictionary!$A$2:$B$20,2,FALSE)</f>
        <v xml:space="preserve">VALUE_TYPE_COMPLEX </v>
      </c>
      <c r="H98" t="str">
        <f>VLOOKUP(C98,Dictionary!$D$2:$E$8,2,FALSE)</f>
        <v xml:space="preserve">VAL_SUBTYPE_STR </v>
      </c>
      <c r="I98" t="str">
        <f t="shared" si="2"/>
        <v>Insert into UFMT_VALUE (VALUE_ID, VALUE_TYPE, VALUE_SUBTYPE, VALUE, DESCRIPTION) Values ('96', '3', '0', '3:34,4:2,5:2', 'Composite, Processing code');</v>
      </c>
      <c r="J98" t="str">
        <f t="shared" si="3"/>
        <v>Update UFMT_VALUE Set (VALUE_TYPE, VALUE_SUBTYPE, VALUE, DESCRIPTION) = ( Select '3', '0', '3:34,4:2,5:2', 'Composite, Processing code' from DUAL) WHERE VALUE_ID = '96';</v>
      </c>
    </row>
    <row r="99" spans="1:10" x14ac:dyDescent="0.35">
      <c r="A99">
        <v>97</v>
      </c>
      <c r="B99">
        <v>1</v>
      </c>
      <c r="C99">
        <v>0</v>
      </c>
      <c r="D99" s="2" t="s">
        <v>184</v>
      </c>
      <c r="E99" s="2" t="s">
        <v>174</v>
      </c>
      <c r="F99" s="2"/>
      <c r="G99" t="str">
        <f>VLOOKUP(B99,Dictionary!$A$2:$B$20,2,FALSE)</f>
        <v xml:space="preserve">VALUE_TYPE_UMF </v>
      </c>
      <c r="H99" t="str">
        <f>VLOOKUP(C99,Dictionary!$D$2:$E$8,2,FALSE)</f>
        <v xml:space="preserve">VAL_SUBTYPE_STR </v>
      </c>
      <c r="I99" t="str">
        <f t="shared" si="2"/>
        <v>Insert into UFMT_VALUE (VALUE_ID, VALUE_TYPE, VALUE_SUBTYPE, VALUE, DESCRIPTION) Values ('97', '1', '0', '230', 'Tag, SVT_ADDL_AMT');</v>
      </c>
      <c r="J99" t="str">
        <f t="shared" si="3"/>
        <v>Update UFMT_VALUE Set (VALUE_TYPE, VALUE_SUBTYPE, VALUE, DESCRIPTION) = ( Select '1', '0', '230', 'Tag, SVT_ADDL_AMT' from DUAL) WHERE VALUE_ID = '97';</v>
      </c>
    </row>
    <row r="100" spans="1:10" x14ac:dyDescent="0.35">
      <c r="A100">
        <v>98</v>
      </c>
      <c r="B100">
        <v>3</v>
      </c>
      <c r="C100">
        <v>0</v>
      </c>
      <c r="D100" s="2" t="s">
        <v>185</v>
      </c>
      <c r="E100" s="2" t="s">
        <v>186</v>
      </c>
      <c r="F100" s="2"/>
      <c r="G100" t="str">
        <f>VLOOKUP(B100,Dictionary!$A$2:$B$20,2,FALSE)</f>
        <v xml:space="preserve">VALUE_TYPE_COMPLEX </v>
      </c>
      <c r="H100" t="str">
        <f>VLOOKUP(C100,Dictionary!$D$2:$E$8,2,FALSE)</f>
        <v xml:space="preserve">VAL_SUBTYPE_STR </v>
      </c>
      <c r="I100" t="str">
        <f t="shared" si="2"/>
        <v>Insert into UFMT_VALUE (VALUE_ID, VALUE_TYPE, VALUE_SUBTYPE, VALUE, DESCRIPTION) Values ('98', '3', '0', '1:35', 'Composite, DE116 Amounts, FEEs');</v>
      </c>
      <c r="J100" t="str">
        <f t="shared" si="3"/>
        <v>Update UFMT_VALUE Set (VALUE_TYPE, VALUE_SUBTYPE, VALUE, DESCRIPTION) = ( Select '3', '0', '1:35', 'Composite, DE116 Amounts, FEEs' from DUAL) WHERE VALUE_ID = '98';</v>
      </c>
    </row>
    <row r="101" spans="1:10" x14ac:dyDescent="0.35">
      <c r="A101">
        <v>150</v>
      </c>
      <c r="B101">
        <v>0</v>
      </c>
      <c r="C101">
        <v>0</v>
      </c>
      <c r="D101" s="2" t="s">
        <v>187</v>
      </c>
      <c r="E101" s="2" t="s">
        <v>188</v>
      </c>
      <c r="F101" s="2"/>
      <c r="G101" t="str">
        <f>VLOOKUP(B101,Dictionary!$A$2:$B$20,2,FALSE)</f>
        <v xml:space="preserve">VALUE_TYPE_CONST </v>
      </c>
      <c r="H101" t="str">
        <f>VLOOKUP(C101,Dictionary!$D$2:$E$8,2,FALSE)</f>
        <v xml:space="preserve">VAL_SUBTYPE_STR </v>
      </c>
      <c r="I101" t="str">
        <f t="shared" si="2"/>
        <v>Insert into UFMT_VALUE (VALUE_ID, VALUE_TYPE, VALUE_SUBTYPE, VALUE, DESCRIPTION) Values ('150', '0', '0', '00003000', 'Const, Temp Fixed Fee (TO BE REMOVED)');</v>
      </c>
      <c r="J101" t="str">
        <f t="shared" si="3"/>
        <v>Update UFMT_VALUE Set (VALUE_TYPE, VALUE_SUBTYPE, VALUE, DESCRIPTION) = ( Select '0', '0', '00003000', 'Const, Temp Fixed Fee (TO BE REMOVED)' from DUAL) WHERE VALUE_ID = '150';</v>
      </c>
    </row>
    <row r="102" spans="1:10" x14ac:dyDescent="0.35">
      <c r="A102">
        <v>151</v>
      </c>
      <c r="B102">
        <v>0</v>
      </c>
      <c r="C102">
        <v>0</v>
      </c>
      <c r="D102" s="2" t="s">
        <v>189</v>
      </c>
      <c r="E102" s="2" t="s">
        <v>190</v>
      </c>
      <c r="F102" s="2"/>
      <c r="G102" t="str">
        <f>VLOOKUP(B102,Dictionary!$A$2:$B$20,2,FALSE)</f>
        <v xml:space="preserve">VALUE_TYPE_CONST </v>
      </c>
      <c r="H102" t="str">
        <f>VLOOKUP(C102,Dictionary!$D$2:$E$8,2,FALSE)</f>
        <v xml:space="preserve">VAL_SUBTYPE_STR </v>
      </c>
      <c r="I102" t="str">
        <f t="shared" si="2"/>
        <v>Insert into UFMT_VALUE (VALUE_ID, VALUE_TYPE, VALUE_SUBTYPE, VALUE, DESCRIPTION) Values ('151', '0', '0', 'ATM', 'Const, terminal type ATM');</v>
      </c>
      <c r="J102" t="str">
        <f t="shared" si="3"/>
        <v>Update UFMT_VALUE Set (VALUE_TYPE, VALUE_SUBTYPE, VALUE, DESCRIPTION) = ( Select '0', '0', 'ATM', 'Const, terminal type ATM' from DUAL) WHERE VALUE_ID = '151';</v>
      </c>
    </row>
    <row r="103" spans="1:10" x14ac:dyDescent="0.35">
      <c r="A103">
        <v>152</v>
      </c>
      <c r="B103">
        <v>0</v>
      </c>
      <c r="C103">
        <v>0</v>
      </c>
      <c r="D103" s="2" t="s">
        <v>191</v>
      </c>
      <c r="E103" s="2" t="s">
        <v>192</v>
      </c>
      <c r="F103" s="2"/>
      <c r="G103" t="str">
        <f>VLOOKUP(B103,Dictionary!$A$2:$B$20,2,FALSE)</f>
        <v xml:space="preserve">VALUE_TYPE_CONST </v>
      </c>
      <c r="H103" t="str">
        <f>VLOOKUP(C103,Dictionary!$D$2:$E$8,2,FALSE)</f>
        <v xml:space="preserve">VAL_SUBTYPE_STR </v>
      </c>
      <c r="I103" t="str">
        <f t="shared" si="2"/>
        <v>Insert into UFMT_VALUE (VALUE_ID, VALUE_TYPE, VALUE_SUBTYPE, VALUE, DESCRIPTION) Values ('152', '0', '0', 'POS', 'Const, terminal type POS');</v>
      </c>
      <c r="J103" t="str">
        <f t="shared" si="3"/>
        <v>Update UFMT_VALUE Set (VALUE_TYPE, VALUE_SUBTYPE, VALUE, DESCRIPTION) = ( Select '0', '0', 'POS', 'Const, terminal type POS' from DUAL) WHERE VALUE_ID = '152';</v>
      </c>
    </row>
    <row r="104" spans="1:10" x14ac:dyDescent="0.35">
      <c r="A104">
        <v>153</v>
      </c>
      <c r="B104">
        <v>0</v>
      </c>
      <c r="C104">
        <v>0</v>
      </c>
      <c r="D104" s="2" t="s">
        <v>193</v>
      </c>
      <c r="E104" s="2" t="s">
        <v>194</v>
      </c>
      <c r="F104" s="2"/>
      <c r="G104" t="str">
        <f>VLOOKUP(B104,Dictionary!$A$2:$B$20,2,FALSE)</f>
        <v xml:space="preserve">VALUE_TYPE_CONST </v>
      </c>
      <c r="H104" t="str">
        <f>VLOOKUP(C104,Dictionary!$D$2:$E$8,2,FALSE)</f>
        <v xml:space="preserve">VAL_SUBTYPE_STR </v>
      </c>
      <c r="I104" t="str">
        <f t="shared" si="2"/>
        <v>Insert into UFMT_VALUE (VALUE_ID, VALUE_TYPE, VALUE_SUBTYPE, VALUE, DESCRIPTION) Values ('153', '0', '0', 'HYP', 'Const, channel ID Hypercom');</v>
      </c>
      <c r="J104" t="str">
        <f t="shared" si="3"/>
        <v>Update UFMT_VALUE Set (VALUE_TYPE, VALUE_SUBTYPE, VALUE, DESCRIPTION) = ( Select '0', '0', 'HYP', 'Const, channel ID Hypercom' from DUAL) WHERE VALUE_ID = '153';</v>
      </c>
    </row>
    <row r="105" spans="1:10" x14ac:dyDescent="0.35">
      <c r="A105">
        <v>154</v>
      </c>
      <c r="B105">
        <v>0</v>
      </c>
      <c r="C105">
        <v>0</v>
      </c>
      <c r="D105" s="2" t="s">
        <v>195</v>
      </c>
      <c r="E105" s="2" t="s">
        <v>196</v>
      </c>
      <c r="F105" s="2"/>
      <c r="G105" t="str">
        <f>VLOOKUP(B105,Dictionary!$A$2:$B$20,2,FALSE)</f>
        <v xml:space="preserve">VALUE_TYPE_CONST </v>
      </c>
      <c r="H105" t="str">
        <f>VLOOKUP(C105,Dictionary!$D$2:$E$8,2,FALSE)</f>
        <v xml:space="preserve">VAL_SUBTYPE_STR </v>
      </c>
      <c r="I105" t="str">
        <f t="shared" si="2"/>
        <v>Insert into UFMT_VALUE (VALUE_ID, VALUE_TYPE, VALUE_SUBTYPE, VALUE, DESCRIPTION) Values ('154', '0', '0', '703', 'Const, trans_type value 703');</v>
      </c>
      <c r="J105" t="str">
        <f t="shared" si="3"/>
        <v>Update UFMT_VALUE Set (VALUE_TYPE, VALUE_SUBTYPE, VALUE, DESCRIPTION) = ( Select '0', '0', '703', 'Const, trans_type value 703' from DUAL) WHERE VALUE_ID = '154';</v>
      </c>
    </row>
    <row r="106" spans="1:10" x14ac:dyDescent="0.35">
      <c r="A106">
        <v>155</v>
      </c>
      <c r="B106">
        <v>1</v>
      </c>
      <c r="C106">
        <v>1</v>
      </c>
      <c r="D106" s="2" t="s">
        <v>197</v>
      </c>
      <c r="E106" s="2" t="s">
        <v>198</v>
      </c>
      <c r="F106" s="2"/>
      <c r="G106" t="str">
        <f>VLOOKUP(B106,Dictionary!$A$2:$B$20,2,FALSE)</f>
        <v xml:space="preserve">VALUE_TYPE_UMF </v>
      </c>
      <c r="H106" t="str">
        <f>VLOOKUP(C106,Dictionary!$D$2:$E$8,2,FALSE)</f>
        <v xml:space="preserve">VAL_SUBTYPE_INT </v>
      </c>
      <c r="I106" t="str">
        <f t="shared" si="2"/>
        <v>Insert into UFMT_VALUE (VALUE_ID, VALUE_TYPE, VALUE_SUBTYPE, VALUE, DESCRIPTION) Values ('155', '1', '1', '102', 'Tag, SVT_ACCT2_CURR, INT');</v>
      </c>
      <c r="J106" t="str">
        <f t="shared" si="3"/>
        <v>Update UFMT_VALUE Set (VALUE_TYPE, VALUE_SUBTYPE, VALUE, DESCRIPTION) = ( Select '1', '1', '102', 'Tag, SVT_ACCT2_CURR, INT' from DUAL) WHERE VALUE_ID = '155';</v>
      </c>
    </row>
    <row r="107" spans="1:10" x14ac:dyDescent="0.35">
      <c r="A107">
        <v>156</v>
      </c>
      <c r="B107">
        <v>1</v>
      </c>
      <c r="C107">
        <v>4</v>
      </c>
      <c r="D107" s="2" t="s">
        <v>199</v>
      </c>
      <c r="E107" s="2" t="s">
        <v>200</v>
      </c>
      <c r="F107" s="2"/>
      <c r="G107" t="str">
        <f>VLOOKUP(B107,Dictionary!$A$2:$B$20,2,FALSE)</f>
        <v xml:space="preserve">VALUE_TYPE_UMF </v>
      </c>
      <c r="H107" t="str">
        <f>VLOOKUP(C107,Dictionary!$D$2:$E$8,2,FALSE)</f>
        <v xml:space="preserve">VAL_SUBTYPE_FLOAT_IP </v>
      </c>
      <c r="I107" t="str">
        <f t="shared" si="2"/>
        <v>Insert into UFMT_VALUE (VALUE_ID, VALUE_TYPE, VALUE_SUBTYPE, VALUE, DESCRIPTION) Values ('156', '1', '4', '88', 'Tag, SVT_TXN_AMT_A2CUR, FLOAT');</v>
      </c>
      <c r="J107" t="str">
        <f t="shared" si="3"/>
        <v>Update UFMT_VALUE Set (VALUE_TYPE, VALUE_SUBTYPE, VALUE, DESCRIPTION) = ( Select '1', '4', '88', 'Tag, SVT_TXN_AMT_A2CUR, FLOAT' from DUAL) WHERE VALUE_ID = '156';</v>
      </c>
    </row>
    <row r="108" spans="1:10" x14ac:dyDescent="0.35">
      <c r="A108">
        <v>157</v>
      </c>
      <c r="B108">
        <v>0</v>
      </c>
      <c r="C108">
        <v>0</v>
      </c>
      <c r="D108" s="2" t="s">
        <v>201</v>
      </c>
      <c r="E108" s="2" t="s">
        <v>202</v>
      </c>
      <c r="F108" s="2"/>
      <c r="G108" t="str">
        <f>VLOOKUP(B108,Dictionary!$A$2:$B$20,2,FALSE)</f>
        <v xml:space="preserve">VALUE_TYPE_CONST </v>
      </c>
      <c r="H108" t="str">
        <f>VLOOKUP(C108,Dictionary!$D$2:$E$8,2,FALSE)</f>
        <v xml:space="preserve">VAL_SUBTYPE_STR </v>
      </c>
      <c r="I108" t="str">
        <f t="shared" si="2"/>
        <v>Insert into UFMT_VALUE (VALUE_ID, VALUE_TYPE, VALUE_SUBTYPE, VALUE, DESCRIPTION) Values ('157', '0', '0', '472631', 'Const, BIN value 472631');</v>
      </c>
      <c r="J108" t="str">
        <f t="shared" si="3"/>
        <v>Update UFMT_VALUE Set (VALUE_TYPE, VALUE_SUBTYPE, VALUE, DESCRIPTION) = ( Select '0', '0', '472631', 'Const, BIN value 472631' from DUAL) WHERE VALUE_ID = '157';</v>
      </c>
    </row>
    <row r="109" spans="1:10" x14ac:dyDescent="0.35">
      <c r="A109">
        <v>158</v>
      </c>
      <c r="B109">
        <v>0</v>
      </c>
      <c r="C109">
        <v>0</v>
      </c>
      <c r="D109" s="2" t="s">
        <v>203</v>
      </c>
      <c r="E109" s="2" t="s">
        <v>204</v>
      </c>
      <c r="F109" s="2"/>
      <c r="G109" t="str">
        <f>VLOOKUP(B109,Dictionary!$A$2:$B$20,2,FALSE)</f>
        <v xml:space="preserve">VALUE_TYPE_CONST </v>
      </c>
      <c r="H109" t="str">
        <f>VLOOKUP(C109,Dictionary!$D$2:$E$8,2,FALSE)</f>
        <v xml:space="preserve">VAL_SUBTYPE_STR </v>
      </c>
      <c r="I109" t="str">
        <f t="shared" si="2"/>
        <v>Insert into UFMT_VALUE (VALUE_ID, VALUE_TYPE, VALUE_SUBTYPE, VALUE, DESCRIPTION) Values ('158', '0', '0', '00010799760111', 'Const, GL acct 00010799760111');</v>
      </c>
      <c r="J109" t="str">
        <f t="shared" si="3"/>
        <v>Update UFMT_VALUE Set (VALUE_TYPE, VALUE_SUBTYPE, VALUE, DESCRIPTION) = ( Select '0', '0', '00010799760111', 'Const, GL acct 00010799760111' from DUAL) WHERE VALUE_ID = '158';</v>
      </c>
    </row>
    <row r="110" spans="1:10" x14ac:dyDescent="0.35">
      <c r="A110">
        <v>159</v>
      </c>
      <c r="B110">
        <v>0</v>
      </c>
      <c r="C110">
        <v>0</v>
      </c>
      <c r="D110" s="2" t="s">
        <v>205</v>
      </c>
      <c r="E110" s="2" t="s">
        <v>206</v>
      </c>
      <c r="F110" s="2"/>
      <c r="G110" t="str">
        <f>VLOOKUP(B110,Dictionary!$A$2:$B$20,2,FALSE)</f>
        <v xml:space="preserve">VALUE_TYPE_CONST </v>
      </c>
      <c r="H110" t="str">
        <f>VLOOKUP(C110,Dictionary!$D$2:$E$8,2,FALSE)</f>
        <v xml:space="preserve">VAL_SUBTYPE_STR </v>
      </c>
      <c r="I110" t="str">
        <f t="shared" si="2"/>
        <v>Insert into UFMT_VALUE (VALUE_ID, VALUE_TYPE, VALUE_SUBTYPE, VALUE, DESCRIPTION) Values ('159', '0', '0', '840', 'Const, currency 840');</v>
      </c>
      <c r="J110" t="str">
        <f t="shared" si="3"/>
        <v>Update UFMT_VALUE Set (VALUE_TYPE, VALUE_SUBTYPE, VALUE, DESCRIPTION) = ( Select '0', '0', '840', 'Const, currency 840' from DUAL) WHERE VALUE_ID = '159';</v>
      </c>
    </row>
    <row r="111" spans="1:10" x14ac:dyDescent="0.35">
      <c r="A111">
        <v>160</v>
      </c>
      <c r="B111">
        <v>0</v>
      </c>
      <c r="C111">
        <v>0</v>
      </c>
      <c r="D111" s="2" t="s">
        <v>207</v>
      </c>
      <c r="E111" s="2" t="s">
        <v>208</v>
      </c>
      <c r="F111" s="2"/>
      <c r="G111" t="str">
        <f>VLOOKUP(B111,Dictionary!$A$2:$B$20,2,FALSE)</f>
        <v xml:space="preserve">VALUE_TYPE_CONST </v>
      </c>
      <c r="H111" t="str">
        <f>VLOOKUP(C111,Dictionary!$D$2:$E$8,2,FALSE)</f>
        <v xml:space="preserve">VAL_SUBTYPE_STR </v>
      </c>
      <c r="I111" t="str">
        <f t="shared" si="2"/>
        <v>Insert into UFMT_VALUE (VALUE_ID, VALUE_TYPE, VALUE_SUBTYPE, VALUE, DESCRIPTION) Values ('160', '0', '0', '689', 'Const, trans_type value 689');</v>
      </c>
      <c r="J111" t="str">
        <f t="shared" si="3"/>
        <v>Update UFMT_VALUE Set (VALUE_TYPE, VALUE_SUBTYPE, VALUE, DESCRIPTION) = ( Select '0', '0', '689', 'Const, trans_type value 689' from DUAL) WHERE VALUE_ID = '160';</v>
      </c>
    </row>
    <row r="112" spans="1:10" x14ac:dyDescent="0.35">
      <c r="A112">
        <v>161</v>
      </c>
      <c r="B112">
        <v>0</v>
      </c>
      <c r="C112">
        <v>0</v>
      </c>
      <c r="D112" s="2" t="s">
        <v>209</v>
      </c>
      <c r="E112" s="2" t="s">
        <v>210</v>
      </c>
      <c r="F112" s="2"/>
      <c r="G112" t="str">
        <f>VLOOKUP(B112,Dictionary!$A$2:$B$20,2,FALSE)</f>
        <v xml:space="preserve">VALUE_TYPE_CONST </v>
      </c>
      <c r="H112" t="str">
        <f>VLOOKUP(C112,Dictionary!$D$2:$E$8,2,FALSE)</f>
        <v xml:space="preserve">VAL_SUBTYPE_STR </v>
      </c>
      <c r="I112" t="str">
        <f t="shared" si="2"/>
        <v>Insert into UFMT_VALUE (VALUE_ID, VALUE_TYPE, VALUE_SUBTYPE, VALUE, DESCRIPTION) Values ('161', '0', '0', ',', 'Const, Comma sign');</v>
      </c>
      <c r="J112" t="str">
        <f t="shared" si="3"/>
        <v>Update UFMT_VALUE Set (VALUE_TYPE, VALUE_SUBTYPE, VALUE, DESCRIPTION) = ( Select '0', '0', ',', 'Const, Comma sign' from DUAL) WHERE VALUE_ID = '161';</v>
      </c>
    </row>
    <row r="113" spans="1:10" x14ac:dyDescent="0.35">
      <c r="A113">
        <v>162</v>
      </c>
      <c r="B113">
        <v>3</v>
      </c>
      <c r="C113">
        <v>0</v>
      </c>
      <c r="D113" s="2" t="s">
        <v>211</v>
      </c>
      <c r="E113" s="2" t="s">
        <v>212</v>
      </c>
      <c r="F113" s="2"/>
      <c r="G113" t="str">
        <f>VLOOKUP(B113,Dictionary!$A$2:$B$20,2,FALSE)</f>
        <v xml:space="preserve">VALUE_TYPE_COMPLEX </v>
      </c>
      <c r="H113" t="str">
        <f>VLOOKUP(C113,Dictionary!$D$2:$E$8,2,FALSE)</f>
        <v xml:space="preserve">VAL_SUBTYPE_STR </v>
      </c>
      <c r="I113" t="str">
        <f t="shared" si="2"/>
        <v>Insert into UFMT_VALUE (VALUE_ID, VALUE_TYPE, VALUE_SUBTYPE, VALUE, DESCRIPTION) Values ('162', '3', '0', '2:39,161,34', 'Composite, BIN n currency');</v>
      </c>
      <c r="J113" t="str">
        <f t="shared" si="3"/>
        <v>Update UFMT_VALUE Set (VALUE_TYPE, VALUE_SUBTYPE, VALUE, DESCRIPTION) = ( Select '3', '0', '2:39,161,34', 'Composite, BIN n currency' from DUAL) WHERE VALUE_ID = '162';</v>
      </c>
    </row>
    <row r="114" spans="1:10" x14ac:dyDescent="0.35">
      <c r="A114">
        <v>163</v>
      </c>
      <c r="B114">
        <v>3</v>
      </c>
      <c r="C114">
        <v>0</v>
      </c>
      <c r="D114" s="2" t="s">
        <v>213</v>
      </c>
      <c r="E114" s="2" t="s">
        <v>214</v>
      </c>
      <c r="F114" s="2"/>
      <c r="G114" t="str">
        <f>VLOOKUP(B114,Dictionary!$A$2:$B$20,2,FALSE)</f>
        <v xml:space="preserve">VALUE_TYPE_COMPLEX </v>
      </c>
      <c r="H114" t="str">
        <f>VLOOKUP(C114,Dictionary!$D$2:$E$8,2,FALSE)</f>
        <v xml:space="preserve">VAL_SUBTYPE_STR </v>
      </c>
      <c r="I114" t="str">
        <f t="shared" si="2"/>
        <v>Insert into UFMT_VALUE (VALUE_ID, VALUE_TYPE, VALUE_SUBTYPE, VALUE, DESCRIPTION) Values ('163', '3', '0', '162:40', 'Composite, GL from BIN n currency');</v>
      </c>
      <c r="J114" t="str">
        <f t="shared" si="3"/>
        <v>Update UFMT_VALUE Set (VALUE_TYPE, VALUE_SUBTYPE, VALUE, DESCRIPTION) = ( Select '3', '0', '162:40', 'Composite, GL from BIN n currency' from DUAL) WHERE VALUE_ID = '163';</v>
      </c>
    </row>
    <row r="115" spans="1:10" x14ac:dyDescent="0.35">
      <c r="A115">
        <v>164</v>
      </c>
      <c r="B115">
        <v>0</v>
      </c>
      <c r="C115">
        <v>0</v>
      </c>
      <c r="D115" s="2" t="s">
        <v>215</v>
      </c>
      <c r="E115" s="2" t="s">
        <v>216</v>
      </c>
      <c r="F115" s="2"/>
      <c r="G115" t="str">
        <f>VLOOKUP(B115,Dictionary!$A$2:$B$20,2,FALSE)</f>
        <v xml:space="preserve">VALUE_TYPE_CONST </v>
      </c>
      <c r="H115" t="str">
        <f>VLOOKUP(C115,Dictionary!$D$2:$E$8,2,FALSE)</f>
        <v xml:space="preserve">VAL_SUBTYPE_STR </v>
      </c>
      <c r="I115" t="str">
        <f t="shared" si="2"/>
        <v>Insert into UFMT_VALUE (VALUE_ID, VALUE_TYPE, VALUE_SUBTYPE, VALUE, DESCRIPTION) Values ('164', '0', '0', '508', 'Const, trans_type value 508');</v>
      </c>
      <c r="J115" t="str">
        <f t="shared" si="3"/>
        <v>Update UFMT_VALUE Set (VALUE_TYPE, VALUE_SUBTYPE, VALUE, DESCRIPTION) = ( Select '0', '0', '508', 'Const, trans_type value 508' from DUAL) WHERE VALUE_ID = '164';</v>
      </c>
    </row>
    <row r="116" spans="1:10" x14ac:dyDescent="0.35">
      <c r="A116">
        <v>165</v>
      </c>
      <c r="B116">
        <v>1</v>
      </c>
      <c r="C116">
        <v>0</v>
      </c>
      <c r="D116" s="2" t="s">
        <v>217</v>
      </c>
      <c r="E116" s="2" t="s">
        <v>218</v>
      </c>
      <c r="F116" s="2"/>
      <c r="G116" t="str">
        <f>VLOOKUP(B116,Dictionary!$A$2:$B$20,2,FALSE)</f>
        <v xml:space="preserve">VALUE_TYPE_UMF </v>
      </c>
      <c r="H116" t="str">
        <f>VLOOKUP(C116,Dictionary!$D$2:$E$8,2,FALSE)</f>
        <v xml:space="preserve">VAL_SUBTYPE_STR </v>
      </c>
      <c r="I116" t="str">
        <f t="shared" si="2"/>
        <v>Insert into UFMT_VALUE (VALUE_ID, VALUE_TYPE, VALUE_SUBTYPE, VALUE, DESCRIPTION) Values ('165', '1', '0', '205', 'Tag, SVT_SERVICE_ID');</v>
      </c>
      <c r="J116" t="str">
        <f t="shared" si="3"/>
        <v>Update UFMT_VALUE Set (VALUE_TYPE, VALUE_SUBTYPE, VALUE, DESCRIPTION) = ( Select '1', '0', '205', 'Tag, SVT_SERVICE_ID' from DUAL) WHERE VALUE_ID = '165';</v>
      </c>
    </row>
    <row r="117" spans="1:10" x14ac:dyDescent="0.35">
      <c r="A117">
        <v>166</v>
      </c>
      <c r="B117">
        <v>3</v>
      </c>
      <c r="C117">
        <v>0</v>
      </c>
      <c r="D117" s="2" t="s">
        <v>219</v>
      </c>
      <c r="E117" s="2" t="s">
        <v>220</v>
      </c>
      <c r="F117" s="2"/>
      <c r="G117" t="str">
        <f>VLOOKUP(B117,Dictionary!$A$2:$B$20,2,FALSE)</f>
        <v xml:space="preserve">VALUE_TYPE_COMPLEX </v>
      </c>
      <c r="H117" t="str">
        <f>VLOOKUP(C117,Dictionary!$D$2:$E$8,2,FALSE)</f>
        <v xml:space="preserve">VAL_SUBTYPE_STR </v>
      </c>
      <c r="I117" t="str">
        <f t="shared" si="2"/>
        <v>Insert into UFMT_VALUE (VALUE_ID, VALUE_TYPE, VALUE_SUBTYPE, VALUE, DESCRIPTION) Values ('166', '3', '0', '3,161,165,161,34', 'Composite, TT n SI n CC');</v>
      </c>
      <c r="J117" t="str">
        <f t="shared" si="3"/>
        <v>Update UFMT_VALUE Set (VALUE_TYPE, VALUE_SUBTYPE, VALUE, DESCRIPTION) = ( Select '3', '0', '3,161,165,161,34', 'Composite, TT n SI n CC' from DUAL) WHERE VALUE_ID = '166';</v>
      </c>
    </row>
    <row r="118" spans="1:10" x14ac:dyDescent="0.35">
      <c r="A118">
        <v>167</v>
      </c>
      <c r="B118">
        <v>3</v>
      </c>
      <c r="C118">
        <v>0</v>
      </c>
      <c r="D118" s="2" t="s">
        <v>221</v>
      </c>
      <c r="E118" s="2" t="s">
        <v>222</v>
      </c>
      <c r="F118" s="2"/>
      <c r="G118" t="str">
        <f>VLOOKUP(B118,Dictionary!$A$2:$B$20,2,FALSE)</f>
        <v xml:space="preserve">VALUE_TYPE_COMPLEX </v>
      </c>
      <c r="H118" t="str">
        <f>VLOOKUP(C118,Dictionary!$D$2:$E$8,2,FALSE)</f>
        <v xml:space="preserve">VAL_SUBTYPE_STR </v>
      </c>
      <c r="I118" t="str">
        <f t="shared" si="2"/>
        <v>Insert into UFMT_VALUE (VALUE_ID, VALUE_TYPE, VALUE_SUBTYPE, VALUE, DESCRIPTION) Values ('167', '3', '0', '166:41', 'Composite, GL from (TT n SI n CC)');</v>
      </c>
      <c r="J118" t="str">
        <f t="shared" si="3"/>
        <v>Update UFMT_VALUE Set (VALUE_TYPE, VALUE_SUBTYPE, VALUE, DESCRIPTION) = ( Select '3', '0', '166:41', 'Composite, GL from (TT n SI n CC)' from DUAL) WHERE VALUE_ID = '167';</v>
      </c>
    </row>
    <row r="119" spans="1:10" x14ac:dyDescent="0.35">
      <c r="A119">
        <v>168</v>
      </c>
      <c r="B119">
        <v>3</v>
      </c>
      <c r="C119">
        <v>0</v>
      </c>
      <c r="D119" s="2" t="s">
        <v>223</v>
      </c>
      <c r="E119" s="2" t="s">
        <v>224</v>
      </c>
      <c r="F119" s="2"/>
      <c r="G119" t="str">
        <f>VLOOKUP(B119,Dictionary!$A$2:$B$20,2,FALSE)</f>
        <v xml:space="preserve">VALUE_TYPE_COMPLEX </v>
      </c>
      <c r="H119" t="str">
        <f>VLOOKUP(C119,Dictionary!$D$2:$E$8,2,FALSE)</f>
        <v xml:space="preserve">VAL_SUBTYPE_STR </v>
      </c>
      <c r="I119" t="str">
        <f t="shared" si="2"/>
        <v>Insert into UFMT_VALUE (VALUE_ID, VALUE_TYPE, VALUE_SUBTYPE, VALUE, DESCRIPTION) Values ('168', '3', '0', '165:42,4:2,5:2', 'Composite, Processing code for TT508');</v>
      </c>
      <c r="J119" t="str">
        <f t="shared" si="3"/>
        <v>Update UFMT_VALUE Set (VALUE_TYPE, VALUE_SUBTYPE, VALUE, DESCRIPTION) = ( Select '3', '0', '165:42,4:2,5:2', 'Composite, Processing code for TT508' from DUAL) WHERE VALUE_ID = '168';</v>
      </c>
    </row>
    <row r="120" spans="1:10" x14ac:dyDescent="0.35">
      <c r="A120">
        <v>169</v>
      </c>
      <c r="B120">
        <v>0</v>
      </c>
      <c r="C120">
        <v>0</v>
      </c>
      <c r="D120" s="2" t="s">
        <v>225</v>
      </c>
      <c r="E120" s="2" t="s">
        <v>226</v>
      </c>
      <c r="F120" s="2"/>
      <c r="G120" t="str">
        <f>VLOOKUP(B120,Dictionary!$A$2:$B$20,2,FALSE)</f>
        <v xml:space="preserve">VALUE_TYPE_CONST </v>
      </c>
      <c r="H120" t="str">
        <f>VLOOKUP(C120,Dictionary!$D$2:$E$8,2,FALSE)</f>
        <v xml:space="preserve">VAL_SUBTYPE_STR </v>
      </c>
      <c r="I120" t="str">
        <f t="shared" si="2"/>
        <v>Insert into UFMT_VALUE (VALUE_ID, VALUE_TYPE, VALUE_SUBTYPE, VALUE, DESCRIPTION) Values ('169', '0', '0', '618', 'Const, trans_type value 618');</v>
      </c>
      <c r="J120" t="str">
        <f t="shared" si="3"/>
        <v>Update UFMT_VALUE Set (VALUE_TYPE, VALUE_SUBTYPE, VALUE, DESCRIPTION) = ( Select '0', '0', '618', 'Const, trans_type value 618' from DUAL) WHERE VALUE_ID = '169';</v>
      </c>
    </row>
    <row r="121" spans="1:10" x14ac:dyDescent="0.35">
      <c r="A121">
        <v>170</v>
      </c>
      <c r="B121">
        <v>0</v>
      </c>
      <c r="C121">
        <v>0</v>
      </c>
      <c r="D121" s="2" t="s">
        <v>227</v>
      </c>
      <c r="E121" s="2" t="s">
        <v>228</v>
      </c>
      <c r="F121" s="2"/>
      <c r="G121" t="str">
        <f>VLOOKUP(B121,Dictionary!$A$2:$B$20,2,FALSE)</f>
        <v xml:space="preserve">VALUE_TYPE_CONST </v>
      </c>
      <c r="H121" t="str">
        <f>VLOOKUP(C121,Dictionary!$D$2:$E$8,2,FALSE)</f>
        <v xml:space="preserve">VAL_SUBTYPE_STR </v>
      </c>
      <c r="I121" t="str">
        <f t="shared" si="2"/>
        <v>Insert into UFMT_VALUE (VALUE_ID, VALUE_TYPE, VALUE_SUBTYPE, VALUE, DESCRIPTION) Values ('170', '0', '0', '651', 'Const, trans_type value 651');</v>
      </c>
      <c r="J121" t="str">
        <f t="shared" si="3"/>
        <v>Update UFMT_VALUE Set (VALUE_TYPE, VALUE_SUBTYPE, VALUE, DESCRIPTION) = ( Select '0', '0', '651', 'Const, trans_type value 651' from DUAL) WHERE VALUE_ID = '170';</v>
      </c>
    </row>
    <row r="122" spans="1:10" x14ac:dyDescent="0.35">
      <c r="A122">
        <v>171</v>
      </c>
      <c r="B122">
        <v>1</v>
      </c>
      <c r="C122">
        <v>0</v>
      </c>
      <c r="D122" s="2" t="s">
        <v>229</v>
      </c>
      <c r="E122" s="2" t="s">
        <v>230</v>
      </c>
      <c r="F122" s="2"/>
      <c r="G122" t="str">
        <f>VLOOKUP(B122,Dictionary!$A$2:$B$20,2,FALSE)</f>
        <v xml:space="preserve">VALUE_TYPE_UMF </v>
      </c>
      <c r="H122" t="str">
        <f>VLOOKUP(C122,Dictionary!$D$2:$E$8,2,FALSE)</f>
        <v xml:space="preserve">VAL_SUBTYPE_STR </v>
      </c>
      <c r="I122" t="str">
        <f t="shared" si="2"/>
        <v>Insert into UFMT_VALUE (VALUE_ID, VALUE_TYPE, VALUE_SUBTYPE, VALUE, DESCRIPTION) Values ('171', '1', '0', '462', 'Tag, SVT_ACCT1_OPEN');</v>
      </c>
      <c r="J122" t="str">
        <f t="shared" si="3"/>
        <v>Update UFMT_VALUE Set (VALUE_TYPE, VALUE_SUBTYPE, VALUE, DESCRIPTION) = ( Select '1', '0', '462', 'Tag, SVT_ACCT1_OPEN' from DUAL) WHERE VALUE_ID = '171';</v>
      </c>
    </row>
    <row r="123" spans="1:10" x14ac:dyDescent="0.35">
      <c r="A123">
        <v>172</v>
      </c>
      <c r="B123">
        <v>0</v>
      </c>
      <c r="C123">
        <v>0</v>
      </c>
      <c r="D123" s="2" t="s">
        <v>231</v>
      </c>
      <c r="E123" s="2" t="s">
        <v>232</v>
      </c>
      <c r="F123" s="2"/>
      <c r="G123" t="str">
        <f>VLOOKUP(B123,Dictionary!$A$2:$B$20,2,FALSE)</f>
        <v xml:space="preserve">VALUE_TYPE_CONST </v>
      </c>
      <c r="H123" t="str">
        <f>VLOOKUP(C123,Dictionary!$D$2:$E$8,2,FALSE)</f>
        <v xml:space="preserve">VAL_SUBTYPE_STR </v>
      </c>
      <c r="I123" t="str">
        <f t="shared" si="2"/>
        <v>Insert into UFMT_VALUE (VALUE_ID, VALUE_TYPE, VALUE_SUBTYPE, VALUE, DESCRIPTION) Values ('172', '0', '0', '619', 'Const, trans_type value 619');</v>
      </c>
      <c r="J123" t="str">
        <f t="shared" si="3"/>
        <v>Update UFMT_VALUE Set (VALUE_TYPE, VALUE_SUBTYPE, VALUE, DESCRIPTION) = ( Select '0', '0', '619', 'Const, trans_type value 619' from DUAL) WHERE VALUE_ID = '172';</v>
      </c>
    </row>
    <row r="124" spans="1:10" x14ac:dyDescent="0.35">
      <c r="A124">
        <v>173</v>
      </c>
      <c r="B124">
        <v>0</v>
      </c>
      <c r="C124">
        <v>0</v>
      </c>
      <c r="D124" s="2" t="s">
        <v>12</v>
      </c>
      <c r="E124" s="2" t="s">
        <v>233</v>
      </c>
      <c r="F124" s="2"/>
      <c r="G124" t="str">
        <f>VLOOKUP(B124,Dictionary!$A$2:$B$20,2,FALSE)</f>
        <v xml:space="preserve">VALUE_TYPE_CONST </v>
      </c>
      <c r="H124" t="str">
        <f>VLOOKUP(C124,Dictionary!$D$2:$E$8,2,FALSE)</f>
        <v xml:space="preserve">VAL_SUBTYPE_STR </v>
      </c>
      <c r="I124" t="str">
        <f t="shared" si="2"/>
        <v>Insert into UFMT_VALUE (VALUE_ID, VALUE_TYPE, VALUE_SUBTYPE, VALUE, DESCRIPTION) Values ('173', '0', '0', '1', 'Const, 1');</v>
      </c>
      <c r="J124" t="str">
        <f t="shared" si="3"/>
        <v>Update UFMT_VALUE Set (VALUE_TYPE, VALUE_SUBTYPE, VALUE, DESCRIPTION) = ( Select '0', '0', '1', 'Const, 1' from DUAL) WHERE VALUE_ID = '173';</v>
      </c>
    </row>
    <row r="125" spans="1:10" x14ac:dyDescent="0.35">
      <c r="A125">
        <v>174</v>
      </c>
      <c r="B125">
        <v>1</v>
      </c>
      <c r="C125">
        <v>0</v>
      </c>
      <c r="D125" s="2" t="s">
        <v>234</v>
      </c>
      <c r="E125" s="2" t="s">
        <v>235</v>
      </c>
      <c r="F125" s="2"/>
      <c r="G125" t="str">
        <f>VLOOKUP(B125,Dictionary!$A$2:$B$20,2,FALSE)</f>
        <v xml:space="preserve">VALUE_TYPE_UMF </v>
      </c>
      <c r="H125" t="str">
        <f>VLOOKUP(C125,Dictionary!$D$2:$E$8,2,FALSE)</f>
        <v xml:space="preserve">VAL_SUBTYPE_STR </v>
      </c>
      <c r="I125" t="str">
        <f t="shared" si="2"/>
        <v>Insert into UFMT_VALUE (VALUE_ID, VALUE_TYPE, VALUE_SUBTYPE, VALUE, DESCRIPTION) Values ('174', '1', '0', '22', 'Tag, SVT_ISS_INSTID');</v>
      </c>
      <c r="J125" t="str">
        <f t="shared" si="3"/>
        <v>Update UFMT_VALUE Set (VALUE_TYPE, VALUE_SUBTYPE, VALUE, DESCRIPTION) = ( Select '1', '0', '22', 'Tag, SVT_ISS_INSTID' from DUAL) WHERE VALUE_ID = '174';</v>
      </c>
    </row>
    <row r="126" spans="1:10" x14ac:dyDescent="0.35">
      <c r="A126">
        <v>175</v>
      </c>
      <c r="B126">
        <v>3</v>
      </c>
      <c r="C126">
        <v>0</v>
      </c>
      <c r="D126" s="2" t="s">
        <v>236</v>
      </c>
      <c r="E126" s="2" t="s">
        <v>237</v>
      </c>
      <c r="F126" s="2"/>
      <c r="G126" t="str">
        <f>VLOOKUP(B126,Dictionary!$A$2:$B$20,2,FALSE)</f>
        <v xml:space="preserve">VALUE_TYPE_COMPLEX </v>
      </c>
      <c r="H126" t="str">
        <f>VLOOKUP(C126,Dictionary!$D$2:$E$8,2,FALSE)</f>
        <v xml:space="preserve">VAL_SUBTYPE_STR </v>
      </c>
      <c r="I126" t="str">
        <f t="shared" si="2"/>
        <v>Insert into UFMT_VALUE (VALUE_ID, VALUE_TYPE, VALUE_SUBTYPE, VALUE, DESCRIPTION) Values ('175', '3', '0', '2:39,161,3,161,174,161,61', 'Composite, BIN,TT,iss_inst,acq_inst');</v>
      </c>
      <c r="J126" t="str">
        <f t="shared" si="3"/>
        <v>Update UFMT_VALUE Set (VALUE_TYPE, VALUE_SUBTYPE, VALUE, DESCRIPTION) = ( Select '3', '0', '2:39,161,3,161,174,161,61', 'Composite, BIN,TT,iss_inst,acq_inst' from DUAL) WHERE VALUE_ID = '175';</v>
      </c>
    </row>
    <row r="127" spans="1:10" x14ac:dyDescent="0.35">
      <c r="A127">
        <v>176</v>
      </c>
      <c r="B127">
        <v>3</v>
      </c>
      <c r="C127">
        <v>0</v>
      </c>
      <c r="D127" s="2" t="s">
        <v>238</v>
      </c>
      <c r="E127" s="2" t="s">
        <v>239</v>
      </c>
      <c r="F127" s="2"/>
      <c r="G127" t="str">
        <f>VLOOKUP(B127,Dictionary!$A$2:$B$20,2,FALSE)</f>
        <v xml:space="preserve">VALUE_TYPE_COMPLEX </v>
      </c>
      <c r="H127" t="str">
        <f>VLOOKUP(C127,Dictionary!$D$2:$E$8,2,FALSE)</f>
        <v xml:space="preserve">VAL_SUBTYPE_STR </v>
      </c>
      <c r="I127" t="str">
        <f t="shared" si="2"/>
        <v>Insert into UFMT_VALUE (VALUE_ID, VALUE_TYPE, VALUE_SUBTYPE, VALUE, DESCRIPTION) Values ('176', '3', '0', '|171,35', 'Composite, Acc1 open | acc1 curr');</v>
      </c>
      <c r="J127" t="str">
        <f t="shared" si="3"/>
        <v>Update UFMT_VALUE Set (VALUE_TYPE, VALUE_SUBTYPE, VALUE, DESCRIPTION) = ( Select '3', '0', '|171,35', 'Composite, Acc1 open | acc1 curr' from DUAL) WHERE VALUE_ID = '176';</v>
      </c>
    </row>
    <row r="128" spans="1:10" x14ac:dyDescent="0.35">
      <c r="A128">
        <v>177</v>
      </c>
      <c r="B128">
        <v>7</v>
      </c>
      <c r="C128">
        <v>0</v>
      </c>
      <c r="D128" s="2" t="s">
        <v>240</v>
      </c>
      <c r="E128" s="2" t="s">
        <v>241</v>
      </c>
      <c r="F128" s="2"/>
      <c r="G128" t="str">
        <f>VLOOKUP(B128,Dictionary!$A$2:$B$20,2,FALSE)</f>
        <v xml:space="preserve">VALUE_TYPE_MONEYFLD </v>
      </c>
      <c r="H128" t="str">
        <f>VLOOKUP(C128,Dictionary!$D$2:$E$8,2,FALSE)</f>
        <v xml:space="preserve">VAL_SUBTYPE_STR </v>
      </c>
      <c r="I128" t="str">
        <f t="shared" si="2"/>
        <v>Insert into UFMT_VALUE (VALUE_ID, VALUE_TYPE, VALUE_SUBTYPE, VALUE, DESCRIPTION) Values ('177', '7', '0', '42', 'Money Fields UM_ACCT_CURR');</v>
      </c>
      <c r="J128" t="str">
        <f t="shared" si="3"/>
        <v>Update UFMT_VALUE Set (VALUE_TYPE, VALUE_SUBTYPE, VALUE, DESCRIPTION) = ( Select '7', '0', '42', 'Money Fields UM_ACCT_CURR' from DUAL) WHERE VALUE_ID = '177';</v>
      </c>
    </row>
    <row r="129" spans="1:10" x14ac:dyDescent="0.35">
      <c r="A129">
        <v>178</v>
      </c>
      <c r="B129">
        <v>3</v>
      </c>
      <c r="C129">
        <v>0</v>
      </c>
      <c r="D129" s="2" t="s">
        <v>242</v>
      </c>
      <c r="E129" s="2" t="s">
        <v>239</v>
      </c>
      <c r="F129" s="2"/>
      <c r="G129" t="str">
        <f>VLOOKUP(B129,Dictionary!$A$2:$B$20,2,FALSE)</f>
        <v xml:space="preserve">VALUE_TYPE_COMPLEX </v>
      </c>
      <c r="H129" t="str">
        <f>VLOOKUP(C129,Dictionary!$D$2:$E$8,2,FALSE)</f>
        <v xml:space="preserve">VAL_SUBTYPE_STR </v>
      </c>
      <c r="I129" t="str">
        <f t="shared" si="2"/>
        <v>Insert into UFMT_VALUE (VALUE_ID, VALUE_TYPE, VALUE_SUBTYPE, VALUE, DESCRIPTION) Values ('178', '3', '0', '|171,177', 'Composite, Acc1 open | acc1 curr');</v>
      </c>
      <c r="J129" t="str">
        <f t="shared" si="3"/>
        <v>Update UFMT_VALUE Set (VALUE_TYPE, VALUE_SUBTYPE, VALUE, DESCRIPTION) = ( Select '3', '0', '|171,177', 'Composite, Acc1 open | acc1 curr' from DUAL) WHERE VALUE_ID = '178';</v>
      </c>
    </row>
    <row r="130" spans="1:10" x14ac:dyDescent="0.35">
      <c r="A130">
        <v>179</v>
      </c>
      <c r="B130">
        <v>3</v>
      </c>
      <c r="C130">
        <v>0</v>
      </c>
      <c r="D130" s="2" t="s">
        <v>243</v>
      </c>
      <c r="E130" s="2" t="s">
        <v>244</v>
      </c>
      <c r="F130" s="2"/>
      <c r="G130" t="str">
        <f>VLOOKUP(B130,Dictionary!$A$2:$B$20,2,FALSE)</f>
        <v xml:space="preserve">VALUE_TYPE_COMPLEX </v>
      </c>
      <c r="H130" t="str">
        <f>VLOOKUP(C130,Dictionary!$D$2:$E$8,2,FALSE)</f>
        <v xml:space="preserve">VAL_SUBTYPE_STR </v>
      </c>
      <c r="I130" t="str">
        <f t="shared" si="2"/>
        <v>Insert into UFMT_VALUE (VALUE_ID, VALUE_TYPE, VALUE_SUBTYPE, VALUE, DESCRIPTION) Values ('179', '3', '0', '165:42,77', 'Composite, prcode for TT508 notif');</v>
      </c>
      <c r="J130" t="str">
        <f t="shared" si="3"/>
        <v>Update UFMT_VALUE Set (VALUE_TYPE, VALUE_SUBTYPE, VALUE, DESCRIPTION) = ( Select '3', '0', '165:42,77', 'Composite, prcode for TT508 notif' from DUAL) WHERE VALUE_ID = '179';</v>
      </c>
    </row>
    <row r="131" spans="1:10" x14ac:dyDescent="0.35">
      <c r="A131">
        <v>180</v>
      </c>
      <c r="B131">
        <v>1</v>
      </c>
      <c r="C131">
        <v>1</v>
      </c>
      <c r="D131" s="2" t="s">
        <v>245</v>
      </c>
      <c r="E131" s="2" t="s">
        <v>246</v>
      </c>
      <c r="F131" s="2"/>
      <c r="G131" t="str">
        <f>VLOOKUP(B131,Dictionary!$A$2:$B$20,2,FALSE)</f>
        <v xml:space="preserve">VALUE_TYPE_UMF </v>
      </c>
      <c r="H131" t="str">
        <f>VLOOKUP(C131,Dictionary!$D$2:$E$8,2,FALSE)</f>
        <v xml:space="preserve">VAL_SUBTYPE_INT </v>
      </c>
      <c r="I131" t="str">
        <f t="shared" si="2"/>
        <v>Insert into UFMT_VALUE (VALUE_ID, VALUE_TYPE, VALUE_SUBTYPE, VALUE, DESCRIPTION) Values ('180', '1', '1', '51', 'Tag, SVT_SV_CC_TYPE, int');</v>
      </c>
      <c r="J131" t="str">
        <f t="shared" si="3"/>
        <v>Update UFMT_VALUE Set (VALUE_TYPE, VALUE_SUBTYPE, VALUE, DESCRIPTION) = ( Select '1', '1', '51', 'Tag, SVT_SV_CC_TYPE, int' from DUAL) WHERE VALUE_ID = '180';</v>
      </c>
    </row>
    <row r="132" spans="1:10" x14ac:dyDescent="0.35">
      <c r="A132">
        <v>181</v>
      </c>
      <c r="B132">
        <v>0</v>
      </c>
      <c r="C132">
        <v>1</v>
      </c>
      <c r="D132" s="2" t="s">
        <v>63</v>
      </c>
      <c r="E132" s="2" t="s">
        <v>247</v>
      </c>
      <c r="F132" s="2"/>
      <c r="G132" t="str">
        <f>VLOOKUP(B132,Dictionary!$A$2:$B$20,2,FALSE)</f>
        <v xml:space="preserve">VALUE_TYPE_CONST </v>
      </c>
      <c r="H132" t="str">
        <f>VLOOKUP(C132,Dictionary!$D$2:$E$8,2,FALSE)</f>
        <v xml:space="preserve">VAL_SUBTYPE_INT </v>
      </c>
      <c r="I132" t="str">
        <f t="shared" ref="I132:I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('181', '0', '1', '2', 'Const, cardtp ACQUIRER_CTP');</v>
      </c>
      <c r="J132" t="str">
        <f t="shared" ref="J132:J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'1', '2', 'Const, cardtp ACQUIRER_CTP' from DUAL) WHERE VALUE_ID = '181';</v>
      </c>
    </row>
    <row r="133" spans="1:10" x14ac:dyDescent="0.35">
      <c r="A133">
        <v>182</v>
      </c>
      <c r="B133">
        <v>0</v>
      </c>
      <c r="C133">
        <v>0</v>
      </c>
      <c r="D133" s="2" t="s">
        <v>248</v>
      </c>
      <c r="E133" s="2" t="s">
        <v>249</v>
      </c>
      <c r="F133" s="2"/>
      <c r="G133" t="str">
        <f>VLOOKUP(B133,Dictionary!$A$2:$B$20,2,FALSE)</f>
        <v xml:space="preserve">VALUE_TYPE_CONST </v>
      </c>
      <c r="H133" t="str">
        <f>VLOOKUP(C133,Dictionary!$D$2:$E$8,2,FALSE)</f>
        <v xml:space="preserve">VAL_SUBTYPE_STR </v>
      </c>
      <c r="I133" t="str">
        <f t="shared" si="4"/>
        <v>Insert into UFMT_VALUE (VALUE_ID, VALUE_TYPE, VALUE_SUBTYPE, VALUE, DESCRIPTION) Values ('182', '0', '0', '911601', 'Const, 911601');</v>
      </c>
      <c r="J133" t="str">
        <f t="shared" si="5"/>
        <v>Update UFMT_VALUE Set (VALUE_TYPE, VALUE_SUBTYPE, VALUE, DESCRIPTION) = ( Select '0', '0', '911601', 'Const, 911601' from DUAL) WHERE VALUE_ID = '182';</v>
      </c>
    </row>
    <row r="134" spans="1:10" x14ac:dyDescent="0.35">
      <c r="A134">
        <v>183</v>
      </c>
      <c r="B134">
        <v>0</v>
      </c>
      <c r="C134">
        <v>0</v>
      </c>
      <c r="D134" s="2" t="s">
        <v>250</v>
      </c>
      <c r="E134" s="2" t="s">
        <v>251</v>
      </c>
      <c r="F134" s="2"/>
      <c r="G134" t="str">
        <f>VLOOKUP(B134,Dictionary!$A$2:$B$20,2,FALSE)</f>
        <v xml:space="preserve">VALUE_TYPE_CONST </v>
      </c>
      <c r="H134" t="str">
        <f>VLOOKUP(C134,Dictionary!$D$2:$E$8,2,FALSE)</f>
        <v xml:space="preserve">VAL_SUBTYPE_STR </v>
      </c>
      <c r="I134" t="str">
        <f t="shared" si="4"/>
        <v>Insert into UFMT_VALUE (VALUE_ID, VALUE_TYPE, VALUE_SUBTYPE, VALUE, DESCRIPTION) Values ('183', '0', '0', '00000001', 'Const, 00000001');</v>
      </c>
      <c r="J134" t="str">
        <f t="shared" si="5"/>
        <v>Update UFMT_VALUE Set (VALUE_TYPE, VALUE_SUBTYPE, VALUE, DESCRIPTION) = ( Select '0', '0', '00000001', 'Const, 00000001' from DUAL) WHERE VALUE_ID = '183';</v>
      </c>
    </row>
    <row r="135" spans="1:10" x14ac:dyDescent="0.35">
      <c r="A135">
        <v>184</v>
      </c>
      <c r="B135">
        <v>0</v>
      </c>
      <c r="C135">
        <v>0</v>
      </c>
      <c r="D135" s="2" t="s">
        <v>252</v>
      </c>
      <c r="E135" s="2" t="s">
        <v>253</v>
      </c>
      <c r="F135" s="2"/>
      <c r="G135" t="str">
        <f>VLOOKUP(B135,Dictionary!$A$2:$B$20,2,FALSE)</f>
        <v xml:space="preserve">VALUE_TYPE_CONST </v>
      </c>
      <c r="H135" t="str">
        <f>VLOOKUP(C135,Dictionary!$D$2:$E$8,2,FALSE)</f>
        <v xml:space="preserve">VAL_SUBTYPE_STR </v>
      </c>
      <c r="I135" t="str">
        <f t="shared" si="4"/>
        <v>Insert into UFMT_VALUE (VALUE_ID, VALUE_TYPE, VALUE_SUBTYPE, VALUE, DESCRIPTION) Values ('184', '0', '0', 'C', 'Const, C (amount sign)');</v>
      </c>
      <c r="J135" t="str">
        <f t="shared" si="5"/>
        <v>Update UFMT_VALUE Set (VALUE_TYPE, VALUE_SUBTYPE, VALUE, DESCRIPTION) = ( Select '0', '0', 'C', 'Const, C (amount sign)' from DUAL) WHERE VALUE_ID = '184';</v>
      </c>
    </row>
    <row r="136" spans="1:10" x14ac:dyDescent="0.35">
      <c r="A136">
        <v>185</v>
      </c>
      <c r="B136">
        <v>0</v>
      </c>
      <c r="C136">
        <v>0</v>
      </c>
      <c r="D136" s="2" t="s">
        <v>254</v>
      </c>
      <c r="E136" s="2" t="s">
        <v>255</v>
      </c>
      <c r="F136" s="2"/>
      <c r="G136" t="str">
        <f>VLOOKUP(B136,Dictionary!$A$2:$B$20,2,FALSE)</f>
        <v xml:space="preserve">VALUE_TYPE_CONST </v>
      </c>
      <c r="H136" t="str">
        <f>VLOOKUP(C136,Dictionary!$D$2:$E$8,2,FALSE)</f>
        <v xml:space="preserve">VAL_SUBTYPE_STR </v>
      </c>
      <c r="I136" t="str">
        <f t="shared" si="4"/>
        <v>Insert into UFMT_VALUE (VALUE_ID, VALUE_TYPE, VALUE_SUBTYPE, VALUE, DESCRIPTION) Values ('185', '0', '0', 'D', 'Const, D (amount sign)');</v>
      </c>
      <c r="J136" t="str">
        <f t="shared" si="5"/>
        <v>Update UFMT_VALUE Set (VALUE_TYPE, VALUE_SUBTYPE, VALUE, DESCRIPTION) = ( Select '0', '0', 'D', 'Const, D (amount sign)' from DUAL) WHERE VALUE_ID = '185';</v>
      </c>
    </row>
    <row r="137" spans="1:10" x14ac:dyDescent="0.35">
      <c r="A137">
        <v>186</v>
      </c>
      <c r="B137">
        <v>0</v>
      </c>
      <c r="C137">
        <v>0</v>
      </c>
      <c r="D137" s="2" t="s">
        <v>256</v>
      </c>
      <c r="E137" s="2" t="s">
        <v>257</v>
      </c>
      <c r="F137" s="2"/>
      <c r="G137" t="str">
        <f>VLOOKUP(B137,Dictionary!$A$2:$B$20,2,FALSE)</f>
        <v xml:space="preserve">VALUE_TYPE_CONST </v>
      </c>
      <c r="H137" t="str">
        <f>VLOOKUP(C137,Dictionary!$D$2:$E$8,2,FALSE)</f>
        <v xml:space="preserve">VAL_SUBTYPE_STR </v>
      </c>
      <c r="I137" t="str">
        <f t="shared" si="4"/>
        <v>Insert into UFMT_VALUE (VALUE_ID, VALUE_TYPE, VALUE_SUBTYPE, VALUE, DESCRIPTION) Values ('186', '0', '0', '0', 'Const, 0');</v>
      </c>
      <c r="J137" t="str">
        <f t="shared" si="5"/>
        <v>Update UFMT_VALUE Set (VALUE_TYPE, VALUE_SUBTYPE, VALUE, DESCRIPTION) = ( Select '0', '0', '0', 'Const, 0' from DUAL) WHERE VALUE_ID = '186';</v>
      </c>
    </row>
    <row r="138" spans="1:10" x14ac:dyDescent="0.35">
      <c r="A138">
        <v>188</v>
      </c>
      <c r="B138">
        <v>3</v>
      </c>
      <c r="C138">
        <v>0</v>
      </c>
      <c r="D138" s="2" t="s">
        <v>258</v>
      </c>
      <c r="E138" s="2" t="s">
        <v>259</v>
      </c>
      <c r="F138" s="2"/>
      <c r="G138" t="str">
        <f>VLOOKUP(B138,Dictionary!$A$2:$B$20,2,FALSE)</f>
        <v xml:space="preserve">VALUE_TYPE_COMPLEX </v>
      </c>
      <c r="H138" t="str">
        <f>VLOOKUP(C138,Dictionary!$D$2:$E$8,2,FALSE)</f>
        <v xml:space="preserve">VAL_SUBTYPE_STR </v>
      </c>
      <c r="I138" t="str">
        <f t="shared" si="4"/>
        <v>Insert into UFMT_VALUE (VALUE_ID, VALUE_TYPE, VALUE_SUBTYPE, VALUE, DESCRIPTION) Values ('188', '3', '0', '66:48', 'Composite, abs amt for neg fee');</v>
      </c>
      <c r="J138" t="str">
        <f t="shared" si="5"/>
        <v>Update UFMT_VALUE Set (VALUE_TYPE, VALUE_SUBTYPE, VALUE, DESCRIPTION) = ( Select '3', '0', '66:48', 'Composite, abs amt for neg fee' from DUAL) WHERE VALUE_ID = '188';</v>
      </c>
    </row>
    <row r="139" spans="1:10" x14ac:dyDescent="0.35">
      <c r="A139">
        <v>189</v>
      </c>
      <c r="B139">
        <v>3</v>
      </c>
      <c r="C139">
        <v>0</v>
      </c>
      <c r="D139" s="2" t="s">
        <v>260</v>
      </c>
      <c r="E139" s="2" t="s">
        <v>261</v>
      </c>
      <c r="F139" s="2"/>
      <c r="G139" t="str">
        <f>VLOOKUP(B139,Dictionary!$A$2:$B$20,2,FALSE)</f>
        <v xml:space="preserve">VALUE_TYPE_COMPLEX </v>
      </c>
      <c r="H139" t="str">
        <f>VLOOKUP(C139,Dictionary!$D$2:$E$8,2,FALSE)</f>
        <v xml:space="preserve">VAL_SUBTYPE_STR </v>
      </c>
      <c r="I139" t="str">
        <f t="shared" si="4"/>
        <v>Insert into UFMT_VALUE (VALUE_ID, VALUE_TYPE, VALUE_SUBTYPE, VALUE, DESCRIPTION) Values ('189', '3', '0', '68,35,184,188:49,183,184,188:49,35', 'Composite, ACL DE46 for neg fee');</v>
      </c>
      <c r="J139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40" spans="1:10" x14ac:dyDescent="0.35">
      <c r="A140">
        <v>190</v>
      </c>
      <c r="B140">
        <v>3</v>
      </c>
      <c r="C140">
        <v>0</v>
      </c>
      <c r="D140" s="2" t="s">
        <v>262</v>
      </c>
      <c r="E140" s="2" t="s">
        <v>263</v>
      </c>
      <c r="F140" s="2"/>
      <c r="G140" t="str">
        <f>VLOOKUP(B140,Dictionary!$A$2:$B$20,2,FALSE)</f>
        <v xml:space="preserve">VALUE_TYPE_COMPLEX </v>
      </c>
      <c r="H140" t="str">
        <f>VLOOKUP(C140,Dictionary!$D$2:$E$8,2,FALSE)</f>
        <v xml:space="preserve">VAL_SUBTYPE_STR </v>
      </c>
      <c r="I140" t="str">
        <f t="shared" si="4"/>
        <v>Insert into UFMT_VALUE (VALUE_ID, VALUE_TYPE, VALUE_SUBTYPE, VALUE, DESCRIPTION) Values ('190', '3', '0', '68,35,185,66:49,183,185,66:49,35', 'Composite, ACL DE46 for pos fee');</v>
      </c>
      <c r="J140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1" spans="1:10" x14ac:dyDescent="0.35">
      <c r="A141">
        <v>191</v>
      </c>
      <c r="B141">
        <v>3</v>
      </c>
      <c r="C141">
        <v>0</v>
      </c>
      <c r="D141" s="2" t="s">
        <v>264</v>
      </c>
      <c r="E141" s="2" t="s">
        <v>265</v>
      </c>
      <c r="F141" s="2"/>
      <c r="G141" t="str">
        <f>VLOOKUP(B141,Dictionary!$A$2:$B$20,2,FALSE)</f>
        <v xml:space="preserve">VALUE_TYPE_COMPLEX </v>
      </c>
      <c r="H141" t="str">
        <f>VLOOKUP(C141,Dictionary!$D$2:$E$8,2,FALSE)</f>
        <v xml:space="preserve">VAL_SUBTYPE_STR </v>
      </c>
      <c r="I141" t="str">
        <f t="shared" si="4"/>
        <v>Insert into UFMT_VALUE (VALUE_ID, VALUE_TYPE, VALUE_SUBTYPE, VALUE, DESCRIPTION) Values ('191', '3', '0', '2:39', 'Composite, BIN');</v>
      </c>
      <c r="J141" t="str">
        <f t="shared" si="5"/>
        <v>Update UFMT_VALUE Set (VALUE_TYPE, VALUE_SUBTYPE, VALUE, DESCRIPTION) = ( Select '3', '0', '2:39', 'Composite, BIN' from DUAL) WHERE VALUE_ID = '191';</v>
      </c>
    </row>
    <row r="142" spans="1:10" x14ac:dyDescent="0.35">
      <c r="A142">
        <v>192</v>
      </c>
      <c r="B142">
        <v>3</v>
      </c>
      <c r="C142">
        <v>0</v>
      </c>
      <c r="D142" s="2" t="s">
        <v>266</v>
      </c>
      <c r="E142" s="2" t="s">
        <v>267</v>
      </c>
      <c r="F142" s="2"/>
      <c r="G142" t="str">
        <f>VLOOKUP(B142,Dictionary!$A$2:$B$20,2,FALSE)</f>
        <v xml:space="preserve">VALUE_TYPE_COMPLEX </v>
      </c>
      <c r="H142" t="str">
        <f>VLOOKUP(C142,Dictionary!$D$2:$E$8,2,FALSE)</f>
        <v xml:space="preserve">VAL_SUBTYPE_STR </v>
      </c>
      <c r="I142" t="str">
        <f t="shared" si="4"/>
        <v>Insert into UFMT_VALUE (VALUE_ID, VALUE_TYPE, VALUE_SUBTYPE, VALUE, DESCRIPTION) Values ('192', '3', '0', '3,161,165', 'Composite, TT n SI');</v>
      </c>
      <c r="J142" t="str">
        <f t="shared" si="5"/>
        <v>Update UFMT_VALUE Set (VALUE_TYPE, VALUE_SUBTYPE, VALUE, DESCRIPTION) = ( Select '3', '0', '3,161,165', 'Composite, TT n SI' from DUAL) WHERE VALUE_ID = '192';</v>
      </c>
    </row>
    <row r="143" spans="1:10" x14ac:dyDescent="0.35">
      <c r="A143">
        <v>193</v>
      </c>
      <c r="B143">
        <v>3</v>
      </c>
      <c r="C143">
        <v>0</v>
      </c>
      <c r="D143" s="2" t="s">
        <v>268</v>
      </c>
      <c r="E143" s="2" t="s">
        <v>269</v>
      </c>
      <c r="F143" s="2"/>
      <c r="G143" t="str">
        <f>VLOOKUP(B143,Dictionary!$A$2:$B$20,2,FALSE)</f>
        <v xml:space="preserve">VALUE_TYPE_COMPLEX </v>
      </c>
      <c r="H143" t="str">
        <f>VLOOKUP(C143,Dictionary!$D$2:$E$8,2,FALSE)</f>
        <v xml:space="preserve">VAL_SUBTYPE_STR </v>
      </c>
      <c r="I143" t="str">
        <f t="shared" si="4"/>
        <v>Insert into UFMT_VALUE (VALUE_ID, VALUE_TYPE, VALUE_SUBTYPE, VALUE, DESCRIPTION) Values ('193', '3', '0', '61,161,3,161,35', 'Composite, acq_inst,TT,CC');</v>
      </c>
      <c r="J143" t="str">
        <f t="shared" si="5"/>
        <v>Update UFMT_VALUE Set (VALUE_TYPE, VALUE_SUBTYPE, VALUE, DESCRIPTION) = ( Select '3', '0', '61,161,3,161,35', 'Composite, acq_inst,TT,CC' from DUAL) WHERE VALUE_ID = '193';</v>
      </c>
    </row>
    <row r="144" spans="1:10" x14ac:dyDescent="0.35">
      <c r="A144">
        <v>194</v>
      </c>
      <c r="B144">
        <v>0</v>
      </c>
      <c r="C144">
        <v>0</v>
      </c>
      <c r="D144" s="2" t="s">
        <v>270</v>
      </c>
      <c r="E144" s="2" t="s">
        <v>271</v>
      </c>
      <c r="F144" s="2"/>
      <c r="G144" t="str">
        <f>VLOOKUP(B144,Dictionary!$A$2:$B$20,2,FALSE)</f>
        <v xml:space="preserve">VALUE_TYPE_CONST </v>
      </c>
      <c r="H144" t="str">
        <f>VLOOKUP(C144,Dictionary!$D$2:$E$8,2,FALSE)</f>
        <v xml:space="preserve">VAL_SUBTYPE_STR </v>
      </c>
      <c r="I144" t="str">
        <f t="shared" si="4"/>
        <v>Insert into UFMT_VALUE (VALUE_ID, VALUE_TYPE, VALUE_SUBTYPE, VALUE, DESCRIPTION) Values ('194', '0', '0', '9116019999999999', 'Const, dummy hpan 9116019999999999');</v>
      </c>
      <c r="J144" t="str">
        <f t="shared" si="5"/>
        <v>Update UFMT_VALUE Set (VALUE_TYPE, VALUE_SUBTYPE, VALUE, DESCRIPTION) = ( Select '0', '0', '9116019999999999', 'Const, dummy hpan 9116019999999999' from DUAL) WHERE VALUE_ID = '194';</v>
      </c>
    </row>
    <row r="145" spans="1:10" x14ac:dyDescent="0.35">
      <c r="A145">
        <v>195</v>
      </c>
      <c r="B145">
        <v>3</v>
      </c>
      <c r="C145">
        <v>0</v>
      </c>
      <c r="D145" s="2" t="s">
        <v>272</v>
      </c>
      <c r="E145" s="2" t="s">
        <v>273</v>
      </c>
      <c r="F145" s="2"/>
      <c r="G145" t="str">
        <f>VLOOKUP(B145,Dictionary!$A$2:$B$20,2,FALSE)</f>
        <v xml:space="preserve">VALUE_TYPE_COMPLEX </v>
      </c>
      <c r="H145" t="str">
        <f>VLOOKUP(C145,Dictionary!$D$2:$E$8,2,FALSE)</f>
        <v xml:space="preserve">VAL_SUBTYPE_STR </v>
      </c>
      <c r="I145" t="str">
        <f t="shared" si="4"/>
        <v>Insert into UFMT_VALUE (VALUE_ID, VALUE_TYPE, VALUE_SUBTYPE, VALUE, DESCRIPTION) Values ('195', '3', '0', '71,40:52,182:22,182:21', 'Composite, DE56 THEMONUS notirvrsl');</v>
      </c>
      <c r="J145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6" spans="1:10" x14ac:dyDescent="0.35">
      <c r="A146">
        <v>196</v>
      </c>
      <c r="B146">
        <v>0</v>
      </c>
      <c r="C146">
        <v>1</v>
      </c>
      <c r="D146" s="2" t="s">
        <v>106</v>
      </c>
      <c r="E146" s="2" t="s">
        <v>274</v>
      </c>
      <c r="F146" s="2"/>
      <c r="G146" t="str">
        <f>VLOOKUP(B146,Dictionary!$A$2:$B$20,2,FALSE)</f>
        <v xml:space="preserve">VALUE_TYPE_CONST </v>
      </c>
      <c r="H146" t="str">
        <f>VLOOKUP(C146,Dictionary!$D$2:$E$8,2,FALSE)</f>
        <v xml:space="preserve">VAL_SUBTYPE_INT </v>
      </c>
      <c r="I146" t="str">
        <f t="shared" si="4"/>
        <v>Insert into UFMT_VALUE (VALUE_ID, VALUE_TYPE, VALUE_SUBTYPE, VALUE, DESCRIPTION) Values ('196', '0', '1', '3', 'Const, cardtp ISSUER_CTP');</v>
      </c>
      <c r="J146" t="str">
        <f t="shared" si="5"/>
        <v>Update UFMT_VALUE Set (VALUE_TYPE, VALUE_SUBTYPE, VALUE, DESCRIPTION) = ( Select '0', '1', '3', 'Const, cardtp ISSUER_CTP' from DUAL) WHERE VALUE_ID = '196';</v>
      </c>
    </row>
    <row r="147" spans="1:10" x14ac:dyDescent="0.35">
      <c r="A147">
        <v>197</v>
      </c>
      <c r="B147">
        <v>0</v>
      </c>
      <c r="C147">
        <v>0</v>
      </c>
      <c r="D147" s="2" t="s">
        <v>275</v>
      </c>
      <c r="E147" s="2" t="s">
        <v>276</v>
      </c>
      <c r="F147" s="2"/>
      <c r="G147" t="str">
        <f>VLOOKUP(B147,Dictionary!$A$2:$B$20,2,FALSE)</f>
        <v xml:space="preserve">VALUE_TYPE_CONST </v>
      </c>
      <c r="H147" t="str">
        <f>VLOOKUP(C147,Dictionary!$D$2:$E$8,2,FALSE)</f>
        <v xml:space="preserve">VAL_SUBTYPE_STR </v>
      </c>
      <c r="I147" t="str">
        <f t="shared" si="4"/>
        <v>Insert into UFMT_VALUE (VALUE_ID, VALUE_TYPE, VALUE_SUBTYPE, VALUE, DESCRIPTION) Values ('197', '0', '0', '733', 'Const, trans_type POSADJ');</v>
      </c>
      <c r="J147" t="str">
        <f t="shared" si="5"/>
        <v>Update UFMT_VALUE Set (VALUE_TYPE, VALUE_SUBTYPE, VALUE, DESCRIPTION) = ( Select '0', '0', '733', 'Const, trans_type POSADJ' from DUAL) WHERE VALUE_ID = '197';</v>
      </c>
    </row>
    <row r="148" spans="1:10" x14ac:dyDescent="0.35">
      <c r="A148">
        <v>198</v>
      </c>
      <c r="B148">
        <v>1</v>
      </c>
      <c r="C148">
        <v>4</v>
      </c>
      <c r="D148" s="2" t="s">
        <v>277</v>
      </c>
      <c r="E148" s="2" t="s">
        <v>278</v>
      </c>
      <c r="F148" s="2"/>
      <c r="G148" t="str">
        <f>VLOOKUP(B148,Dictionary!$A$2:$B$20,2,FALSE)</f>
        <v xml:space="preserve">VALUE_TYPE_UMF </v>
      </c>
      <c r="H148" t="str">
        <f>VLOOKUP(C148,Dictionary!$D$2:$E$8,2,FALSE)</f>
        <v xml:space="preserve">VAL_SUBTYPE_FLOAT_IP </v>
      </c>
      <c r="I148" t="str">
        <f t="shared" si="4"/>
        <v>Insert into UFMT_VALUE (VALUE_ID, VALUE_TYPE, VALUE_SUBTYPE, VALUE, DESCRIPTION) Values ('198', '1', '4', '515', 'Tag, SVT_TIPS_AMOUNT, double');</v>
      </c>
      <c r="J148" t="str">
        <f t="shared" si="5"/>
        <v>Update UFMT_VALUE Set (VALUE_TYPE, VALUE_SUBTYPE, VALUE, DESCRIPTION) = ( Select '1', '4', '515', 'Tag, SVT_TIPS_AMOUNT, double' from DUAL) WHERE VALUE_ID = '198';</v>
      </c>
    </row>
    <row r="149" spans="1:10" x14ac:dyDescent="0.35">
      <c r="A149">
        <v>199</v>
      </c>
      <c r="B149">
        <v>1</v>
      </c>
      <c r="C149">
        <v>4</v>
      </c>
      <c r="D149" s="2" t="s">
        <v>24</v>
      </c>
      <c r="E149" s="2" t="s">
        <v>279</v>
      </c>
      <c r="F149" s="2"/>
      <c r="G149" t="str">
        <f>VLOOKUP(B149,Dictionary!$A$2:$B$20,2,FALSE)</f>
        <v xml:space="preserve">VALUE_TYPE_UMF </v>
      </c>
      <c r="H149" t="str">
        <f>VLOOKUP(C149,Dictionary!$D$2:$E$8,2,FALSE)</f>
        <v xml:space="preserve">VAL_SUBTYPE_FLOAT_IP </v>
      </c>
      <c r="I149" t="str">
        <f t="shared" si="4"/>
        <v>Insert into UFMT_VALUE (VALUE_ID, VALUE_TYPE, VALUE_SUBTYPE, VALUE, DESCRIPTION) Values ('199', '1', '4', '87', 'Tag, SVT_TXN_AMT_A1CUR, FLOAT');</v>
      </c>
      <c r="J149" t="str">
        <f t="shared" si="5"/>
        <v>Update UFMT_VALUE Set (VALUE_TYPE, VALUE_SUBTYPE, VALUE, DESCRIPTION) = ( Select '1', '4', '87', 'Tag, SVT_TXN_AMT_A1CUR, FLOAT' from DUAL) WHERE VALUE_ID = '199';</v>
      </c>
    </row>
    <row r="150" spans="1:10" x14ac:dyDescent="0.35">
      <c r="A150">
        <v>200</v>
      </c>
      <c r="B150">
        <v>0</v>
      </c>
      <c r="C150">
        <v>0</v>
      </c>
      <c r="D150" s="2" t="s">
        <v>280</v>
      </c>
      <c r="E150" s="2" t="s">
        <v>281</v>
      </c>
      <c r="F150" s="2"/>
      <c r="G150" t="str">
        <f>VLOOKUP(B150,Dictionary!$A$2:$B$20,2,FALSE)</f>
        <v xml:space="preserve">VALUE_TYPE_CONST </v>
      </c>
      <c r="H150" t="str">
        <f>VLOOKUP(C150,Dictionary!$D$2:$E$8,2,FALSE)</f>
        <v xml:space="preserve">VAL_SUBTYPE_STR </v>
      </c>
      <c r="I150" t="str">
        <f t="shared" si="4"/>
        <v>Insert into UFMT_VALUE (VALUE_ID, VALUE_TYPE, VALUE_SUBTYPE, VALUE, DESCRIPTION) Values ('200', '0', '0', '785', 'Const, trans_type value 785');</v>
      </c>
      <c r="J150" t="str">
        <f t="shared" si="5"/>
        <v>Update UFMT_VALUE Set (VALUE_TYPE, VALUE_SUBTYPE, VALUE, DESCRIPTION) = ( Select '0', '0', '785', 'Const, trans_type value 785' from DUAL) WHERE VALUE_ID = '200';</v>
      </c>
    </row>
    <row r="151" spans="1:10" x14ac:dyDescent="0.35">
      <c r="A151">
        <v>201</v>
      </c>
      <c r="B151">
        <v>1</v>
      </c>
      <c r="C151">
        <v>0</v>
      </c>
      <c r="D151" s="2" t="s">
        <v>282</v>
      </c>
      <c r="E151" s="2" t="s">
        <v>283</v>
      </c>
      <c r="F151" s="2"/>
      <c r="G151" t="str">
        <f>VLOOKUP(B151,Dictionary!$A$2:$B$20,2,FALSE)</f>
        <v xml:space="preserve">VALUE_TYPE_UMF </v>
      </c>
      <c r="H151" t="str">
        <f>VLOOKUP(C151,Dictionary!$D$2:$E$8,2,FALSE)</f>
        <v xml:space="preserve">VAL_SUBTYPE_STR </v>
      </c>
      <c r="I151" t="str">
        <f t="shared" si="4"/>
        <v>Insert into UFMT_VALUE (VALUE_ID, VALUE_TYPE, VALUE_SUBTYPE, VALUE, DESCRIPTION) Values ('201', '1', '0', '190', 'Tag, SVT_SMS_PHONE_NUMBER');</v>
      </c>
      <c r="J151" t="str">
        <f t="shared" si="5"/>
        <v>Update UFMT_VALUE Set (VALUE_TYPE, VALUE_SUBTYPE, VALUE, DESCRIPTION) = ( Select '1', '0', '190', 'Tag, SVT_SMS_PHONE_NUMBER' from DUAL) WHERE VALUE_ID = '201';</v>
      </c>
    </row>
    <row r="152" spans="1:10" x14ac:dyDescent="0.35">
      <c r="A152">
        <v>202</v>
      </c>
      <c r="B152">
        <v>2</v>
      </c>
      <c r="C152">
        <v>0</v>
      </c>
      <c r="D152" s="2" t="s">
        <v>284</v>
      </c>
      <c r="E152" s="2" t="s">
        <v>285</v>
      </c>
      <c r="F152" s="2"/>
      <c r="G152" t="str">
        <f>VLOOKUP(B152,Dictionary!$A$2:$B$20,2,FALSE)</f>
        <v xml:space="preserve">VALUE_TYPE_PMT </v>
      </c>
      <c r="H152" t="str">
        <f>VLOOKUP(C152,Dictionary!$D$2:$E$8,2,FALSE)</f>
        <v xml:space="preserve">VAL_SUBTYPE_STR </v>
      </c>
      <c r="I152" t="str">
        <f t="shared" si="4"/>
        <v>Insert into UFMT_VALUE (VALUE_ID, VALUE_TYPE, VALUE_SUBTYPE, VALUE, DESCRIPTION) Values ('202', '2', '0', '90', 'PMT_CODE1');</v>
      </c>
      <c r="J152" t="str">
        <f t="shared" si="5"/>
        <v>Update UFMT_VALUE Set (VALUE_TYPE, VALUE_SUBTYPE, VALUE, DESCRIPTION) = ( Select '2', '0', '90', 'PMT_CODE1' from DUAL) WHERE VALUE_ID = '202';</v>
      </c>
    </row>
    <row r="153" spans="1:10" x14ac:dyDescent="0.35">
      <c r="A153">
        <v>203</v>
      </c>
      <c r="B153">
        <v>0</v>
      </c>
      <c r="C153">
        <v>0</v>
      </c>
      <c r="D153" s="2" t="s">
        <v>286</v>
      </c>
      <c r="E153" s="2" t="s">
        <v>287</v>
      </c>
      <c r="F153" s="2"/>
      <c r="G153" t="str">
        <f>VLOOKUP(B153,Dictionary!$A$2:$B$20,2,FALSE)</f>
        <v xml:space="preserve">VALUE_TYPE_CONST </v>
      </c>
      <c r="H153" t="str">
        <f>VLOOKUP(C153,Dictionary!$D$2:$E$8,2,FALSE)</f>
        <v xml:space="preserve">VAL_SUBTYPE_STR </v>
      </c>
      <c r="I153" t="str">
        <f t="shared" si="4"/>
        <v>Insert into UFMT_VALUE (VALUE_ID, VALUE_TYPE, VALUE_SUBTYPE, VALUE, DESCRIPTION) Values ('203', '0', '0', '700', 'Const, trans_type value 700');</v>
      </c>
      <c r="J153" t="str">
        <f t="shared" si="5"/>
        <v>Update UFMT_VALUE Set (VALUE_TYPE, VALUE_SUBTYPE, VALUE, DESCRIPTION) = ( Select '0', '0', '700', 'Const, trans_type value 700' from DUAL) WHERE VALUE_ID = '203';</v>
      </c>
    </row>
    <row r="154" spans="1:10" x14ac:dyDescent="0.35">
      <c r="A154">
        <v>204</v>
      </c>
      <c r="B154">
        <v>2</v>
      </c>
      <c r="C154">
        <v>0</v>
      </c>
      <c r="D154" s="2" t="s">
        <v>288</v>
      </c>
      <c r="E154" s="2" t="s">
        <v>289</v>
      </c>
      <c r="F154" s="2"/>
      <c r="G154" t="str">
        <f>VLOOKUP(B154,Dictionary!$A$2:$B$20,2,FALSE)</f>
        <v xml:space="preserve">VALUE_TYPE_PMT </v>
      </c>
      <c r="H154" t="str">
        <f>VLOOKUP(C154,Dictionary!$D$2:$E$8,2,FALSE)</f>
        <v xml:space="preserve">VAL_SUBTYPE_STR </v>
      </c>
      <c r="I154" t="str">
        <f t="shared" si="4"/>
        <v>Insert into UFMT_VALUE (VALUE_ID, VALUE_TYPE, VALUE_SUBTYPE, VALUE, DESCRIPTION) Values ('204', '2', '0', '91', 'PMT_CODE2');</v>
      </c>
      <c r="J154" t="str">
        <f t="shared" si="5"/>
        <v>Update UFMT_VALUE Set (VALUE_TYPE, VALUE_SUBTYPE, VALUE, DESCRIPTION) = ( Select '2', '0', '91', 'PMT_CODE2' from DUAL) WHERE VALUE_ID = '204';</v>
      </c>
    </row>
    <row r="155" spans="1:10" x14ac:dyDescent="0.35">
      <c r="A155">
        <v>205</v>
      </c>
      <c r="B155">
        <v>3</v>
      </c>
      <c r="C155">
        <v>0</v>
      </c>
      <c r="D155" s="2" t="s">
        <v>290</v>
      </c>
      <c r="E155" s="2" t="s">
        <v>291</v>
      </c>
      <c r="F155" s="2"/>
      <c r="G155" t="str">
        <f>VLOOKUP(B155,Dictionary!$A$2:$B$20,2,FALSE)</f>
        <v xml:space="preserve">VALUE_TYPE_COMPLEX </v>
      </c>
      <c r="H155" t="str">
        <f>VLOOKUP(C155,Dictionary!$D$2:$E$8,2,FALSE)</f>
        <v xml:space="preserve">VAL_SUBTYPE_STR </v>
      </c>
      <c r="I155" t="str">
        <f t="shared" si="4"/>
        <v>Insert into UFMT_VALUE (VALUE_ID, VALUE_TYPE, VALUE_SUBTYPE, VALUE, DESCRIPTION) Values ('205', '3', '0', '13:69,14:7', 'Composite, Datetime ( MMDDhhmmss)');</v>
      </c>
      <c r="J155" t="str">
        <f t="shared" si="5"/>
        <v>Update UFMT_VALUE Set (VALUE_TYPE, VALUE_SUBTYPE, VALUE, DESCRIPTION) = ( Select '3', '0', '13:69,14:7', 'Composite, Datetime ( MMDDhhmmss)' from DUAL) WHERE VALUE_ID = '205';</v>
      </c>
    </row>
    <row r="156" spans="1:10" x14ac:dyDescent="0.35">
      <c r="A156">
        <v>206</v>
      </c>
      <c r="B156">
        <v>1</v>
      </c>
      <c r="C156">
        <v>1</v>
      </c>
      <c r="D156" s="2" t="s">
        <v>292</v>
      </c>
      <c r="E156" t="s">
        <v>293</v>
      </c>
      <c r="G156" t="str">
        <f>VLOOKUP(B156,Dictionary!$A$2:$B$20,2,FALSE)</f>
        <v xml:space="preserve">VALUE_TYPE_UMF </v>
      </c>
      <c r="H156" t="str">
        <f>VLOOKUP(C156,Dictionary!$D$2:$E$8,2,FALSE)</f>
        <v xml:space="preserve">VAL_SUBTYPE_INT </v>
      </c>
      <c r="I156" t="str">
        <f t="shared" si="4"/>
        <v>Insert into UFMT_VALUE (VALUE_ID, VALUE_TYPE, VALUE_SUBTYPE, VALUE, DESCRIPTION) Values ('206', '1', '1', '142', 'Tag, SVT_TRANSMIT_TIME, integer');</v>
      </c>
      <c r="J156" t="str">
        <f t="shared" si="5"/>
        <v>Update UFMT_VALUE Set (VALUE_TYPE, VALUE_SUBTYPE, VALUE, DESCRIPTION) = ( Select '1', '1', '142', 'Tag, SVT_TRANSMIT_TIME, integer' from DUAL) WHERE VALUE_ID = '206';</v>
      </c>
    </row>
    <row r="157" spans="1:10" x14ac:dyDescent="0.35">
      <c r="A157">
        <v>207</v>
      </c>
      <c r="B157">
        <v>1</v>
      </c>
      <c r="C157">
        <v>1</v>
      </c>
      <c r="D157" s="2" t="s">
        <v>294</v>
      </c>
      <c r="E157" t="s">
        <v>295</v>
      </c>
      <c r="G157" t="str">
        <f>VLOOKUP(B157,Dictionary!$A$2:$B$20,2,FALSE)</f>
        <v xml:space="preserve">VALUE_TYPE_UMF </v>
      </c>
      <c r="H157" t="str">
        <f>VLOOKUP(C157,Dictionary!$D$2:$E$8,2,FALSE)</f>
        <v xml:space="preserve">VAL_SUBTYPE_INT </v>
      </c>
      <c r="I157" t="str">
        <f t="shared" si="4"/>
        <v>Insert into UFMT_VALUE (VALUE_ID, VALUE_TYPE, VALUE_SUBTYPE, VALUE, DESCRIPTION) Values ('207', '1', '1', '141', 'Tag, SVT_TRANSMIT_DATE, integer');</v>
      </c>
      <c r="J157" t="str">
        <f t="shared" si="5"/>
        <v>Update UFMT_VALUE Set (VALUE_TYPE, VALUE_SUBTYPE, VALUE, DESCRIPTION) = ( Select '1', '1', '141', 'Tag, SVT_TRANSMIT_DATE, integer' from DUAL) WHERE VALUE_ID = '207';</v>
      </c>
    </row>
    <row r="158" spans="1:10" x14ac:dyDescent="0.35">
      <c r="A158">
        <v>208</v>
      </c>
      <c r="B158">
        <v>1</v>
      </c>
      <c r="C158">
        <v>0</v>
      </c>
      <c r="D158" s="2" t="s">
        <v>296</v>
      </c>
      <c r="E158" t="s">
        <v>297</v>
      </c>
      <c r="G158" t="str">
        <f>VLOOKUP(B158,Dictionary!$A$2:$B$20,2,FALSE)</f>
        <v xml:space="preserve">VALUE_TYPE_UMF </v>
      </c>
      <c r="H158" t="str">
        <f>VLOOKUP(C158,Dictionary!$D$2:$E$8,2,FALSE)</f>
        <v xml:space="preserve">VAL_SUBTYPE_STR </v>
      </c>
      <c r="I158" t="str">
        <f t="shared" si="4"/>
        <v>Insert into UFMT_VALUE (VALUE_ID, VALUE_TYPE, VALUE_SUBTYPE, VALUE, DESCRIPTION) Values ('208', '1', '0', '115', 'Tag, SVT_POS_DCODE, char');</v>
      </c>
      <c r="J158" t="str">
        <f t="shared" si="5"/>
        <v>Update UFMT_VALUE Set (VALUE_TYPE, VALUE_SUBTYPE, VALUE, DESCRIPTION) = ( Select '1', '0', '115', 'Tag, SVT_POS_DCODE, char' from DUAL) WHERE VALUE_ID = '208';</v>
      </c>
    </row>
    <row r="159" spans="1:10" x14ac:dyDescent="0.35">
      <c r="A159">
        <v>209</v>
      </c>
      <c r="B159">
        <v>1</v>
      </c>
      <c r="C159">
        <v>1</v>
      </c>
      <c r="D159" s="2" t="s">
        <v>298</v>
      </c>
      <c r="E159" t="s">
        <v>299</v>
      </c>
      <c r="G159" t="str">
        <f>VLOOKUP(B159,Dictionary!$A$2:$B$20,2,FALSE)</f>
        <v xml:space="preserve">VALUE_TYPE_UMF </v>
      </c>
      <c r="H159" t="str">
        <f>VLOOKUP(C159,Dictionary!$D$2:$E$8,2,FALSE)</f>
        <v xml:space="preserve">VAL_SUBTYPE_INT </v>
      </c>
      <c r="I159" t="str">
        <f t="shared" si="4"/>
        <v>Insert into UFMT_VALUE (VALUE_ID, VALUE_TYPE, VALUE_SUBTYPE, VALUE, DESCRIPTION) Values ('209', '1', '1', '322', 'Tag, SVT_POSENTRYCC, integer');</v>
      </c>
      <c r="J159" t="str">
        <f t="shared" si="5"/>
        <v>Update UFMT_VALUE Set (VALUE_TYPE, VALUE_SUBTYPE, VALUE, DESCRIPTION) = ( Select '1', '1', '322', 'Tag, SVT_POSENTRYCC, integer' from DUAL) WHERE VALUE_ID = '209';</v>
      </c>
    </row>
    <row r="160" spans="1:10" x14ac:dyDescent="0.35">
      <c r="A160">
        <v>210</v>
      </c>
      <c r="B160">
        <v>1</v>
      </c>
      <c r="C160">
        <v>1</v>
      </c>
      <c r="D160" s="2" t="s">
        <v>300</v>
      </c>
      <c r="E160" t="s">
        <v>301</v>
      </c>
      <c r="G160" t="str">
        <f>VLOOKUP(B160,Dictionary!$A$2:$B$20,2,FALSE)</f>
        <v xml:space="preserve">VALUE_TYPE_UMF </v>
      </c>
      <c r="H160" t="str">
        <f>VLOOKUP(C160,Dictionary!$D$2:$E$8,2,FALSE)</f>
        <v xml:space="preserve">VAL_SUBTYPE_INT </v>
      </c>
      <c r="I160" t="str">
        <f t="shared" si="4"/>
        <v>Insert into UFMT_VALUE (VALUE_ID, VALUE_TYPE, VALUE_SUBTYPE, VALUE, DESCRIPTION) Values ('210', '1', '1', '323', 'Tag, SVT_POSCONDC, integer');</v>
      </c>
      <c r="J160" t="str">
        <f t="shared" si="5"/>
        <v>Update UFMT_VALUE Set (VALUE_TYPE, VALUE_SUBTYPE, VALUE, DESCRIPTION) = ( Select '1', '1', '323', 'Tag, SVT_POSCONDC, integer' from DUAL) WHERE VALUE_ID = '210';</v>
      </c>
    </row>
    <row r="161" spans="1:10" x14ac:dyDescent="0.35">
      <c r="A161">
        <v>211</v>
      </c>
      <c r="B161">
        <v>3</v>
      </c>
      <c r="C161">
        <v>0</v>
      </c>
      <c r="D161" s="2" t="s">
        <v>302</v>
      </c>
      <c r="E161" s="2" t="s">
        <v>303</v>
      </c>
      <c r="F161" s="2"/>
      <c r="G161" t="str">
        <f>VLOOKUP(B161,Dictionary!$A$2:$B$20,2,FALSE)</f>
        <v xml:space="preserve">VALUE_TYPE_COMPLEX </v>
      </c>
      <c r="H161" t="str">
        <f>VLOOKUP(C161,Dictionary!$D$2:$E$8,2,FALSE)</f>
        <v xml:space="preserve">VAL_SUBTYPE_STR </v>
      </c>
      <c r="I161" t="str">
        <f t="shared" si="4"/>
        <v>Insert into UFMT_VALUE (VALUE_ID, VALUE_TYPE, VALUE_SUBTYPE, VALUE, DESCRIPTION) Values ('211', '3', '0', '3:75,4:2,5:2', 'Composite, Processing code (NBC)');</v>
      </c>
      <c r="J161" t="str">
        <f t="shared" si="5"/>
        <v>Update UFMT_VALUE Set (VALUE_TYPE, VALUE_SUBTYPE, VALUE, DESCRIPTION) = ( Select '3', '0', '3:75,4:2,5:2', 'Composite, Processing code (NBC)' from DUAL) WHERE VALUE_ID = '211';</v>
      </c>
    </row>
    <row r="162" spans="1:10" x14ac:dyDescent="0.35">
      <c r="A162">
        <v>212</v>
      </c>
      <c r="B162">
        <v>0</v>
      </c>
      <c r="C162">
        <v>0</v>
      </c>
      <c r="D162" t="s">
        <v>304</v>
      </c>
      <c r="E162" t="s">
        <v>305</v>
      </c>
      <c r="G162" t="str">
        <f>VLOOKUP(B162,Dictionary!$A$2:$B$20,2,FALSE)</f>
        <v xml:space="preserve">VALUE_TYPE_CONST </v>
      </c>
      <c r="H162" t="str">
        <f>VLOOKUP(C162,Dictionary!$D$2:$E$8,2,FALSE)</f>
        <v xml:space="preserve">VAL_SUBTYPE_STR </v>
      </c>
      <c r="I162" t="str">
        <f t="shared" si="4"/>
        <v>Insert into UFMT_VALUE (VALUE_ID, VALUE_TYPE, VALUE_SUBTYPE, VALUE, DESCRIPTION) Values ('212', '0', '0', 'ACLEDAXXXXXXXXXXXXXXXX PHNOMXPENHXXX 116', 'Const, F43 hardcode for NBC');</v>
      </c>
      <c r="J162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3" spans="1:10" x14ac:dyDescent="0.35">
      <c r="A163">
        <v>213</v>
      </c>
      <c r="B163">
        <v>1</v>
      </c>
      <c r="C163">
        <v>0</v>
      </c>
      <c r="D163" s="2" t="s">
        <v>306</v>
      </c>
      <c r="E163" t="s">
        <v>307</v>
      </c>
      <c r="G163" t="str">
        <f>VLOOKUP(B163,Dictionary!$A$2:$B$20,2,FALSE)</f>
        <v xml:space="preserve">VALUE_TYPE_UMF </v>
      </c>
      <c r="H163" t="str">
        <f>VLOOKUP(C163,Dictionary!$D$2:$E$8,2,FALSE)</f>
        <v xml:space="preserve">VAL_SUBTYPE_STR </v>
      </c>
      <c r="I163" t="str">
        <f t="shared" si="4"/>
        <v>Insert into UFMT_VALUE (VALUE_ID, VALUE_TYPE, VALUE_SUBTYPE, VALUE, DESCRIPTION) Values ('213', '1', '0', '17', 'Tag, SVT_ENC_PIN, char');</v>
      </c>
      <c r="J163" t="str">
        <f t="shared" si="5"/>
        <v>Update UFMT_VALUE Set (VALUE_TYPE, VALUE_SUBTYPE, VALUE, DESCRIPTION) = ( Select '1', '0', '17', 'Tag, SVT_ENC_PIN, char' from DUAL) WHERE VALUE_ID = '213';</v>
      </c>
    </row>
    <row r="164" spans="1:10" x14ac:dyDescent="0.35">
      <c r="A164">
        <v>214</v>
      </c>
      <c r="B164">
        <v>1</v>
      </c>
      <c r="C164">
        <v>1</v>
      </c>
      <c r="D164" s="2" t="s">
        <v>308</v>
      </c>
      <c r="E164" t="s">
        <v>309</v>
      </c>
      <c r="G164" t="str">
        <f>VLOOKUP(B164,Dictionary!$A$2:$B$20,2,FALSE)</f>
        <v xml:space="preserve">VALUE_TYPE_UMF </v>
      </c>
      <c r="H164" t="str">
        <f>VLOOKUP(C164,Dictionary!$D$2:$E$8,2,FALSE)</f>
        <v xml:space="preserve">VAL_SUBTYPE_INT </v>
      </c>
      <c r="I164" t="str">
        <f t="shared" si="4"/>
        <v>Insert into UFMT_VALUE (VALUE_ID, VALUE_TYPE, VALUE_SUBTYPE, VALUE, DESCRIPTION) Values ('214', '1', '1', '131', 'Tag, SVT_ACQ_COUNTRY, integer');</v>
      </c>
      <c r="J164" t="str">
        <f t="shared" si="5"/>
        <v>Update UFMT_VALUE Set (VALUE_TYPE, VALUE_SUBTYPE, VALUE, DESCRIPTION) = ( Select '1', '1', '131', 'Tag, SVT_ACQ_COUNTRY, integer' from DUAL) WHERE VALUE_ID = '214';</v>
      </c>
    </row>
    <row r="165" spans="1:10" x14ac:dyDescent="0.35">
      <c r="A165">
        <v>215</v>
      </c>
      <c r="B165">
        <v>7</v>
      </c>
      <c r="C165">
        <v>0</v>
      </c>
      <c r="D165" s="2" t="s">
        <v>63</v>
      </c>
      <c r="E165" t="s">
        <v>310</v>
      </c>
      <c r="G165" t="str">
        <f>VLOOKUP(B165,Dictionary!$A$2:$B$20,2,FALSE)</f>
        <v xml:space="preserve">VALUE_TYPE_MONEYFLD </v>
      </c>
      <c r="H165" t="str">
        <f>VLOOKUP(C165,Dictionary!$D$2:$E$8,2,FALSE)</f>
        <v xml:space="preserve">VAL_SUBTYPE_STR </v>
      </c>
      <c r="I165" t="str">
        <f t="shared" si="4"/>
        <v>Insert into UFMT_VALUE (VALUE_ID, VALUE_TYPE, VALUE_SUBTYPE, VALUE, DESCRIPTION) Values ('215', '7', '0', '2', 'Money Fields UM_REQAMT');</v>
      </c>
      <c r="J165" t="str">
        <f t="shared" si="5"/>
        <v>Update UFMT_VALUE Set (VALUE_TYPE, VALUE_SUBTYPE, VALUE, DESCRIPTION) = ( Select '7', '0', '2', 'Money Fields UM_REQAMT' from DUAL) WHERE VALUE_ID = '215';</v>
      </c>
    </row>
    <row r="166" spans="1:10" x14ac:dyDescent="0.35">
      <c r="A166">
        <v>216</v>
      </c>
      <c r="B166">
        <v>7</v>
      </c>
      <c r="C166">
        <v>0</v>
      </c>
      <c r="D166" s="2" t="s">
        <v>311</v>
      </c>
      <c r="E166" t="s">
        <v>312</v>
      </c>
      <c r="G166" t="str">
        <f>VLOOKUP(B166,Dictionary!$A$2:$B$20,2,FALSE)</f>
        <v xml:space="preserve">VALUE_TYPE_MONEYFLD </v>
      </c>
      <c r="H166" t="str">
        <f>VLOOKUP(C166,Dictionary!$D$2:$E$8,2,FALSE)</f>
        <v xml:space="preserve">VAL_SUBTYPE_STR </v>
      </c>
      <c r="I166" t="str">
        <f t="shared" si="4"/>
        <v>Insert into UFMT_VALUE (VALUE_ID, VALUE_TYPE, VALUE_SUBTYPE, VALUE, DESCRIPTION) Values ('216', '7', '0', '38', 'Money Fields UM_CURRENCY');</v>
      </c>
      <c r="J166" t="str">
        <f t="shared" si="5"/>
        <v>Update UFMT_VALUE Set (VALUE_TYPE, VALUE_SUBTYPE, VALUE, DESCRIPTION) = ( Select '7', '0', '38', 'Money Fields UM_CURRENCY' from DUAL) WHERE VALUE_ID = '216';</v>
      </c>
    </row>
    <row r="167" spans="1:10" x14ac:dyDescent="0.35">
      <c r="A167">
        <v>217</v>
      </c>
      <c r="B167">
        <v>1</v>
      </c>
      <c r="C167">
        <v>0</v>
      </c>
      <c r="D167" s="2" t="s">
        <v>313</v>
      </c>
      <c r="E167" t="s">
        <v>314</v>
      </c>
      <c r="G167" t="str">
        <f>VLOOKUP(B167,Dictionary!$A$2:$B$20,2,FALSE)</f>
        <v xml:space="preserve">VALUE_TYPE_UMF </v>
      </c>
      <c r="H167" t="str">
        <f>VLOOKUP(C167,Dictionary!$D$2:$E$8,2,FALSE)</f>
        <v xml:space="preserve">VAL_SUBTYPE_STR </v>
      </c>
      <c r="I167" t="str">
        <f t="shared" si="4"/>
        <v>Insert into UFMT_VALUE (VALUE_ID, VALUE_TYPE, VALUE_SUBTYPE, VALUE, DESCRIPTION) Values ('217', '1', '0', '125', 'Tag, SVT_ISO_ACQ_ODATA, char');</v>
      </c>
      <c r="J167" t="str">
        <f t="shared" si="5"/>
        <v>Update UFMT_VALUE Set (VALUE_TYPE, VALUE_SUBTYPE, VALUE, DESCRIPTION) = ( Select '1', '0', '125', 'Tag, SVT_ISO_ACQ_ODATA, char' from DUAL) WHERE VALUE_ID = '217';</v>
      </c>
    </row>
    <row r="168" spans="1:10" x14ac:dyDescent="0.35">
      <c r="A168">
        <v>218</v>
      </c>
      <c r="B168">
        <v>1</v>
      </c>
      <c r="C168">
        <v>0</v>
      </c>
      <c r="D168" s="2" t="s">
        <v>315</v>
      </c>
      <c r="E168" t="s">
        <v>316</v>
      </c>
      <c r="G168" t="str">
        <f>VLOOKUP(B168,Dictionary!$A$2:$B$20,2,FALSE)</f>
        <v xml:space="preserve">VALUE_TYPE_UMF </v>
      </c>
      <c r="H168" t="str">
        <f>VLOOKUP(C168,Dictionary!$D$2:$E$8,2,FALSE)</f>
        <v xml:space="preserve">VAL_SUBTYPE_STR </v>
      </c>
      <c r="I168" t="str">
        <f t="shared" si="4"/>
        <v>Insert into UFMT_VALUE (VALUE_ID, VALUE_TYPE, VALUE_SUBTYPE, VALUE, DESCRIPTION) Values ('218', '1', '0', '89', 'Tag, SVT_REPL_AMT, char');</v>
      </c>
      <c r="J168" t="str">
        <f t="shared" si="5"/>
        <v>Update UFMT_VALUE Set (VALUE_TYPE, VALUE_SUBTYPE, VALUE, DESCRIPTION) = ( Select '1', '0', '89', 'Tag, SVT_REPL_AMT, char' from DUAL) WHERE VALUE_ID = '218';</v>
      </c>
    </row>
    <row r="169" spans="1:10" x14ac:dyDescent="0.35">
      <c r="A169">
        <v>219</v>
      </c>
      <c r="B169">
        <v>0</v>
      </c>
      <c r="C169">
        <v>0</v>
      </c>
      <c r="D169" s="2" t="s">
        <v>317</v>
      </c>
      <c r="E169" s="2" t="s">
        <v>318</v>
      </c>
      <c r="F169" s="2"/>
      <c r="G169" t="str">
        <f>VLOOKUP(B169,Dictionary!$A$2:$B$20,2,FALSE)</f>
        <v xml:space="preserve">VALUE_TYPE_CONST </v>
      </c>
      <c r="H169" t="str">
        <f>VLOOKUP(C169,Dictionary!$D$2:$E$8,2,FALSE)</f>
        <v xml:space="preserve">VAL_SUBTYPE_STR </v>
      </c>
      <c r="I169" t="str">
        <f t="shared" si="4"/>
        <v>Insert into UFMT_VALUE (VALUE_ID, VALUE_TYPE, VALUE_SUBTYPE, VALUE, DESCRIPTION) Values ('219', '0', '0', '704', 'Const, trans_type value 704');</v>
      </c>
      <c r="J169" t="str">
        <f t="shared" si="5"/>
        <v>Update UFMT_VALUE Set (VALUE_TYPE, VALUE_SUBTYPE, VALUE, DESCRIPTION) = ( Select '0', '0', '704', 'Const, trans_type value 704' from DUAL) WHERE VALUE_ID = '219';</v>
      </c>
    </row>
    <row r="170" spans="1:10" x14ac:dyDescent="0.35">
      <c r="A170">
        <v>220</v>
      </c>
      <c r="B170">
        <v>1</v>
      </c>
      <c r="C170">
        <v>1</v>
      </c>
      <c r="D170" s="2" t="s">
        <v>319</v>
      </c>
      <c r="E170" t="s">
        <v>320</v>
      </c>
      <c r="G170" t="str">
        <f>VLOOKUP(B170,Dictionary!$A$2:$B$20,2,FALSE)</f>
        <v xml:space="preserve">VALUE_TYPE_UMF </v>
      </c>
      <c r="H170" t="str">
        <f>VLOOKUP(C170,Dictionary!$D$2:$E$8,2,FALSE)</f>
        <v xml:space="preserve">VAL_SUBTYPE_INT </v>
      </c>
      <c r="I170" t="str">
        <f t="shared" si="4"/>
        <v>Insert into UFMT_VALUE (VALUE_ID, VALUE_TYPE, VALUE_SUBTYPE, VALUE, DESCRIPTION) Values ('220', '1', '1', '8', 'Tag, SVT_FINTRAN, integer');</v>
      </c>
      <c r="J170" t="str">
        <f t="shared" si="5"/>
        <v>Update UFMT_VALUE Set (VALUE_TYPE, VALUE_SUBTYPE, VALUE, DESCRIPTION) = ( Select '1', '1', '8', 'Tag, SVT_FINTRAN, integer' from DUAL) WHERE VALUE_ID = '220';</v>
      </c>
    </row>
    <row r="171" spans="1:10" x14ac:dyDescent="0.35">
      <c r="A171">
        <v>221</v>
      </c>
      <c r="B171">
        <v>0</v>
      </c>
      <c r="C171">
        <v>0</v>
      </c>
      <c r="D171" s="2" t="s">
        <v>321</v>
      </c>
      <c r="E171" s="2" t="s">
        <v>322</v>
      </c>
      <c r="F171" s="2"/>
      <c r="G171" t="str">
        <f>VLOOKUP(B171,Dictionary!$A$2:$B$20,2,FALSE)</f>
        <v xml:space="preserve">VALUE_TYPE_CONST </v>
      </c>
      <c r="H171" t="str">
        <f>VLOOKUP(C171,Dictionary!$D$2:$E$8,2,FALSE)</f>
        <v xml:space="preserve">VAL_SUBTYPE_STR </v>
      </c>
      <c r="I171" t="str">
        <f t="shared" si="4"/>
        <v>Insert into UFMT_VALUE (VALUE_ID, VALUE_TYPE, VALUE_SUBTYPE, VALUE, DESCRIPTION) Values ('221', '0', '0', '709', 'Const, Service_id 709');</v>
      </c>
      <c r="J171" t="str">
        <f t="shared" si="5"/>
        <v>Update UFMT_VALUE Set (VALUE_TYPE, VALUE_SUBTYPE, VALUE, DESCRIPTION) = ( Select '0', '0', '709', 'Const, Service_id 709' from DUAL) WHERE VALUE_ID = '221';</v>
      </c>
    </row>
    <row r="172" spans="1:10" x14ac:dyDescent="0.35">
      <c r="A172">
        <v>222</v>
      </c>
      <c r="B172">
        <v>0</v>
      </c>
      <c r="C172">
        <v>0</v>
      </c>
      <c r="D172" s="2" t="s">
        <v>323</v>
      </c>
      <c r="E172" s="2" t="s">
        <v>324</v>
      </c>
      <c r="F172" s="2"/>
      <c r="G172" t="str">
        <f>VLOOKUP(B172,Dictionary!$A$2:$B$20,2,FALSE)</f>
        <v xml:space="preserve">VALUE_TYPE_CONST </v>
      </c>
      <c r="H172" t="str">
        <f>VLOOKUP(C172,Dictionary!$D$2:$E$8,2,FALSE)</f>
        <v xml:space="preserve">VAL_SUBTYPE_STR </v>
      </c>
      <c r="I172" t="str">
        <f t="shared" si="4"/>
        <v>Insert into UFMT_VALUE (VALUE_ID, VALUE_TYPE, VALUE_SUBTYPE, VALUE, DESCRIPTION) Values ('222', '0', '0', '00000000000000000000', 'Const, 00000000000000000000');</v>
      </c>
      <c r="J172" t="str">
        <f t="shared" si="5"/>
        <v>Update UFMT_VALUE Set (VALUE_TYPE, VALUE_SUBTYPE, VALUE, DESCRIPTION) = ( Select '0', '0', '00000000000000000000', 'Const, 00000000000000000000' from DUAL) WHERE VALUE_ID = '222';</v>
      </c>
    </row>
    <row r="173" spans="1:10" x14ac:dyDescent="0.35">
      <c r="A173">
        <v>223</v>
      </c>
      <c r="B173">
        <v>1</v>
      </c>
      <c r="C173">
        <v>0</v>
      </c>
      <c r="D173" s="2" t="s">
        <v>325</v>
      </c>
      <c r="E173" t="s">
        <v>326</v>
      </c>
      <c r="G173" t="str">
        <f>VLOOKUP(B173,Dictionary!$A$2:$B$20,2,FALSE)</f>
        <v xml:space="preserve">VALUE_TYPE_UMF </v>
      </c>
      <c r="H173" t="str">
        <f>VLOOKUP(C173,Dictionary!$D$2:$E$8,2,FALSE)</f>
        <v xml:space="preserve">VAL_SUBTYPE_STR </v>
      </c>
      <c r="I173" t="str">
        <f t="shared" si="4"/>
        <v>Insert into UFMT_VALUE (VALUE_ID, VALUE_TYPE, VALUE_SUBTYPE, VALUE, DESCRIPTION) Values ('223', '1', '0', '137', 'Tag, SVT_RECV_ID, char');</v>
      </c>
      <c r="J173" t="str">
        <f t="shared" si="5"/>
        <v>Update UFMT_VALUE Set (VALUE_TYPE, VALUE_SUBTYPE, VALUE, DESCRIPTION) = ( Select '1', '0', '137', 'Tag, SVT_RECV_ID, char' from DUAL) WHERE VALUE_ID = '223';</v>
      </c>
    </row>
    <row r="174" spans="1:10" x14ac:dyDescent="0.35">
      <c r="A174">
        <v>224</v>
      </c>
      <c r="B174">
        <v>1</v>
      </c>
      <c r="C174">
        <v>1</v>
      </c>
      <c r="D174" s="2" t="s">
        <v>327</v>
      </c>
      <c r="E174" s="2" t="s">
        <v>328</v>
      </c>
      <c r="F174" s="2"/>
      <c r="G174" t="str">
        <f>VLOOKUP(B174,Dictionary!$A$2:$B$20,2,FALSE)</f>
        <v xml:space="preserve">VALUE_TYPE_UMF </v>
      </c>
      <c r="H174" t="str">
        <f>VLOOKUP(C174,Dictionary!$D$2:$E$8,2,FALSE)</f>
        <v xml:space="preserve">VAL_SUBTYPE_INT </v>
      </c>
      <c r="I174" t="str">
        <f t="shared" si="4"/>
        <v>Insert into UFMT_VALUE (VALUE_ID, VALUE_TYPE, VALUE_SUBTYPE, VALUE, DESCRIPTION) Values ('224', '1', '1', '496', 'Tag, SVT_BANK_ID2, int');</v>
      </c>
      <c r="J174" t="str">
        <f t="shared" si="5"/>
        <v>Update UFMT_VALUE Set (VALUE_TYPE, VALUE_SUBTYPE, VALUE, DESCRIPTION) = ( Select '1', '1', '496', 'Tag, SVT_BANK_ID2, int' from DUAL) WHERE VALUE_ID = '224';</v>
      </c>
    </row>
    <row r="175" spans="1:10" x14ac:dyDescent="0.35">
      <c r="A175">
        <v>225</v>
      </c>
      <c r="B175">
        <v>5</v>
      </c>
      <c r="C175">
        <v>0</v>
      </c>
      <c r="D175" s="2" t="s">
        <v>329</v>
      </c>
      <c r="E175" s="2" t="s">
        <v>330</v>
      </c>
      <c r="F175" s="2"/>
      <c r="G175" t="str">
        <f>VLOOKUP(B175,Dictionary!$A$2:$B$20,2,FALSE)</f>
        <v xml:space="preserve">VALUE_TYPE_LOCAL </v>
      </c>
      <c r="H175" t="str">
        <f>VLOOKUP(C175,Dictionary!$D$2:$E$8,2,FALSE)</f>
        <v xml:space="preserve">VAL_SUBTYPE_STR </v>
      </c>
      <c r="I175" t="str">
        <f t="shared" si="4"/>
        <v>Insert into UFMT_VALUE (VALUE_ID, VALUE_TYPE, VALUE_SUBTYPE, VALUE, DESCRIPTION) Values ('225', '5', '0', '6', 'NBC IBFT BNB ACC_TP');</v>
      </c>
      <c r="J175" t="str">
        <f t="shared" si="5"/>
        <v>Update UFMT_VALUE Set (VALUE_TYPE, VALUE_SUBTYPE, VALUE, DESCRIPTION) = ( Select '5', '0', '6', 'NBC IBFT BNB ACC_TP' from DUAL) WHERE VALUE_ID = '225';</v>
      </c>
    </row>
    <row r="176" spans="1:10" x14ac:dyDescent="0.35">
      <c r="A176">
        <v>226</v>
      </c>
      <c r="B176">
        <v>5</v>
      </c>
      <c r="C176">
        <v>0</v>
      </c>
      <c r="D176" s="2" t="s">
        <v>331</v>
      </c>
      <c r="E176" s="2" t="s">
        <v>332</v>
      </c>
      <c r="F176" s="2"/>
      <c r="G176" t="str">
        <f>VLOOKUP(B176,Dictionary!$A$2:$B$20,2,FALSE)</f>
        <v xml:space="preserve">VALUE_TYPE_LOCAL </v>
      </c>
      <c r="H176" t="str">
        <f>VLOOKUP(C176,Dictionary!$D$2:$E$8,2,FALSE)</f>
        <v xml:space="preserve">VAL_SUBTYPE_STR </v>
      </c>
      <c r="I176" t="str">
        <f t="shared" si="4"/>
        <v>Insert into UFMT_VALUE (VALUE_ID, VALUE_TYPE, VALUE_SUBTYPE, VALUE, DESCRIPTION) Values ('226', '5', '0', '7', 'NBC IBFT BNB BNK_CODE');</v>
      </c>
      <c r="J176" t="str">
        <f t="shared" si="5"/>
        <v>Update UFMT_VALUE Set (VALUE_TYPE, VALUE_SUBTYPE, VALUE, DESCRIPTION) = ( Select '5', '0', '7', 'NBC IBFT BNB BNK_CODE' from DUAL) WHERE VALUE_ID = '226';</v>
      </c>
    </row>
    <row r="177" spans="1:10" x14ac:dyDescent="0.35">
      <c r="A177">
        <v>227</v>
      </c>
      <c r="B177">
        <v>5</v>
      </c>
      <c r="C177">
        <v>0</v>
      </c>
      <c r="D177" s="2" t="s">
        <v>319</v>
      </c>
      <c r="E177" s="2" t="s">
        <v>333</v>
      </c>
      <c r="F177" s="2"/>
      <c r="G177" t="str">
        <f>VLOOKUP(B177,Dictionary!$A$2:$B$20,2,FALSE)</f>
        <v xml:space="preserve">VALUE_TYPE_LOCAL </v>
      </c>
      <c r="H177" t="str">
        <f>VLOOKUP(C177,Dictionary!$D$2:$E$8,2,FALSE)</f>
        <v xml:space="preserve">VAL_SUBTYPE_STR </v>
      </c>
      <c r="I177" t="str">
        <f t="shared" si="4"/>
        <v>Insert into UFMT_VALUE (VALUE_ID, VALUE_TYPE, VALUE_SUBTYPE, VALUE, DESCRIPTION) Values ('227', '5', '0', '8', 'NBC IBFT BNB BNK_NAME');</v>
      </c>
      <c r="J177" t="str">
        <f t="shared" si="5"/>
        <v>Update UFMT_VALUE Set (VALUE_TYPE, VALUE_SUBTYPE, VALUE, DESCRIPTION) = ( Select '5', '0', '8', 'NBC IBFT BNB BNK_NAME' from DUAL) WHERE VALUE_ID = '227';</v>
      </c>
    </row>
    <row r="178" spans="1:10" x14ac:dyDescent="0.35">
      <c r="A178">
        <v>228</v>
      </c>
      <c r="B178">
        <v>5</v>
      </c>
      <c r="C178">
        <v>0</v>
      </c>
      <c r="D178" s="2" t="s">
        <v>334</v>
      </c>
      <c r="E178" s="2" t="s">
        <v>335</v>
      </c>
      <c r="F178" s="2"/>
      <c r="G178" t="str">
        <f>VLOOKUP(B178,Dictionary!$A$2:$B$20,2,FALSE)</f>
        <v xml:space="preserve">VALUE_TYPE_LOCAL </v>
      </c>
      <c r="H178" t="str">
        <f>VLOOKUP(C178,Dictionary!$D$2:$E$8,2,FALSE)</f>
        <v xml:space="preserve">VAL_SUBTYPE_STR </v>
      </c>
      <c r="I178" t="str">
        <f t="shared" si="4"/>
        <v>Insert into UFMT_VALUE (VALUE_ID, VALUE_TYPE, VALUE_SUBTYPE, VALUE, DESCRIPTION) Values ('228', '5', '0', '9', 'NBC IBFT BNB ACC_NO');</v>
      </c>
      <c r="J178" t="str">
        <f t="shared" si="5"/>
        <v>Update UFMT_VALUE Set (VALUE_TYPE, VALUE_SUBTYPE, VALUE, DESCRIPTION) = ( Select '5', '0', '9', 'NBC IBFT BNB ACC_NO' from DUAL) WHERE VALUE_ID = '228';</v>
      </c>
    </row>
    <row r="179" spans="1:10" x14ac:dyDescent="0.35">
      <c r="A179">
        <v>229</v>
      </c>
      <c r="B179">
        <v>5</v>
      </c>
      <c r="C179">
        <v>0</v>
      </c>
      <c r="D179" s="2" t="s">
        <v>336</v>
      </c>
      <c r="E179" s="2" t="s">
        <v>337</v>
      </c>
      <c r="F179" s="2"/>
      <c r="G179" t="str">
        <f>VLOOKUP(B179,Dictionary!$A$2:$B$20,2,FALSE)</f>
        <v xml:space="preserve">VALUE_TYPE_LOCAL </v>
      </c>
      <c r="H179" t="str">
        <f>VLOOKUP(C179,Dictionary!$D$2:$E$8,2,FALSE)</f>
        <v xml:space="preserve">VAL_SUBTYPE_STR </v>
      </c>
      <c r="I179" t="str">
        <f t="shared" si="4"/>
        <v>Insert into UFMT_VALUE (VALUE_ID, VALUE_TYPE, VALUE_SUBTYPE, VALUE, DESCRIPTION) Values ('229', '5', '0', '10', 'NBC IBFT BNB ACC_NAME');</v>
      </c>
      <c r="J179" t="str">
        <f t="shared" si="5"/>
        <v>Update UFMT_VALUE Set (VALUE_TYPE, VALUE_SUBTYPE, VALUE, DESCRIPTION) = ( Select '5', '0', '10', 'NBC IBFT BNB ACC_NAME' from DUAL) WHERE VALUE_ID = '229';</v>
      </c>
    </row>
    <row r="180" spans="1:10" x14ac:dyDescent="0.35">
      <c r="A180">
        <v>230</v>
      </c>
      <c r="B180">
        <v>5</v>
      </c>
      <c r="C180">
        <v>0</v>
      </c>
      <c r="D180" s="2" t="s">
        <v>338</v>
      </c>
      <c r="E180" s="2" t="s">
        <v>339</v>
      </c>
      <c r="F180" s="2"/>
      <c r="G180" t="str">
        <f>VLOOKUP(B180,Dictionary!$A$2:$B$20,2,FALSE)</f>
        <v xml:space="preserve">VALUE_TYPE_LOCAL </v>
      </c>
      <c r="H180" t="str">
        <f>VLOOKUP(C180,Dictionary!$D$2:$E$8,2,FALSE)</f>
        <v xml:space="preserve">VAL_SUBTYPE_STR </v>
      </c>
      <c r="I180" t="str">
        <f t="shared" si="4"/>
        <v>Insert into UFMT_VALUE (VALUE_ID, VALUE_TYPE, VALUE_SUBTYPE, VALUE, DESCRIPTION) Values ('230', '5', '0', '11', 'NBC IBFT BNB AMOUNT');</v>
      </c>
      <c r="J180" t="str">
        <f t="shared" si="5"/>
        <v>Update UFMT_VALUE Set (VALUE_TYPE, VALUE_SUBTYPE, VALUE, DESCRIPTION) = ( Select '5', '0', '11', 'NBC IBFT BNB AMOUNT' from DUAL) WHERE VALUE_ID = '230';</v>
      </c>
    </row>
    <row r="181" spans="1:10" x14ac:dyDescent="0.35">
      <c r="A181">
        <v>231</v>
      </c>
      <c r="B181">
        <v>0</v>
      </c>
      <c r="C181">
        <v>0</v>
      </c>
      <c r="D181" s="2" t="s">
        <v>340</v>
      </c>
      <c r="E181" s="2" t="s">
        <v>341</v>
      </c>
      <c r="F181" s="2"/>
      <c r="G181" t="str">
        <f>VLOOKUP(B181,Dictionary!$A$2:$B$20,2,FALSE)</f>
        <v xml:space="preserve">VALUE_TYPE_CONST </v>
      </c>
      <c r="H181" t="str">
        <f>VLOOKUP(C181,Dictionary!$D$2:$E$8,2,FALSE)</f>
        <v xml:space="preserve">VAL_SUBTYPE_STR </v>
      </c>
      <c r="I181" t="str">
        <f t="shared" si="4"/>
        <v>Insert into UFMT_VALUE (VALUE_ID, VALUE_TYPE, VALUE_SUBTYPE, VALUE, DESCRIPTION) Values ('231', '0', '0', 'ACC', 'Const, NBC IBFT BNB ACC_TP ACC');</v>
      </c>
      <c r="J181" t="str">
        <f t="shared" si="5"/>
        <v>Update UFMT_VALUE Set (VALUE_TYPE, VALUE_SUBTYPE, VALUE, DESCRIPTION) = ( Select '0', '0', 'ACC', 'Const, NBC IBFT BNB ACC_TP ACC' from DUAL) WHERE VALUE_ID = '231';</v>
      </c>
    </row>
    <row r="182" spans="1:10" x14ac:dyDescent="0.35">
      <c r="A182">
        <v>232</v>
      </c>
      <c r="B182">
        <v>3</v>
      </c>
      <c r="C182">
        <v>0</v>
      </c>
      <c r="D182" s="2" t="s">
        <v>342</v>
      </c>
      <c r="E182" s="2" t="s">
        <v>343</v>
      </c>
      <c r="F182" s="2"/>
      <c r="G182" t="str">
        <f>VLOOKUP(B182,Dictionary!$A$2:$B$20,2,FALSE)</f>
        <v xml:space="preserve">VALUE_TYPE_COMPLEX </v>
      </c>
      <c r="H182" t="str">
        <f>VLOOKUP(C182,Dictionary!$D$2:$E$8,2,FALSE)</f>
        <v xml:space="preserve">VAL_SUBTYPE_STR </v>
      </c>
      <c r="I182" t="str">
        <f t="shared" si="4"/>
        <v>Insert into UFMT_VALUE (VALUE_ID, VALUE_TYPE, VALUE_SUBTYPE, VALUE, DESCRIPTION) Values ('232', '3', '0', '224:91', 'Composite, NBC IBFT BNB BNK_CODE');</v>
      </c>
      <c r="J182" t="str">
        <f t="shared" si="5"/>
        <v>Update UFMT_VALUE Set (VALUE_TYPE, VALUE_SUBTYPE, VALUE, DESCRIPTION) = ( Select '3', '0', '224:91', 'Composite, NBC IBFT BNB BNK_CODE' from DUAL) WHERE VALUE_ID = '232';</v>
      </c>
    </row>
    <row r="183" spans="1:10" x14ac:dyDescent="0.35">
      <c r="A183">
        <v>233</v>
      </c>
      <c r="B183">
        <v>3</v>
      </c>
      <c r="C183">
        <v>0</v>
      </c>
      <c r="D183" s="2" t="s">
        <v>344</v>
      </c>
      <c r="E183" s="2" t="s">
        <v>345</v>
      </c>
      <c r="F183" s="2"/>
      <c r="G183" t="str">
        <f>VLOOKUP(B183,Dictionary!$A$2:$B$20,2,FALSE)</f>
        <v xml:space="preserve">VALUE_TYPE_COMPLEX </v>
      </c>
      <c r="H183" t="str">
        <f>VLOOKUP(C183,Dictionary!$D$2:$E$8,2,FALSE)</f>
        <v xml:space="preserve">VAL_SUBTYPE_STR </v>
      </c>
      <c r="I183" t="str">
        <f t="shared" si="4"/>
        <v>Insert into UFMT_VALUE (VALUE_ID, VALUE_TYPE, VALUE_SUBTYPE, VALUE, DESCRIPTION) Values ('233', '3', '0', '224:92', 'Composite, NBC IBFT BNB BNK_NAME');</v>
      </c>
      <c r="J183" t="str">
        <f t="shared" si="5"/>
        <v>Update UFMT_VALUE Set (VALUE_TYPE, VALUE_SUBTYPE, VALUE, DESCRIPTION) = ( Select '3', '0', '224:92', 'Composite, NBC IBFT BNB BNK_NAME' from DUAL) WHERE VALUE_ID = '233';</v>
      </c>
    </row>
    <row r="184" spans="1:10" x14ac:dyDescent="0.35">
      <c r="A184">
        <v>234</v>
      </c>
      <c r="B184">
        <v>3</v>
      </c>
      <c r="C184">
        <v>0</v>
      </c>
      <c r="D184" s="2" t="s">
        <v>346</v>
      </c>
      <c r="E184" s="2" t="s">
        <v>347</v>
      </c>
      <c r="F184" s="2"/>
      <c r="G184" t="str">
        <f>VLOOKUP(B184,Dictionary!$A$2:$B$20,2,FALSE)</f>
        <v xml:space="preserve">VALUE_TYPE_COMPLEX </v>
      </c>
      <c r="H184" t="str">
        <f>VLOOKUP(C184,Dictionary!$D$2:$E$8,2,FALSE)</f>
        <v xml:space="preserve">VAL_SUBTYPE_STR </v>
      </c>
      <c r="I184" t="str">
        <f t="shared" si="4"/>
        <v>Insert into UFMT_VALUE (VALUE_ID, VALUE_TYPE, VALUE_SUBTYPE, VALUE, DESCRIPTION) Values ('234', '3', '0', '231:93,232:94,233:95,37:96,1:97,7:98', 'Composite, NBC IBFT F48 from ACQ INQ');</v>
      </c>
      <c r="J184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5" spans="1:10" x14ac:dyDescent="0.35">
      <c r="A185">
        <v>235</v>
      </c>
      <c r="B185">
        <v>0</v>
      </c>
      <c r="C185">
        <v>0</v>
      </c>
      <c r="D185" s="2" t="s">
        <v>348</v>
      </c>
      <c r="E185" s="2" t="s">
        <v>349</v>
      </c>
      <c r="G185" t="str">
        <f>VLOOKUP(B185,Dictionary!$A$2:$B$20,2,FALSE)</f>
        <v xml:space="preserve">VALUE_TYPE_CONST </v>
      </c>
      <c r="H185" t="str">
        <f>VLOOKUP(C185,Dictionary!$D$2:$E$8,2,FALSE)</f>
        <v xml:space="preserve">VAL_SUBTYPE_STR </v>
      </c>
      <c r="I185" t="str">
        <f t="shared" si="4"/>
        <v>Insert into UFMT_VALUE (VALUE_ID, VALUE_TYPE, VALUE_SUBTYPE, VALUE, DESCRIPTION) Values ('235', '0', '0', '390010', 'Const, NBC prcode for IBFT inq w PIN');</v>
      </c>
      <c r="J185" t="str">
        <f t="shared" si="5"/>
        <v>Update UFMT_VALUE Set (VALUE_TYPE, VALUE_SUBTYPE, VALUE, DESCRIPTION) = ( Select '0', '0', '390010', 'Const, NBC prcode for IBFT inq w PIN' from DUAL) WHERE VALUE_ID = '235';</v>
      </c>
    </row>
    <row r="186" spans="1:10" x14ac:dyDescent="0.35">
      <c r="A186">
        <v>236</v>
      </c>
      <c r="B186">
        <v>0</v>
      </c>
      <c r="C186">
        <v>0</v>
      </c>
      <c r="D186" s="2" t="s">
        <v>350</v>
      </c>
      <c r="E186" t="s">
        <v>351</v>
      </c>
      <c r="G186" t="str">
        <f>VLOOKUP(B186,Dictionary!$A$2:$B$20,2,FALSE)</f>
        <v xml:space="preserve">VALUE_TYPE_CONST </v>
      </c>
      <c r="H186" t="str">
        <f>VLOOKUP(C186,Dictionary!$D$2:$E$8,2,FALSE)</f>
        <v xml:space="preserve">VAL_SUBTYPE_STR </v>
      </c>
      <c r="I186" t="str">
        <f t="shared" si="4"/>
        <v>Insert into UFMT_VALUE (VALUE_ID, VALUE_TYPE, VALUE_SUBTYPE, VALUE, DESCRIPTION) Values ('236', '0', '0', '430', 'Const, trans_type 430');</v>
      </c>
      <c r="J186" t="str">
        <f t="shared" si="5"/>
        <v>Update UFMT_VALUE Set (VALUE_TYPE, VALUE_SUBTYPE, VALUE, DESCRIPTION) = ( Select '0', '0', '430', 'Const, trans_type 430' from DUAL) WHERE VALUE_ID = '236';</v>
      </c>
    </row>
    <row r="187" spans="1:10" x14ac:dyDescent="0.35">
      <c r="A187">
        <v>237</v>
      </c>
      <c r="B187">
        <v>5</v>
      </c>
      <c r="C187">
        <v>0</v>
      </c>
      <c r="D187" s="2" t="s">
        <v>352</v>
      </c>
      <c r="E187" t="s">
        <v>353</v>
      </c>
      <c r="G187" t="str">
        <f>VLOOKUP(B187,Dictionary!$A$2:$B$20,2,FALSE)</f>
        <v xml:space="preserve">VALUE_TYPE_LOCAL </v>
      </c>
      <c r="H187" t="str">
        <f>VLOOKUP(C187,Dictionary!$D$2:$E$8,2,FALSE)</f>
        <v xml:space="preserve">VAL_SUBTYPE_STR </v>
      </c>
      <c r="I187" t="str">
        <f t="shared" si="4"/>
        <v>Insert into UFMT_VALUE (VALUE_ID, VALUE_TYPE, VALUE_SUBTYPE, VALUE, DESCRIPTION) Values ('237', '5', '0', '12', 'DE03, Saved locally');</v>
      </c>
      <c r="J187" t="str">
        <f t="shared" si="5"/>
        <v>Update UFMT_VALUE Set (VALUE_TYPE, VALUE_SUBTYPE, VALUE, DESCRIPTION) = ( Select '5', '0', '12', 'DE03, Saved locally' from DUAL) WHERE VALUE_ID = '237';</v>
      </c>
    </row>
    <row r="188" spans="1:10" x14ac:dyDescent="0.35">
      <c r="A188">
        <v>238</v>
      </c>
      <c r="B188">
        <v>1</v>
      </c>
      <c r="C188">
        <v>1</v>
      </c>
      <c r="D188" s="2" t="s">
        <v>354</v>
      </c>
      <c r="E188" s="2" t="s">
        <v>355</v>
      </c>
      <c r="F188" s="2"/>
      <c r="G188" t="str">
        <f>VLOOKUP(B188,Dictionary!$A$2:$B$20,2,FALSE)</f>
        <v xml:space="preserve">VALUE_TYPE_UMF </v>
      </c>
      <c r="H188" t="str">
        <f>VLOOKUP(C188,Dictionary!$D$2:$E$8,2,FALSE)</f>
        <v xml:space="preserve">VAL_SUBTYPE_INT </v>
      </c>
      <c r="I188" t="str">
        <f t="shared" si="4"/>
        <v>Insert into UFMT_VALUE (VALUE_ID, VALUE_TYPE, VALUE_SUBTYPE, VALUE, DESCRIPTION) Values ('238', '1', '1', '1126', 'Tag, SVT_PIN_SETUP_FLAG, int');</v>
      </c>
      <c r="J188" t="str">
        <f t="shared" si="5"/>
        <v>Update UFMT_VALUE Set (VALUE_TYPE, VALUE_SUBTYPE, VALUE, DESCRIPTION) = ( Select '1', '1', '1126', 'Tag, SVT_PIN_SETUP_FLAG, int' from DUAL) WHERE VALUE_ID = '238';</v>
      </c>
    </row>
    <row r="189" spans="1:10" x14ac:dyDescent="0.35">
      <c r="A189">
        <v>239</v>
      </c>
      <c r="B189">
        <v>2</v>
      </c>
      <c r="C189">
        <v>0</v>
      </c>
      <c r="D189" s="2" t="s">
        <v>356</v>
      </c>
      <c r="E189" s="2" t="s">
        <v>357</v>
      </c>
      <c r="F189" s="2"/>
      <c r="G189" t="str">
        <f>VLOOKUP(B189,Dictionary!$A$2:$B$20,2,FALSE)</f>
        <v xml:space="preserve">VALUE_TYPE_PMT </v>
      </c>
      <c r="H189" t="str">
        <f>VLOOKUP(C189,Dictionary!$D$2:$E$8,2,FALSE)</f>
        <v xml:space="preserve">VAL_SUBTYPE_STR </v>
      </c>
      <c r="I189" t="str">
        <f t="shared" si="4"/>
        <v>Insert into UFMT_VALUE (VALUE_ID, VALUE_TYPE, VALUE_SUBTYPE, VALUE, DESCRIPTION) Values ('239', '2', '0', '93', 'PMT_CODE4');</v>
      </c>
      <c r="J189" t="str">
        <f t="shared" si="5"/>
        <v>Update UFMT_VALUE Set (VALUE_TYPE, VALUE_SUBTYPE, VALUE, DESCRIPTION) = ( Select '2', '0', '93', 'PMT_CODE4' from DUAL) WHERE VALUE_ID = '239';</v>
      </c>
    </row>
    <row r="190" spans="1:10" x14ac:dyDescent="0.35">
      <c r="A190">
        <v>240</v>
      </c>
      <c r="B190">
        <v>0</v>
      </c>
      <c r="C190">
        <v>0</v>
      </c>
      <c r="D190" s="2" t="s">
        <v>358</v>
      </c>
      <c r="E190" t="s">
        <v>359</v>
      </c>
      <c r="G190" t="str">
        <f>VLOOKUP(B190,Dictionary!$A$2:$B$20,2,FALSE)</f>
        <v xml:space="preserve">VALUE_TYPE_CONST </v>
      </c>
      <c r="H190" t="str">
        <f>VLOOKUP(C190,Dictionary!$D$2:$E$8,2,FALSE)</f>
        <v xml:space="preserve">VAL_SUBTYPE_STR </v>
      </c>
      <c r="I190" t="str">
        <f t="shared" si="4"/>
        <v>Insert into UFMT_VALUE (VALUE_ID, VALUE_TYPE, VALUE_SUBTYPE, VALUE, DESCRIPTION) Values ('240', '0', '0', '||', 'Const, || sign');</v>
      </c>
      <c r="J190" t="str">
        <f t="shared" si="5"/>
        <v>Update UFMT_VALUE Set (VALUE_TYPE, VALUE_SUBTYPE, VALUE, DESCRIPTION) = ( Select '0', '0', '||', 'Const, || sign' from DUAL) WHERE VALUE_ID = '240';</v>
      </c>
    </row>
    <row r="191" spans="1:10" x14ac:dyDescent="0.35">
      <c r="A191">
        <v>241</v>
      </c>
      <c r="B191">
        <v>3</v>
      </c>
      <c r="C191">
        <v>0</v>
      </c>
      <c r="D191" s="2" t="s">
        <v>360</v>
      </c>
      <c r="E191" s="2" t="s">
        <v>361</v>
      </c>
      <c r="F191" s="2"/>
      <c r="G191" t="str">
        <f>VLOOKUP(B191,Dictionary!$A$2:$B$20,2,FALSE)</f>
        <v xml:space="preserve">VALUE_TYPE_COMPLEX </v>
      </c>
      <c r="H191" t="str">
        <f>VLOOKUP(C191,Dictionary!$D$2:$E$8,2,FALSE)</f>
        <v xml:space="preserve">VAL_SUBTYPE_STR </v>
      </c>
      <c r="I191" t="str">
        <f t="shared" si="4"/>
        <v>Insert into UFMT_VALUE (VALUE_ID, VALUE_TYPE, VALUE_SUBTYPE, VALUE, DESCRIPTION) Values ('241', '3', '0', '239,240,204', 'Composite, NEW PIN | OTP (MB)');</v>
      </c>
      <c r="J191" t="str">
        <f t="shared" si="5"/>
        <v>Update UFMT_VALUE Set (VALUE_TYPE, VALUE_SUBTYPE, VALUE, DESCRIPTION) = ( Select '3', '0', '239,240,204', 'Composite, NEW PIN | OTP (MB)' from DUAL) WHERE VALUE_ID = '241';</v>
      </c>
    </row>
    <row r="192" spans="1:10" x14ac:dyDescent="0.35">
      <c r="A192">
        <v>242</v>
      </c>
      <c r="B192">
        <v>0</v>
      </c>
      <c r="C192">
        <v>0</v>
      </c>
      <c r="D192" s="2" t="s">
        <v>362</v>
      </c>
      <c r="E192" t="s">
        <v>363</v>
      </c>
      <c r="G192" t="str">
        <f>VLOOKUP(B192,Dictionary!$A$2:$B$20,2,FALSE)</f>
        <v xml:space="preserve">VALUE_TYPE_CONST </v>
      </c>
      <c r="H192" t="str">
        <f>VLOOKUP(C192,Dictionary!$D$2:$E$8,2,FALSE)</f>
        <v xml:space="preserve">VAL_SUBTYPE_STR </v>
      </c>
      <c r="I192" t="str">
        <f t="shared" si="4"/>
        <v>Insert into UFMT_VALUE (VALUE_ID, VALUE_TYPE, VALUE_SUBTYPE, VALUE, DESCRIPTION) Values ('242', '0', '0', 'B20000', 'Const, F3 for PIN Setup (MB)');</v>
      </c>
      <c r="J192" t="str">
        <f t="shared" si="5"/>
        <v>Update UFMT_VALUE Set (VALUE_TYPE, VALUE_SUBTYPE, VALUE, DESCRIPTION) = ( Select '0', '0', 'B20000', 'Const, F3 for PIN Setup (MB)' from DUAL) WHERE VALUE_ID = '242';</v>
      </c>
    </row>
    <row r="193" spans="1:10" x14ac:dyDescent="0.35">
      <c r="A193">
        <v>243</v>
      </c>
      <c r="B193">
        <v>0</v>
      </c>
      <c r="C193">
        <v>0</v>
      </c>
      <c r="D193" s="2" t="s">
        <v>364</v>
      </c>
      <c r="E193" s="2" t="s">
        <v>365</v>
      </c>
      <c r="F193" s="2"/>
      <c r="G193" t="str">
        <f>VLOOKUP(B193,Dictionary!$A$2:$B$20,2,FALSE)</f>
        <v xml:space="preserve">VALUE_TYPE_CONST </v>
      </c>
      <c r="H193" t="str">
        <f>VLOOKUP(C193,Dictionary!$D$2:$E$8,2,FALSE)</f>
        <v xml:space="preserve">VAL_SUBTYPE_STR </v>
      </c>
      <c r="I193" t="str">
        <f t="shared" si="4"/>
        <v>Insert into UFMT_VALUE (VALUE_ID, VALUE_TYPE, VALUE_SUBTYPE, VALUE, DESCRIPTION) Values ('243', '0', '0', '736', 'Const, trans_type value 736');</v>
      </c>
      <c r="J193" t="str">
        <f t="shared" si="5"/>
        <v>Update UFMT_VALUE Set (VALUE_TYPE, VALUE_SUBTYPE, VALUE, DESCRIPTION) = ( Select '0', '0', '736', 'Const, trans_type value 736' from DUAL) WHERE VALUE_ID = '243';</v>
      </c>
    </row>
    <row r="194" spans="1:10" x14ac:dyDescent="0.35">
      <c r="A194">
        <v>244</v>
      </c>
      <c r="B194">
        <v>0</v>
      </c>
      <c r="C194">
        <v>0</v>
      </c>
      <c r="D194" s="2" t="s">
        <v>366</v>
      </c>
      <c r="E194" s="2" t="s">
        <v>367</v>
      </c>
      <c r="F194" s="2"/>
      <c r="G194" t="str">
        <f>VLOOKUP(B194,Dictionary!$A$2:$B$20,2,FALSE)</f>
        <v xml:space="preserve">VALUE_TYPE_CONST </v>
      </c>
      <c r="H194" t="str">
        <f>VLOOKUP(C194,Dictionary!$D$2:$E$8,2,FALSE)</f>
        <v xml:space="preserve">VAL_SUBTYPE_STR </v>
      </c>
      <c r="I194" t="str">
        <f t="shared" si="4"/>
        <v>Insert into UFMT_VALUE (VALUE_ID, VALUE_TYPE, VALUE_SUBTYPE, VALUE, DESCRIPTION) Values ('244', '0', '0', '737', 'Const, trans_type value 737');</v>
      </c>
      <c r="J194" t="str">
        <f t="shared" si="5"/>
        <v>Update UFMT_VALUE Set (VALUE_TYPE, VALUE_SUBTYPE, VALUE, DESCRIPTION) = ( Select '0', '0', '737', 'Const, trans_type value 737' from DUAL) WHERE VALUE_ID = '244';</v>
      </c>
    </row>
    <row r="195" spans="1:10" x14ac:dyDescent="0.35">
      <c r="A195">
        <v>245</v>
      </c>
      <c r="B195">
        <v>0</v>
      </c>
      <c r="C195">
        <v>0</v>
      </c>
      <c r="D195" s="2" t="s">
        <v>368</v>
      </c>
      <c r="E195" s="2" t="s">
        <v>369</v>
      </c>
      <c r="F195" s="2"/>
      <c r="G195" t="str">
        <f>VLOOKUP(B195,Dictionary!$A$2:$B$20,2,FALSE)</f>
        <v xml:space="preserve">VALUE_TYPE_CONST </v>
      </c>
      <c r="H195" t="str">
        <f>VLOOKUP(C195,Dictionary!$D$2:$E$8,2,FALSE)</f>
        <v xml:space="preserve">VAL_SUBTYPE_STR </v>
      </c>
      <c r="I195" t="str">
        <f t="shared" si="4"/>
        <v>Insert into UFMT_VALUE (VALUE_ID, VALUE_TYPE, VALUE_SUBTYPE, VALUE, DESCRIPTION) Values ('245', '0', '0', '610', 'Const, trans_type value 610');</v>
      </c>
      <c r="J195" t="str">
        <f t="shared" si="5"/>
        <v>Update UFMT_VALUE Set (VALUE_TYPE, VALUE_SUBTYPE, VALUE, DESCRIPTION) = ( Select '0', '0', '610', 'Const, trans_type value 610' from DUAL) WHERE VALUE_ID = '245';</v>
      </c>
    </row>
    <row r="196" spans="1:10" x14ac:dyDescent="0.35">
      <c r="A196">
        <v>246</v>
      </c>
      <c r="B196">
        <v>0</v>
      </c>
      <c r="C196">
        <v>0</v>
      </c>
      <c r="D196" s="2" t="s">
        <v>370</v>
      </c>
      <c r="E196" s="2" t="s">
        <v>371</v>
      </c>
      <c r="F196" s="2"/>
      <c r="G196" t="str">
        <f>VLOOKUP(B196,Dictionary!$A$2:$B$20,2,FALSE)</f>
        <v xml:space="preserve">VALUE_TYPE_CONST </v>
      </c>
      <c r="H196" t="str">
        <f>VLOOKUP(C196,Dictionary!$D$2:$E$8,2,FALSE)</f>
        <v xml:space="preserve">VAL_SUBTYPE_STR </v>
      </c>
      <c r="I196" t="str">
        <f t="shared" ref="I196:I259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('246', '0', '0', '021', 'Const, default F22 value (NBC)');</v>
      </c>
      <c r="J196" t="str">
        <f t="shared" ref="J196:J259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'021', 'Const, default F22 value (NBC)' from DUAL) WHERE VALUE_ID = '246';</v>
      </c>
    </row>
    <row r="197" spans="1:10" x14ac:dyDescent="0.35">
      <c r="A197">
        <v>247</v>
      </c>
      <c r="B197">
        <v>0</v>
      </c>
      <c r="C197">
        <v>0</v>
      </c>
      <c r="D197" s="2" t="s">
        <v>372</v>
      </c>
      <c r="E197" t="s">
        <v>373</v>
      </c>
      <c r="G197" t="str">
        <f>VLOOKUP(B197,Dictionary!$A$2:$B$20,2,FALSE)</f>
        <v xml:space="preserve">VALUE_TYPE_CONST </v>
      </c>
      <c r="H197" t="str">
        <f>VLOOKUP(C197,Dictionary!$D$2:$E$8,2,FALSE)</f>
        <v xml:space="preserve">VAL_SUBTYPE_STR </v>
      </c>
      <c r="I197" t="str">
        <f t="shared" si="6"/>
        <v>Insert into UFMT_VALUE (VALUE_ID, VALUE_TYPE, VALUE_SUBTYPE, VALUE, DESCRIPTION) Values ('247', '0', '0', '9116041', 'Const, default F32 value (NBC)');</v>
      </c>
      <c r="J197" t="str">
        <f t="shared" si="7"/>
        <v>Update UFMT_VALUE Set (VALUE_TYPE, VALUE_SUBTYPE, VALUE, DESCRIPTION) = ( Select '0', '0', '9116041', 'Const, default F32 value (NBC)' from DUAL) WHERE VALUE_ID = '247';</v>
      </c>
    </row>
    <row r="198" spans="1:10" x14ac:dyDescent="0.35">
      <c r="A198">
        <v>248</v>
      </c>
      <c r="B198">
        <v>0</v>
      </c>
      <c r="C198">
        <v>0</v>
      </c>
      <c r="D198" s="2" t="s">
        <v>374</v>
      </c>
      <c r="E198" t="s">
        <v>375</v>
      </c>
      <c r="G198" t="str">
        <f>VLOOKUP(B198,Dictionary!$A$2:$B$20,2,FALSE)</f>
        <v xml:space="preserve">VALUE_TYPE_CONST </v>
      </c>
      <c r="H198" t="str">
        <f>VLOOKUP(C198,Dictionary!$D$2:$E$8,2,FALSE)</f>
        <v xml:space="preserve">VAL_SUBTYPE_STR </v>
      </c>
      <c r="I198" t="str">
        <f t="shared" si="6"/>
        <v>Insert into UFMT_VALUE (VALUE_ID, VALUE_TYPE, VALUE_SUBTYPE, VALUE, DESCRIPTION) Values ('248', '0', '0', 'TEST ACCOUNT', 'Const, default dest account name (NBC)');</v>
      </c>
      <c r="J198" t="str">
        <f t="shared" si="7"/>
        <v>Update UFMT_VALUE Set (VALUE_TYPE, VALUE_SUBTYPE, VALUE, DESCRIPTION) = ( Select '0', '0', 'TEST ACCOUNT', 'Const, default dest account name (NBC)' from DUAL) WHERE VALUE_ID = '248';</v>
      </c>
    </row>
    <row r="199" spans="1:10" x14ac:dyDescent="0.35">
      <c r="A199">
        <v>249</v>
      </c>
      <c r="B199">
        <v>3</v>
      </c>
      <c r="C199">
        <v>0</v>
      </c>
      <c r="D199" s="2" t="s">
        <v>376</v>
      </c>
      <c r="E199" s="2" t="s">
        <v>377</v>
      </c>
      <c r="F199" s="2"/>
      <c r="G199" t="str">
        <f>VLOOKUP(B199,Dictionary!$A$2:$B$20,2,FALSE)</f>
        <v xml:space="preserve">VALUE_TYPE_COMPLEX </v>
      </c>
      <c r="H199" t="str">
        <f>VLOOKUP(C199,Dictionary!$D$2:$E$8,2,FALSE)</f>
        <v xml:space="preserve">VAL_SUBTYPE_STR </v>
      </c>
      <c r="I199" t="str">
        <f t="shared" si="6"/>
        <v>Insert into UFMT_VALUE (VALUE_ID, VALUE_TYPE, VALUE_SUBTYPE, VALUE, DESCRIPTION) Values ('249', '3', '0', '231:93,232:94,233:95,37:96,250:97,7:98', 'Composite, NBC IBFT F48 from ISS INQ');</v>
      </c>
      <c r="J199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200" spans="1:10" x14ac:dyDescent="0.35">
      <c r="A200">
        <v>250</v>
      </c>
      <c r="B200">
        <v>1</v>
      </c>
      <c r="C200">
        <v>0</v>
      </c>
      <c r="D200" s="2" t="s">
        <v>378</v>
      </c>
      <c r="E200" s="2" t="s">
        <v>379</v>
      </c>
      <c r="F200" s="2"/>
      <c r="G200" t="str">
        <f>VLOOKUP(B200,Dictionary!$A$2:$B$20,2,FALSE)</f>
        <v xml:space="preserve">VALUE_TYPE_UMF </v>
      </c>
      <c r="H200" t="str">
        <f>VLOOKUP(C200,Dictionary!$D$2:$E$8,2,FALSE)</f>
        <v xml:space="preserve">VAL_SUBTYPE_STR </v>
      </c>
      <c r="I200" t="str">
        <f t="shared" si="6"/>
        <v>Insert into UFMT_VALUE (VALUE_ID, VALUE_TYPE, VALUE_SUBTYPE, VALUE, DESCRIPTION) Values ('250', '1', '0', '1127', 'Tag, SVT_CARDHOLDER2_NAME, char');</v>
      </c>
      <c r="J200" t="str">
        <f t="shared" si="7"/>
        <v>Update UFMT_VALUE Set (VALUE_TYPE, VALUE_SUBTYPE, VALUE, DESCRIPTION) = ( Select '1', '0', '1127', 'Tag, SVT_CARDHOLDER2_NAME, char' from DUAL) WHERE VALUE_ID = '250';</v>
      </c>
    </row>
    <row r="201" spans="1:10" x14ac:dyDescent="0.35">
      <c r="A201">
        <v>251</v>
      </c>
      <c r="B201">
        <v>5</v>
      </c>
      <c r="C201">
        <v>0</v>
      </c>
      <c r="D201" s="2" t="s">
        <v>380</v>
      </c>
      <c r="E201" t="s">
        <v>381</v>
      </c>
      <c r="G201" t="str">
        <f>VLOOKUP(B201,Dictionary!$A$2:$B$20,2,FALSE)</f>
        <v xml:space="preserve">VALUE_TYPE_LOCAL </v>
      </c>
      <c r="H201" t="str">
        <f>VLOOKUP(C201,Dictionary!$D$2:$E$8,2,FALSE)</f>
        <v xml:space="preserve">VAL_SUBTYPE_STR </v>
      </c>
      <c r="I201" t="str">
        <f t="shared" si="6"/>
        <v>Insert into UFMT_VALUE (VALUE_ID, VALUE_TYPE, VALUE_SUBTYPE, VALUE, DESCRIPTION) Values ('251', '5', '0', '13', 'DE07, Saved locally (from NBC )');</v>
      </c>
      <c r="J201" t="str">
        <f t="shared" si="7"/>
        <v>Update UFMT_VALUE Set (VALUE_TYPE, VALUE_SUBTYPE, VALUE, DESCRIPTION) = ( Select '5', '0', '13', 'DE07, Saved locally (from NBC )' from DUAL) WHERE VALUE_ID = '251';</v>
      </c>
    </row>
    <row r="202" spans="1:10" x14ac:dyDescent="0.35">
      <c r="A202">
        <v>252</v>
      </c>
      <c r="B202">
        <v>3</v>
      </c>
      <c r="C202">
        <v>0</v>
      </c>
      <c r="D202" s="2" t="s">
        <v>382</v>
      </c>
      <c r="E202" s="2" t="s">
        <v>383</v>
      </c>
      <c r="F202" s="2"/>
      <c r="G202" t="str">
        <f>VLOOKUP(B202,Dictionary!$A$2:$B$20,2,FALSE)</f>
        <v xml:space="preserve">VALUE_TYPE_COMPLEX </v>
      </c>
      <c r="H202" t="str">
        <f>VLOOKUP(C202,Dictionary!$D$2:$E$8,2,FALSE)</f>
        <v xml:space="preserve">VAL_SUBTYPE_STR </v>
      </c>
      <c r="I202" t="str">
        <f t="shared" si="6"/>
        <v>Insert into UFMT_VALUE (VALUE_ID, VALUE_TYPE, VALUE_SUBTYPE, VALUE, DESCRIPTION) Values ('252', '3', '0', '92,47,251,20', 'Composite, DE90 for POS reversal');</v>
      </c>
      <c r="J202" t="str">
        <f t="shared" si="7"/>
        <v>Update UFMT_VALUE Set (VALUE_TYPE, VALUE_SUBTYPE, VALUE, DESCRIPTION) = ( Select '3', '0', '92,47,251,20', 'Composite, DE90 for POS reversal' from DUAL) WHERE VALUE_ID = '252';</v>
      </c>
    </row>
    <row r="203" spans="1:10" x14ac:dyDescent="0.35">
      <c r="A203">
        <v>253</v>
      </c>
      <c r="B203">
        <v>3</v>
      </c>
      <c r="C203">
        <v>0</v>
      </c>
      <c r="D203" s="2" t="s">
        <v>384</v>
      </c>
      <c r="E203" s="2" t="s">
        <v>385</v>
      </c>
      <c r="F203" s="2"/>
      <c r="G203" t="str">
        <f>VLOOKUP(B203,Dictionary!$A$2:$B$20,2,FALSE)</f>
        <v xml:space="preserve">VALUE_TYPE_COMPLEX </v>
      </c>
      <c r="H203" t="str">
        <f>VLOOKUP(C203,Dictionary!$D$2:$E$8,2,FALSE)</f>
        <v xml:space="preserve">VAL_SUBTYPE_STR </v>
      </c>
      <c r="I203" t="str">
        <f t="shared" si="6"/>
        <v>Insert into UFMT_VALUE (VALUE_ID, VALUE_TYPE, VALUE_SUBTYPE, VALUE, DESCRIPTION) Values ('253', '3', '0', '174,161,34', 'Composite, (iss_inst,trx_curr)');</v>
      </c>
      <c r="J203" t="str">
        <f t="shared" si="7"/>
        <v>Update UFMT_VALUE Set (VALUE_TYPE, VALUE_SUBTYPE, VALUE, DESCRIPTION) = ( Select '3', '0', '174,161,34', 'Composite, (iss_inst,trx_curr)' from DUAL) WHERE VALUE_ID = '253';</v>
      </c>
    </row>
    <row r="204" spans="1:10" x14ac:dyDescent="0.35">
      <c r="A204">
        <v>254</v>
      </c>
      <c r="B204">
        <v>5</v>
      </c>
      <c r="C204">
        <v>0</v>
      </c>
      <c r="D204" s="2" t="s">
        <v>386</v>
      </c>
      <c r="E204" t="s">
        <v>387</v>
      </c>
      <c r="G204" t="str">
        <f>VLOOKUP(B204,Dictionary!$A$2:$B$20,2,FALSE)</f>
        <v xml:space="preserve">VALUE_TYPE_LOCAL </v>
      </c>
      <c r="H204" t="str">
        <f>VLOOKUP(C204,Dictionary!$D$2:$E$8,2,FALSE)</f>
        <v xml:space="preserve">VAL_SUBTYPE_STR </v>
      </c>
      <c r="I204" t="str">
        <f t="shared" si="6"/>
        <v>Insert into UFMT_VALUE (VALUE_ID, VALUE_TYPE, VALUE_SUBTYPE, VALUE, DESCRIPTION) Values ('254', '5', '0', '14', 'DE128, Saved locally (to/from NBC )');</v>
      </c>
      <c r="J204" t="str">
        <f t="shared" si="7"/>
        <v>Update UFMT_VALUE Set (VALUE_TYPE, VALUE_SUBTYPE, VALUE, DESCRIPTION) = ( Select '5', '0', '14', 'DE128, Saved locally (to/from NBC )' from DUAL) WHERE VALUE_ID = '254';</v>
      </c>
    </row>
    <row r="205" spans="1:10" x14ac:dyDescent="0.35">
      <c r="A205">
        <v>255</v>
      </c>
      <c r="B205">
        <v>1</v>
      </c>
      <c r="C205">
        <v>4</v>
      </c>
      <c r="D205" s="2" t="s">
        <v>388</v>
      </c>
      <c r="E205" s="2" t="s">
        <v>389</v>
      </c>
      <c r="F205" s="2"/>
      <c r="G205" t="str">
        <f>VLOOKUP(B205,Dictionary!$A$2:$B$20,2,FALSE)</f>
        <v xml:space="preserve">VALUE_TYPE_UMF </v>
      </c>
      <c r="H205" t="str">
        <f>VLOOKUP(C205,Dictionary!$D$2:$E$8,2,FALSE)</f>
        <v xml:space="preserve">VAL_SUBTYPE_FLOAT_IP </v>
      </c>
      <c r="I205" t="str">
        <f t="shared" si="6"/>
        <v>Insert into UFMT_VALUE (VALUE_ID, VALUE_TYPE, VALUE_SUBTYPE, VALUE, DESCRIPTION) Values ('255', '1', '4', '138', 'Tag, SVT_ACQ_FEE, double');</v>
      </c>
      <c r="J205" t="str">
        <f t="shared" si="7"/>
        <v>Update UFMT_VALUE Set (VALUE_TYPE, VALUE_SUBTYPE, VALUE, DESCRIPTION) = ( Select '1', '4', '138', 'Tag, SVT_ACQ_FEE, double' from DUAL) WHERE VALUE_ID = '255';</v>
      </c>
    </row>
    <row r="206" spans="1:10" x14ac:dyDescent="0.35">
      <c r="A206">
        <v>256</v>
      </c>
      <c r="B206">
        <v>1</v>
      </c>
      <c r="C206">
        <v>4</v>
      </c>
      <c r="D206" s="2" t="s">
        <v>390</v>
      </c>
      <c r="E206" s="2" t="s">
        <v>391</v>
      </c>
      <c r="F206" s="2"/>
      <c r="G206" t="str">
        <f>VLOOKUP(B206,Dictionary!$A$2:$B$20,2,FALSE)</f>
        <v xml:space="preserve">VALUE_TYPE_UMF </v>
      </c>
      <c r="H206" t="str">
        <f>VLOOKUP(C206,Dictionary!$D$2:$E$8,2,FALSE)</f>
        <v xml:space="preserve">VAL_SUBTYPE_FLOAT_IP </v>
      </c>
      <c r="I206" t="str">
        <f t="shared" si="6"/>
        <v>Insert into UFMT_VALUE (VALUE_ID, VALUE_TYPE, VALUE_SUBTYPE, VALUE, DESCRIPTION) Values ('256', '1', '4', '1128', 'Tag, SVT_NET_FEE, double');</v>
      </c>
      <c r="J206" t="str">
        <f t="shared" si="7"/>
        <v>Update UFMT_VALUE Set (VALUE_TYPE, VALUE_SUBTYPE, VALUE, DESCRIPTION) = ( Select '1', '4', '1128', 'Tag, SVT_NET_FEE, double' from DUAL) WHERE VALUE_ID = '256';</v>
      </c>
    </row>
    <row r="207" spans="1:10" x14ac:dyDescent="0.35">
      <c r="A207">
        <v>257</v>
      </c>
      <c r="B207">
        <v>1</v>
      </c>
      <c r="C207">
        <v>4</v>
      </c>
      <c r="D207" s="2" t="s">
        <v>392</v>
      </c>
      <c r="E207" s="2" t="s">
        <v>393</v>
      </c>
      <c r="F207" s="2"/>
      <c r="G207" t="str">
        <f>VLOOKUP(B207,Dictionary!$A$2:$B$20,2,FALSE)</f>
        <v xml:space="preserve">VALUE_TYPE_UMF </v>
      </c>
      <c r="H207" t="str">
        <f>VLOOKUP(C207,Dictionary!$D$2:$E$8,2,FALSE)</f>
        <v xml:space="preserve">VAL_SUBTYPE_FLOAT_IP </v>
      </c>
      <c r="I207" t="str">
        <f t="shared" si="6"/>
        <v>Insert into UFMT_VALUE (VALUE_ID, VALUE_TYPE, VALUE_SUBTYPE, VALUE, DESCRIPTION) Values ('257', '1', '4', '1129', 'Tag, SVT_IBFT_BNB_FEE, double');</v>
      </c>
      <c r="J207" t="str">
        <f t="shared" si="7"/>
        <v>Update UFMT_VALUE Set (VALUE_TYPE, VALUE_SUBTYPE, VALUE, DESCRIPTION) = ( Select '1', '4', '1129', 'Tag, SVT_IBFT_BNB_FEE, double' from DUAL) WHERE VALUE_ID = '257';</v>
      </c>
    </row>
    <row r="208" spans="1:10" x14ac:dyDescent="0.35">
      <c r="A208">
        <v>258</v>
      </c>
      <c r="B208">
        <v>5</v>
      </c>
      <c r="C208">
        <v>4</v>
      </c>
      <c r="D208" s="2" t="s">
        <v>394</v>
      </c>
      <c r="E208" t="s">
        <v>395</v>
      </c>
      <c r="G208" t="str">
        <f>VLOOKUP(B208,Dictionary!$A$2:$B$20,2,FALSE)</f>
        <v xml:space="preserve">VALUE_TYPE_LOCAL </v>
      </c>
      <c r="H208" t="str">
        <f>VLOOKUP(C208,Dictionary!$D$2:$E$8,2,FALSE)</f>
        <v xml:space="preserve">VAL_SUBTYPE_FLOAT_IP </v>
      </c>
      <c r="I208" t="str">
        <f t="shared" si="6"/>
        <v>Insert into UFMT_VALUE (VALUE_ID, VALUE_TYPE, VALUE_SUBTYPE, VALUE, DESCRIPTION) Values ('258', '5', '4', '15', 'DE28, Saved locally (to/from NBC )');</v>
      </c>
      <c r="J208" t="str">
        <f t="shared" si="7"/>
        <v>Update UFMT_VALUE Set (VALUE_TYPE, VALUE_SUBTYPE, VALUE, DESCRIPTION) = ( Select '5', '4', '15', 'DE28, Saved locally (to/from NBC )' from DUAL) WHERE VALUE_ID = '258';</v>
      </c>
    </row>
    <row r="209" spans="1:10" x14ac:dyDescent="0.35">
      <c r="A209">
        <v>259</v>
      </c>
      <c r="B209">
        <v>5</v>
      </c>
      <c r="C209">
        <v>4</v>
      </c>
      <c r="D209" s="2" t="s">
        <v>396</v>
      </c>
      <c r="E209" t="s">
        <v>397</v>
      </c>
      <c r="G209" t="str">
        <f>VLOOKUP(B209,Dictionary!$A$2:$B$20,2,FALSE)</f>
        <v xml:space="preserve">VALUE_TYPE_LOCAL </v>
      </c>
      <c r="H209" t="str">
        <f>VLOOKUP(C209,Dictionary!$D$2:$E$8,2,FALSE)</f>
        <v xml:space="preserve">VAL_SUBTYPE_FLOAT_IP </v>
      </c>
      <c r="I209" t="str">
        <f t="shared" si="6"/>
        <v>Insert into UFMT_VALUE (VALUE_ID, VALUE_TYPE, VALUE_SUBTYPE, VALUE, DESCRIPTION) Values ('259', '5', '4', '16', 'DE08, Saved locally (to/from NBC )');</v>
      </c>
      <c r="J209" t="str">
        <f t="shared" si="7"/>
        <v>Update UFMT_VALUE Set (VALUE_TYPE, VALUE_SUBTYPE, VALUE, DESCRIPTION) = ( Select '5', '4', '16', 'DE08, Saved locally (to/from NBC )' from DUAL) WHERE VALUE_ID = '259';</v>
      </c>
    </row>
    <row r="210" spans="1:10" x14ac:dyDescent="0.35">
      <c r="A210">
        <v>260</v>
      </c>
      <c r="B210">
        <v>5</v>
      </c>
      <c r="C210">
        <v>4</v>
      </c>
      <c r="D210" s="2" t="s">
        <v>306</v>
      </c>
      <c r="E210" t="s">
        <v>398</v>
      </c>
      <c r="G210" t="str">
        <f>VLOOKUP(B210,Dictionary!$A$2:$B$20,2,FALSE)</f>
        <v xml:space="preserve">VALUE_TYPE_LOCAL </v>
      </c>
      <c r="H210" t="str">
        <f>VLOOKUP(C210,Dictionary!$D$2:$E$8,2,FALSE)</f>
        <v xml:space="preserve">VAL_SUBTYPE_FLOAT_IP </v>
      </c>
      <c r="I210" t="str">
        <f t="shared" si="6"/>
        <v>Insert into UFMT_VALUE (VALUE_ID, VALUE_TYPE, VALUE_SUBTYPE, VALUE, DESCRIPTION) Values ('260', '5', '4', '17', 'DE121, Saved locally (from NBC )');</v>
      </c>
      <c r="J210" t="str">
        <f t="shared" si="7"/>
        <v>Update UFMT_VALUE Set (VALUE_TYPE, VALUE_SUBTYPE, VALUE, DESCRIPTION) = ( Select '5', '4', '17', 'DE121, Saved locally (from NBC )' from DUAL) WHERE VALUE_ID = '260';</v>
      </c>
    </row>
    <row r="211" spans="1:10" x14ac:dyDescent="0.35">
      <c r="A211">
        <v>261</v>
      </c>
      <c r="B211">
        <v>5</v>
      </c>
      <c r="C211">
        <v>4</v>
      </c>
      <c r="D211" s="2" t="s">
        <v>399</v>
      </c>
      <c r="E211" t="s">
        <v>400</v>
      </c>
      <c r="G211" t="str">
        <f>VLOOKUP(B211,Dictionary!$A$2:$B$20,2,FALSE)</f>
        <v xml:space="preserve">VALUE_TYPE_LOCAL </v>
      </c>
      <c r="H211" t="str">
        <f>VLOOKUP(C211,Dictionary!$D$2:$E$8,2,FALSE)</f>
        <v xml:space="preserve">VAL_SUBTYPE_FLOAT_IP </v>
      </c>
      <c r="I211" t="str">
        <f t="shared" si="6"/>
        <v>Insert into UFMT_VALUE (VALUE_ID, VALUE_TYPE, VALUE_SUBTYPE, VALUE, DESCRIPTION) Values ('261', '5', '4', '18', 'DE122, Saved locally (from NBC )');</v>
      </c>
      <c r="J211" t="str">
        <f t="shared" si="7"/>
        <v>Update UFMT_VALUE Set (VALUE_TYPE, VALUE_SUBTYPE, VALUE, DESCRIPTION) = ( Select '5', '4', '18', 'DE122, Saved locally (from NBC )' from DUAL) WHERE VALUE_ID = '261';</v>
      </c>
    </row>
    <row r="212" spans="1:10" x14ac:dyDescent="0.35">
      <c r="A212">
        <v>262</v>
      </c>
      <c r="B212">
        <v>3</v>
      </c>
      <c r="C212">
        <v>0</v>
      </c>
      <c r="D212" s="2" t="s">
        <v>401</v>
      </c>
      <c r="E212" s="2" t="s">
        <v>402</v>
      </c>
      <c r="F212" s="2"/>
      <c r="G212" t="str">
        <f>VLOOKUP(B212,Dictionary!$A$2:$B$20,2,FALSE)</f>
        <v xml:space="preserve">VALUE_TYPE_COMPLEX </v>
      </c>
      <c r="H212" t="str">
        <f>VLOOKUP(C212,Dictionary!$D$2:$E$8,2,FALSE)</f>
        <v xml:space="preserve">VAL_SUBTYPE_STR </v>
      </c>
      <c r="I212" t="str">
        <f t="shared" si="6"/>
        <v>Insert into UFMT_VALUE (VALUE_ID, VALUE_TYPE, VALUE_SUBTYPE, VALUE, DESCRIPTION) Values ('262', '3', '0', '209:105', 'NBC CARD_DATA_INPUT_MODE');</v>
      </c>
      <c r="J212" t="str">
        <f t="shared" si="7"/>
        <v>Update UFMT_VALUE Set (VALUE_TYPE, VALUE_SUBTYPE, VALUE, DESCRIPTION) = ( Select '3', '0', '209:105', 'NBC CARD_DATA_INPUT_MODE' from DUAL) WHERE VALUE_ID = '262';</v>
      </c>
    </row>
    <row r="213" spans="1:10" x14ac:dyDescent="0.35">
      <c r="A213">
        <v>263</v>
      </c>
      <c r="B213">
        <v>3</v>
      </c>
      <c r="C213">
        <v>0</v>
      </c>
      <c r="D213" s="2" t="s">
        <v>403</v>
      </c>
      <c r="E213" s="2" t="s">
        <v>404</v>
      </c>
      <c r="F213" s="2"/>
      <c r="G213" t="str">
        <f>VLOOKUP(B213,Dictionary!$A$2:$B$20,2,FALSE)</f>
        <v xml:space="preserve">VALUE_TYPE_COMPLEX </v>
      </c>
      <c r="H213" t="str">
        <f>VLOOKUP(C213,Dictionary!$D$2:$E$8,2,FALSE)</f>
        <v xml:space="preserve">VAL_SUBTYPE_STR </v>
      </c>
      <c r="I213" t="str">
        <f t="shared" si="6"/>
        <v>Insert into UFMT_VALUE (VALUE_ID, VALUE_TYPE, VALUE_SUBTYPE, VALUE, DESCRIPTION) Values ('263', '3', '0', '209:107', 'NBC PIN_CAPTURE_CAPABILITY');</v>
      </c>
      <c r="J213" t="str">
        <f t="shared" si="7"/>
        <v>Update UFMT_VALUE Set (VALUE_TYPE, VALUE_SUBTYPE, VALUE, DESCRIPTION) = ( Select '3', '0', '209:107', 'NBC PIN_CAPTURE_CAPABILITY' from DUAL) WHERE VALUE_ID = '263';</v>
      </c>
    </row>
    <row r="214" spans="1:10" x14ac:dyDescent="0.35">
      <c r="A214">
        <v>264</v>
      </c>
      <c r="B214">
        <v>3</v>
      </c>
      <c r="C214">
        <v>0</v>
      </c>
      <c r="D214" s="2" t="s">
        <v>405</v>
      </c>
      <c r="E214" s="2" t="s">
        <v>406</v>
      </c>
      <c r="F214" s="2"/>
      <c r="G214" t="str">
        <f>VLOOKUP(B214,Dictionary!$A$2:$B$20,2,FALSE)</f>
        <v xml:space="preserve">VALUE_TYPE_COMPLEX </v>
      </c>
      <c r="H214" t="str">
        <f>VLOOKUP(C214,Dictionary!$D$2:$E$8,2,FALSE)</f>
        <v xml:space="preserve">VAL_SUBTYPE_STR </v>
      </c>
      <c r="I214" t="str">
        <f t="shared" si="6"/>
        <v>Insert into UFMT_VALUE (VALUE_ID, VALUE_TYPE, VALUE_SUBTYPE, VALUE, DESCRIPTION) Values ('264', '3', '0', '210:109', 'NBC CARDHOLDER_PRESENCE');</v>
      </c>
      <c r="J214" t="str">
        <f t="shared" si="7"/>
        <v>Update UFMT_VALUE Set (VALUE_TYPE, VALUE_SUBTYPE, VALUE, DESCRIPTION) = ( Select '3', '0', '210:109', 'NBC CARDHOLDER_PRESENCE' from DUAL) WHERE VALUE_ID = '264';</v>
      </c>
    </row>
    <row r="215" spans="1:10" x14ac:dyDescent="0.35">
      <c r="A215">
        <v>265</v>
      </c>
      <c r="B215">
        <v>3</v>
      </c>
      <c r="C215">
        <v>0</v>
      </c>
      <c r="D215" s="2" t="s">
        <v>407</v>
      </c>
      <c r="E215" s="2" t="s">
        <v>408</v>
      </c>
      <c r="F215" s="2"/>
      <c r="G215" t="str">
        <f>VLOOKUP(B215,Dictionary!$A$2:$B$20,2,FALSE)</f>
        <v xml:space="preserve">VALUE_TYPE_COMPLEX </v>
      </c>
      <c r="H215" t="str">
        <f>VLOOKUP(C215,Dictionary!$D$2:$E$8,2,FALSE)</f>
        <v xml:space="preserve">VAL_SUBTYPE_STR </v>
      </c>
      <c r="I215" t="str">
        <f t="shared" si="6"/>
        <v>Insert into UFMT_VALUE (VALUE_ID, VALUE_TYPE, VALUE_SUBTYPE, VALUE, DESCRIPTION) Values ('265', '3', '0', '210:110', 'NBC CARD_PRESENCE');</v>
      </c>
      <c r="J215" t="str">
        <f t="shared" si="7"/>
        <v>Update UFMT_VALUE Set (VALUE_TYPE, VALUE_SUBTYPE, VALUE, DESCRIPTION) = ( Select '3', '0', '210:110', 'NBC CARD_PRESENCE' from DUAL) WHERE VALUE_ID = '265';</v>
      </c>
    </row>
    <row r="216" spans="1:10" x14ac:dyDescent="0.35">
      <c r="A216">
        <v>266</v>
      </c>
      <c r="B216">
        <v>0</v>
      </c>
      <c r="C216">
        <v>0</v>
      </c>
      <c r="D216" s="2" t="s">
        <v>409</v>
      </c>
      <c r="E216" t="s">
        <v>410</v>
      </c>
      <c r="G216" t="str">
        <f>VLOOKUP(B216,Dictionary!$A$2:$B$20,2,FALSE)</f>
        <v xml:space="preserve">VALUE_TYPE_CONST </v>
      </c>
      <c r="H216" t="str">
        <f>VLOOKUP(C216,Dictionary!$D$2:$E$8,2,FALSE)</f>
        <v xml:space="preserve">VAL_SUBTYPE_STR </v>
      </c>
      <c r="I216" t="str">
        <f t="shared" si="6"/>
        <v>Insert into UFMT_VALUE (VALUE_ID, VALUE_TYPE, VALUE_SUBTYPE, VALUE, DESCRIPTION) Values ('266', '0', '0', 'ZZZZ', 'Const, init POS DATA CODE digits');</v>
      </c>
      <c r="J216" t="str">
        <f t="shared" si="7"/>
        <v>Update UFMT_VALUE Set (VALUE_TYPE, VALUE_SUBTYPE, VALUE, DESCRIPTION) = ( Select '0', '0', 'ZZZZ', 'Const, init POS DATA CODE digits' from DUAL) WHERE VALUE_ID = '266';</v>
      </c>
    </row>
    <row r="217" spans="1:10" x14ac:dyDescent="0.35">
      <c r="A217">
        <v>267</v>
      </c>
      <c r="B217">
        <v>3</v>
      </c>
      <c r="C217">
        <v>0</v>
      </c>
      <c r="D217" s="2" t="s">
        <v>411</v>
      </c>
      <c r="E217" s="2" t="s">
        <v>412</v>
      </c>
      <c r="F217" s="2"/>
      <c r="G217" t="str">
        <f>VLOOKUP(B217,Dictionary!$A$2:$B$20,2,FALSE)</f>
        <v xml:space="preserve">VALUE_TYPE_COMPLEX </v>
      </c>
      <c r="H217" t="str">
        <f>VLOOKUP(C217,Dictionary!$D$2:$E$8,2,FALSE)</f>
        <v xml:space="preserve">VAL_SUBTYPE_STR </v>
      </c>
      <c r="I217" t="str">
        <f t="shared" si="6"/>
        <v>Insert into UFMT_VALUE (VALUE_ID, VALUE_TYPE, VALUE_SUBTYPE, VALUE, DESCRIPTION) Values ('267', '3', '0', '266,264,265,262,266,263', 'Composite, NBC POS_DATA_CODE');</v>
      </c>
      <c r="J217" t="str">
        <f t="shared" si="7"/>
        <v>Update UFMT_VALUE Set (VALUE_TYPE, VALUE_SUBTYPE, VALUE, DESCRIPTION) = ( Select '3', '0', '266,264,265,262,266,263', 'Composite, NBC POS_DATA_CODE' from DUAL) WHERE VALUE_ID = '267';</v>
      </c>
    </row>
    <row r="218" spans="1:10" x14ac:dyDescent="0.35">
      <c r="A218">
        <v>268</v>
      </c>
      <c r="B218">
        <v>0</v>
      </c>
      <c r="C218">
        <v>0</v>
      </c>
      <c r="D218" s="2" t="s">
        <v>413</v>
      </c>
      <c r="E218" s="2" t="s">
        <v>414</v>
      </c>
      <c r="F218" s="2"/>
      <c r="G218" t="str">
        <f>VLOOKUP(B218,Dictionary!$A$2:$B$20,2,FALSE)</f>
        <v xml:space="preserve">VALUE_TYPE_CONST </v>
      </c>
      <c r="H218" t="str">
        <f>VLOOKUP(C218,Dictionary!$D$2:$E$8,2,FALSE)</f>
        <v xml:space="preserve">VAL_SUBTYPE_STR </v>
      </c>
      <c r="I218" t="str">
        <f t="shared" si="6"/>
        <v>Insert into UFMT_VALUE (VALUE_ID, VALUE_TYPE, VALUE_SUBTYPE, VALUE, DESCRIPTION) Values ('268', '0', '0', '752', 'Const, trans_type value 752');</v>
      </c>
      <c r="J218" t="str">
        <f t="shared" si="7"/>
        <v>Update UFMT_VALUE Set (VALUE_TYPE, VALUE_SUBTYPE, VALUE, DESCRIPTION) = ( Select '0', '0', '752', 'Const, trans_type value 752' from DUAL) WHERE VALUE_ID = '268';</v>
      </c>
    </row>
    <row r="219" spans="1:10" x14ac:dyDescent="0.35">
      <c r="A219">
        <v>269</v>
      </c>
      <c r="B219">
        <v>1</v>
      </c>
      <c r="C219">
        <v>1</v>
      </c>
      <c r="D219" s="2" t="s">
        <v>415</v>
      </c>
      <c r="E219" s="2" t="s">
        <v>416</v>
      </c>
      <c r="F219" s="2"/>
      <c r="G219" t="str">
        <f>VLOOKUP(B219,Dictionary!$A$2:$B$20,2,FALSE)</f>
        <v xml:space="preserve">VALUE_TYPE_UMF </v>
      </c>
      <c r="H219" t="str">
        <f>VLOOKUP(C219,Dictionary!$D$2:$E$8,2,FALSE)</f>
        <v xml:space="preserve">VAL_SUBTYPE_INT </v>
      </c>
      <c r="I219" t="str">
        <f t="shared" si="6"/>
        <v>Insert into UFMT_VALUE (VALUE_ID, VALUE_TYPE, VALUE_SUBTYPE, VALUE, DESCRIPTION) Values ('269', '1', '1', '495', 'Tag, SVT_BANK_ID1, int');</v>
      </c>
      <c r="J219" t="str">
        <f t="shared" si="7"/>
        <v>Update UFMT_VALUE Set (VALUE_TYPE, VALUE_SUBTYPE, VALUE, DESCRIPTION) = ( Select '1', '1', '495', 'Tag, SVT_BANK_ID1, int' from DUAL) WHERE VALUE_ID = '269';</v>
      </c>
    </row>
    <row r="220" spans="1:10" x14ac:dyDescent="0.35">
      <c r="A220">
        <v>270</v>
      </c>
      <c r="B220">
        <v>3</v>
      </c>
      <c r="C220">
        <v>0</v>
      </c>
      <c r="D220" s="2" t="s">
        <v>376</v>
      </c>
      <c r="E220" s="2" t="s">
        <v>417</v>
      </c>
      <c r="F220" s="2"/>
      <c r="G220" t="str">
        <f>VLOOKUP(B220,Dictionary!$A$2:$B$20,2,FALSE)</f>
        <v xml:space="preserve">VALUE_TYPE_COMPLEX </v>
      </c>
      <c r="H220" t="str">
        <f>VLOOKUP(C220,Dictionary!$D$2:$E$8,2,FALSE)</f>
        <v xml:space="preserve">VAL_SUBTYPE_STR </v>
      </c>
      <c r="I220" t="str">
        <f t="shared" si="6"/>
        <v>Insert into UFMT_VALUE (VALUE_ID, VALUE_TYPE, VALUE_SUBTYPE, VALUE, DESCRIPTION) Values ('270', '3', '0', '231:93,232:94,233:95,37:96,250:97,7:98', 'Composite, NBC IBFT F48 from ACQ (FT)');</v>
      </c>
      <c r="J220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1" spans="1:10" x14ac:dyDescent="0.35">
      <c r="A221">
        <v>271</v>
      </c>
      <c r="B221">
        <v>0</v>
      </c>
      <c r="C221">
        <v>0</v>
      </c>
      <c r="D221" s="2" t="s">
        <v>350</v>
      </c>
      <c r="E221" s="2" t="s">
        <v>418</v>
      </c>
      <c r="F221" s="2"/>
      <c r="G221" t="str">
        <f>VLOOKUP(B221,Dictionary!$A$2:$B$20,2,FALSE)</f>
        <v xml:space="preserve">VALUE_TYPE_CONST </v>
      </c>
      <c r="H221" t="str">
        <f>VLOOKUP(C221,Dictionary!$D$2:$E$8,2,FALSE)</f>
        <v xml:space="preserve">VAL_SUBTYPE_STR </v>
      </c>
      <c r="I221" t="str">
        <f t="shared" si="6"/>
        <v>Insert into UFMT_VALUE (VALUE_ID, VALUE_TYPE, VALUE_SUBTYPE, VALUE, DESCRIPTION) Values ('271', '0', '0', '430', 'Const, trans_type value 430');</v>
      </c>
      <c r="J221" t="str">
        <f t="shared" si="7"/>
        <v>Update UFMT_VALUE Set (VALUE_TYPE, VALUE_SUBTYPE, VALUE, DESCRIPTION) = ( Select '0', '0', '430', 'Const, trans_type value 430' from DUAL) WHERE VALUE_ID = '271';</v>
      </c>
    </row>
    <row r="222" spans="1:10" x14ac:dyDescent="0.35">
      <c r="A222">
        <v>272</v>
      </c>
      <c r="B222">
        <v>1</v>
      </c>
      <c r="C222">
        <v>0</v>
      </c>
      <c r="D222" s="2" t="s">
        <v>419</v>
      </c>
      <c r="E222" t="s">
        <v>420</v>
      </c>
      <c r="G222" t="str">
        <f>VLOOKUP(B222,Dictionary!$A$2:$B$20,2,FALSE)</f>
        <v xml:space="preserve">VALUE_TYPE_UMF </v>
      </c>
      <c r="H222" t="str">
        <f>VLOOKUP(C222,Dictionary!$D$2:$E$8,2,FALSE)</f>
        <v xml:space="preserve">VAL_SUBTYPE_STR </v>
      </c>
      <c r="I222" t="str">
        <f t="shared" si="6"/>
        <v>Insert into UFMT_VALUE (VALUE_ID, VALUE_TYPE, VALUE_SUBTYPE, VALUE, DESCRIPTION) Values ('272', '1', '0', '161', 'Tag, SVT_NEW_ENC_PIN, char');</v>
      </c>
      <c r="J222" t="str">
        <f t="shared" si="7"/>
        <v>Update UFMT_VALUE Set (VALUE_TYPE, VALUE_SUBTYPE, VALUE, DESCRIPTION) = ( Select '1', '0', '161', 'Tag, SVT_NEW_ENC_PIN, char' from DUAL) WHERE VALUE_ID = '272';</v>
      </c>
    </row>
    <row r="223" spans="1:10" x14ac:dyDescent="0.35">
      <c r="A223">
        <v>273</v>
      </c>
      <c r="B223">
        <v>0</v>
      </c>
      <c r="C223">
        <v>0</v>
      </c>
      <c r="D223" s="2" t="s">
        <v>421</v>
      </c>
      <c r="E223" s="2" t="s">
        <v>422</v>
      </c>
      <c r="F223" s="2"/>
      <c r="G223" t="str">
        <f>VLOOKUP(B223,Dictionary!$A$2:$B$20,2,FALSE)</f>
        <v xml:space="preserve">VALUE_TYPE_CONST </v>
      </c>
      <c r="H223" t="str">
        <f>VLOOKUP(C223,Dictionary!$D$2:$E$8,2,FALSE)</f>
        <v xml:space="preserve">VAL_SUBTYPE_STR </v>
      </c>
      <c r="I223" t="str">
        <f t="shared" si="6"/>
        <v>Insert into UFMT_VALUE (VALUE_ID, VALUE_TYPE, VALUE_SUBTYPE, VALUE, DESCRIPTION) Values ('273', '0', '0', '751', 'Const, trans_type value 751');</v>
      </c>
      <c r="J223" t="str">
        <f t="shared" si="7"/>
        <v>Update UFMT_VALUE Set (VALUE_TYPE, VALUE_SUBTYPE, VALUE, DESCRIPTION) = ( Select '0', '0', '751', 'Const, trans_type value 751' from DUAL) WHERE VALUE_ID = '273';</v>
      </c>
    </row>
    <row r="224" spans="1:10" x14ac:dyDescent="0.35">
      <c r="A224">
        <v>274</v>
      </c>
      <c r="B224">
        <v>0</v>
      </c>
      <c r="C224">
        <v>0</v>
      </c>
      <c r="D224" s="2" t="s">
        <v>423</v>
      </c>
      <c r="E224" s="2" t="s">
        <v>424</v>
      </c>
      <c r="F224" s="2"/>
      <c r="G224" t="str">
        <f>VLOOKUP(B224,Dictionary!$A$2:$B$20,2,FALSE)</f>
        <v xml:space="preserve">VALUE_TYPE_CONST </v>
      </c>
      <c r="H224" t="str">
        <f>VLOOKUP(C224,Dictionary!$D$2:$E$8,2,FALSE)</f>
        <v xml:space="preserve">VAL_SUBTYPE_STR </v>
      </c>
      <c r="I224" t="str">
        <f t="shared" si="6"/>
        <v>Insert into UFMT_VALUE (VALUE_ID, VALUE_TYPE, VALUE_SUBTYPE, VALUE, DESCRIPTION) Values ('274', '0', '0', '621', 'Const, trans_type value 621');</v>
      </c>
      <c r="J224" t="str">
        <f t="shared" si="7"/>
        <v>Update UFMT_VALUE Set (VALUE_TYPE, VALUE_SUBTYPE, VALUE, DESCRIPTION) = ( Select '0', '0', '621', 'Const, trans_type value 621' from DUAL) WHERE VALUE_ID = '274';</v>
      </c>
    </row>
    <row r="225" spans="1:10" x14ac:dyDescent="0.35">
      <c r="A225">
        <v>275</v>
      </c>
      <c r="B225">
        <v>0</v>
      </c>
      <c r="C225">
        <v>0</v>
      </c>
      <c r="D225" s="2" t="s">
        <v>425</v>
      </c>
      <c r="E225" s="2" t="s">
        <v>426</v>
      </c>
      <c r="G225" t="str">
        <f>VLOOKUP(B225,Dictionary!$A$2:$B$20,2,FALSE)</f>
        <v xml:space="preserve">VALUE_TYPE_CONST </v>
      </c>
      <c r="H225" t="str">
        <f>VLOOKUP(C225,Dictionary!$D$2:$E$8,2,FALSE)</f>
        <v xml:space="preserve">VAL_SUBTYPE_STR </v>
      </c>
      <c r="I225" t="str">
        <f t="shared" si="6"/>
        <v>Insert into UFMT_VALUE (VALUE_ID, VALUE_TYPE, VALUE_SUBTYPE, VALUE, DESCRIPTION) Values ('275', '0', '0', '1001', 'Const, Cam inst_id');</v>
      </c>
      <c r="J225" t="str">
        <f t="shared" si="7"/>
        <v>Update UFMT_VALUE Set (VALUE_TYPE, VALUE_SUBTYPE, VALUE, DESCRIPTION) = ( Select '0', '0', '1001', 'Const, Cam inst_id' from DUAL) WHERE VALUE_ID = '275';</v>
      </c>
    </row>
    <row r="226" spans="1:10" x14ac:dyDescent="0.35">
      <c r="A226">
        <v>276</v>
      </c>
      <c r="B226">
        <v>0</v>
      </c>
      <c r="C226">
        <v>0</v>
      </c>
      <c r="D226" s="2" t="s">
        <v>427</v>
      </c>
      <c r="E226" s="2" t="s">
        <v>428</v>
      </c>
      <c r="G226" t="str">
        <f>VLOOKUP(B226,Dictionary!$A$2:$B$20,2,FALSE)</f>
        <v xml:space="preserve">VALUE_TYPE_CONST </v>
      </c>
      <c r="H226" t="str">
        <f>VLOOKUP(C226,Dictionary!$D$2:$E$8,2,FALSE)</f>
        <v xml:space="preserve">VAL_SUBTYPE_STR </v>
      </c>
      <c r="I226" t="str">
        <f t="shared" si="6"/>
        <v>Insert into UFMT_VALUE (VALUE_ID, VALUE_TYPE, VALUE_SUBTYPE, VALUE, DESCRIPTION) Values ('276', '0', '0', '17969811', 'Const, GL acct ABL AT ABC POS-USD');</v>
      </c>
      <c r="J226" t="str">
        <f t="shared" si="7"/>
        <v>Update UFMT_VALUE Set (VALUE_TYPE, VALUE_SUBTYPE, VALUE, DESCRIPTION) = ( Select '0', '0', '17969811', 'Const, GL acct ABL AT ABC POS-USD' from DUAL) WHERE VALUE_ID = '276';</v>
      </c>
    </row>
    <row r="227" spans="1:10" x14ac:dyDescent="0.35">
      <c r="A227">
        <v>277</v>
      </c>
      <c r="B227">
        <v>3</v>
      </c>
      <c r="C227">
        <v>0</v>
      </c>
      <c r="D227" s="2" t="s">
        <v>429</v>
      </c>
      <c r="E227" s="2" t="s">
        <v>430</v>
      </c>
      <c r="F227" s="2"/>
      <c r="G227" t="str">
        <f>VLOOKUP(B227,Dictionary!$A$2:$B$20,2,FALSE)</f>
        <v xml:space="preserve">VALUE_TYPE_COMPLEX </v>
      </c>
      <c r="H227" t="str">
        <f>VLOOKUP(C227,Dictionary!$D$2:$E$8,2,FALSE)</f>
        <v xml:space="preserve">VAL_SUBTYPE_STR </v>
      </c>
      <c r="I227" t="str">
        <f t="shared" si="6"/>
        <v>Insert into UFMT_VALUE (VALUE_ID, VALUE_TYPE, VALUE_SUBTYPE, VALUE, DESCRIPTION) Values ('277', '3', '0', '92:121,47:122,251:123,20:124,186:125', 'Comp, value for SVT_ISO_ACQ_ODATA');</v>
      </c>
      <c r="J227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8" spans="1:10" x14ac:dyDescent="0.35">
      <c r="A228">
        <v>278</v>
      </c>
      <c r="B228">
        <v>0</v>
      </c>
      <c r="C228">
        <v>0</v>
      </c>
      <c r="D228" s="2" t="s">
        <v>431</v>
      </c>
      <c r="E228" s="2" t="s">
        <v>432</v>
      </c>
      <c r="F228" s="2"/>
      <c r="G228" t="str">
        <f>VLOOKUP(B228,Dictionary!$A$2:$B$20,2,FALSE)</f>
        <v xml:space="preserve">VALUE_TYPE_CONST </v>
      </c>
      <c r="H228" t="str">
        <f>VLOOKUP(C228,Dictionary!$D$2:$E$8,2,FALSE)</f>
        <v xml:space="preserve">VAL_SUBTYPE_STR </v>
      </c>
      <c r="I228" t="str">
        <f t="shared" si="6"/>
        <v>Insert into UFMT_VALUE (VALUE_ID, VALUE_TYPE, VALUE_SUBTYPE, VALUE, DESCRIPTION) Values ('278', '0', '0', '775', 'Const, trans_type value 775');</v>
      </c>
      <c r="J228" t="str">
        <f t="shared" si="7"/>
        <v>Update UFMT_VALUE Set (VALUE_TYPE, VALUE_SUBTYPE, VALUE, DESCRIPTION) = ( Select '0', '0', '775', 'Const, trans_type value 775' from DUAL) WHERE VALUE_ID = '278';</v>
      </c>
    </row>
    <row r="229" spans="1:10" x14ac:dyDescent="0.35">
      <c r="A229">
        <v>279</v>
      </c>
      <c r="B229">
        <v>1</v>
      </c>
      <c r="C229">
        <v>4</v>
      </c>
      <c r="D229" s="2" t="s">
        <v>433</v>
      </c>
      <c r="E229" s="2" t="s">
        <v>434</v>
      </c>
      <c r="F229" s="2"/>
      <c r="G229" t="str">
        <f>VLOOKUP(B229,Dictionary!$A$2:$B$20,2,FALSE)</f>
        <v xml:space="preserve">VALUE_TYPE_UMF </v>
      </c>
      <c r="H229" t="str">
        <f>VLOOKUP(C229,Dictionary!$D$2:$E$8,2,FALSE)</f>
        <v xml:space="preserve">VAL_SUBTYPE_FLOAT_IP </v>
      </c>
      <c r="I229" t="str">
        <f t="shared" si="6"/>
        <v>Insert into UFMT_VALUE (VALUE_ID, VALUE_TYPE, VALUE_SUBTYPE, VALUE, DESCRIPTION) Values ('279', '1', '4', '1130', 'Tag, SVT_ISS_FEE_TRX_CURR, double');</v>
      </c>
      <c r="J229" t="str">
        <f t="shared" si="7"/>
        <v>Update UFMT_VALUE Set (VALUE_TYPE, VALUE_SUBTYPE, VALUE, DESCRIPTION) = ( Select '1', '4', '1130', 'Tag, SVT_ISS_FEE_TRX_CURR, double' from DUAL) WHERE VALUE_ID = '279';</v>
      </c>
    </row>
    <row r="230" spans="1:10" x14ac:dyDescent="0.35">
      <c r="A230">
        <v>280</v>
      </c>
      <c r="B230">
        <v>3</v>
      </c>
      <c r="C230">
        <v>0</v>
      </c>
      <c r="D230" s="2" t="s">
        <v>435</v>
      </c>
      <c r="E230" s="2" t="s">
        <v>436</v>
      </c>
      <c r="F230" s="2"/>
      <c r="G230" t="str">
        <f>VLOOKUP(B230,Dictionary!$A$2:$B$20,2,FALSE)</f>
        <v xml:space="preserve">VALUE_TYPE_COMPLEX </v>
      </c>
      <c r="H230" t="str">
        <f>VLOOKUP(C230,Dictionary!$D$2:$E$8,2,FALSE)</f>
        <v xml:space="preserve">VAL_SUBTYPE_STR </v>
      </c>
      <c r="I230" t="str">
        <f t="shared" si="6"/>
        <v>Insert into UFMT_VALUE (VALUE_ID, VALUE_TYPE, VALUE_SUBTYPE, VALUE, DESCRIPTION) Values ('280', '3', '0', '3:1,281', 'Composite, iBSM surcharge fee (F29)');</v>
      </c>
      <c r="J230" t="str">
        <f t="shared" si="7"/>
        <v>Update UFMT_VALUE Set (VALUE_TYPE, VALUE_SUBTYPE, VALUE, DESCRIPTION) = ( Select '3', '0', '3:1,281', 'Composite, iBSM surcharge fee (F29)' from DUAL) WHERE VALUE_ID = '280';</v>
      </c>
    </row>
    <row r="231" spans="1:10" x14ac:dyDescent="0.35">
      <c r="A231">
        <v>281</v>
      </c>
      <c r="B231">
        <v>0</v>
      </c>
      <c r="C231">
        <v>0</v>
      </c>
      <c r="D231" s="2" t="s">
        <v>437</v>
      </c>
      <c r="E231" s="2" t="s">
        <v>438</v>
      </c>
      <c r="F231" s="2"/>
      <c r="G231" t="str">
        <f>VLOOKUP(B231,Dictionary!$A$2:$B$20,2,FALSE)</f>
        <v xml:space="preserve">VALUE_TYPE_CONST </v>
      </c>
      <c r="H231" t="str">
        <f>VLOOKUP(C231,Dictionary!$D$2:$E$8,2,FALSE)</f>
        <v xml:space="preserve">VAL_SUBTYPE_STR </v>
      </c>
      <c r="I231" t="str">
        <f t="shared" si="6"/>
        <v>Insert into UFMT_VALUE (VALUE_ID, VALUE_TYPE, VALUE_SUBTYPE, VALUE, DESCRIPTION) Values ('281', '0', '0', '110011', 'Const, iBSM surcharge code');</v>
      </c>
      <c r="J231" t="str">
        <f t="shared" si="7"/>
        <v>Update UFMT_VALUE Set (VALUE_TYPE, VALUE_SUBTYPE, VALUE, DESCRIPTION) = ( Select '0', '0', '110011', 'Const, iBSM surcharge code' from DUAL) WHERE VALUE_ID = '281';</v>
      </c>
    </row>
    <row r="232" spans="1:10" x14ac:dyDescent="0.35">
      <c r="A232">
        <v>282</v>
      </c>
      <c r="B232">
        <v>0</v>
      </c>
      <c r="C232">
        <v>0</v>
      </c>
      <c r="D232" s="2" t="s">
        <v>439</v>
      </c>
      <c r="E232" s="2" t="s">
        <v>440</v>
      </c>
      <c r="F232" s="2"/>
      <c r="G232" t="str">
        <f>VLOOKUP(B232,Dictionary!$A$2:$B$20,2,FALSE)</f>
        <v xml:space="preserve">VALUE_TYPE_CONST </v>
      </c>
      <c r="H232" t="str">
        <f>VLOOKUP(C232,Dictionary!$D$2:$E$8,2,FALSE)</f>
        <v xml:space="preserve">VAL_SUBTYPE_STR </v>
      </c>
      <c r="I232" t="str">
        <f t="shared" si="6"/>
        <v>Insert into UFMT_VALUE (VALUE_ID, VALUE_TYPE, VALUE_SUBTYPE, VALUE, DESCRIPTION) Values ('282', '0', '0', '451', 'Const, iBSM F32');</v>
      </c>
      <c r="J232" t="str">
        <f t="shared" si="7"/>
        <v>Update UFMT_VALUE Set (VALUE_TYPE, VALUE_SUBTYPE, VALUE, DESCRIPTION) = ( Select '0', '0', '451', 'Const, iBSM F32' from DUAL) WHERE VALUE_ID = '282';</v>
      </c>
    </row>
    <row r="233" spans="1:10" x14ac:dyDescent="0.35">
      <c r="A233">
        <v>283</v>
      </c>
      <c r="B233">
        <v>0</v>
      </c>
      <c r="C233">
        <v>0</v>
      </c>
      <c r="D233" s="2" t="s">
        <v>441</v>
      </c>
      <c r="E233" s="2" t="s">
        <v>442</v>
      </c>
      <c r="F233" s="2"/>
      <c r="G233" t="str">
        <f>VLOOKUP(B233,Dictionary!$A$2:$B$20,2,FALSE)</f>
        <v xml:space="preserve">VALUE_TYPE_CONST </v>
      </c>
      <c r="H233" t="str">
        <f>VLOOKUP(C233,Dictionary!$D$2:$E$8,2,FALSE)</f>
        <v xml:space="preserve">VAL_SUBTYPE_STR </v>
      </c>
      <c r="I233" t="str">
        <f t="shared" si="6"/>
        <v>Insert into UFMT_VALUE (VALUE_ID, VALUE_TYPE, VALUE_SUBTYPE, VALUE, DESCRIPTION) Values ('283', '0', '0', '451002', 'Const, iBSM F33');</v>
      </c>
      <c r="J233" t="str">
        <f t="shared" si="7"/>
        <v>Update UFMT_VALUE Set (VALUE_TYPE, VALUE_SUBTYPE, VALUE, DESCRIPTION) = ( Select '0', '0', '451002', 'Const, iBSM F33' from DUAL) WHERE VALUE_ID = '283';</v>
      </c>
    </row>
    <row r="234" spans="1:10" x14ac:dyDescent="0.35">
      <c r="A234">
        <v>284</v>
      </c>
      <c r="B234">
        <v>0</v>
      </c>
      <c r="C234">
        <v>0</v>
      </c>
      <c r="D234" s="2" t="s">
        <v>439</v>
      </c>
      <c r="E234" s="2" t="s">
        <v>443</v>
      </c>
      <c r="F234" s="2"/>
      <c r="G234" t="str">
        <f>VLOOKUP(B234,Dictionary!$A$2:$B$20,2,FALSE)</f>
        <v xml:space="preserve">VALUE_TYPE_CONST </v>
      </c>
      <c r="H234" t="str">
        <f>VLOOKUP(C234,Dictionary!$D$2:$E$8,2,FALSE)</f>
        <v xml:space="preserve">VAL_SUBTYPE_STR </v>
      </c>
      <c r="I234" t="str">
        <f t="shared" si="6"/>
        <v>Insert into UFMT_VALUE (VALUE_ID, VALUE_TYPE, VALUE_SUBTYPE, VALUE, DESCRIPTION) Values ('284', '0', '0', '451', 'Const, iBSM F126');</v>
      </c>
      <c r="J234" t="str">
        <f t="shared" si="7"/>
        <v>Update UFMT_VALUE Set (VALUE_TYPE, VALUE_SUBTYPE, VALUE, DESCRIPTION) = ( Select '0', '0', '451', 'Const, iBSM F126' from DUAL) WHERE VALUE_ID = '284';</v>
      </c>
    </row>
    <row r="235" spans="1:10" x14ac:dyDescent="0.35">
      <c r="A235">
        <v>285</v>
      </c>
      <c r="B235">
        <v>5</v>
      </c>
      <c r="C235">
        <v>0</v>
      </c>
      <c r="D235" s="2" t="s">
        <v>386</v>
      </c>
      <c r="E235" t="s">
        <v>444</v>
      </c>
      <c r="G235" t="str">
        <f>VLOOKUP(B235,Dictionary!$A$2:$B$20,2,FALSE)</f>
        <v xml:space="preserve">VALUE_TYPE_LOCAL </v>
      </c>
      <c r="H235" t="str">
        <f>VLOOKUP(C235,Dictionary!$D$2:$E$8,2,FALSE)</f>
        <v xml:space="preserve">VAL_SUBTYPE_STR </v>
      </c>
      <c r="I235" t="str">
        <f t="shared" si="6"/>
        <v>Insert into UFMT_VALUE (VALUE_ID, VALUE_TYPE, VALUE_SUBTYPE, VALUE, DESCRIPTION) Values ('285', '5', '0', '14', 'Dummy local data');</v>
      </c>
      <c r="J235" t="str">
        <f t="shared" si="7"/>
        <v>Update UFMT_VALUE Set (VALUE_TYPE, VALUE_SUBTYPE, VALUE, DESCRIPTION) = ( Select '5', '0', '14', 'Dummy local data' from DUAL) WHERE VALUE_ID = '285';</v>
      </c>
    </row>
    <row r="236" spans="1:10" x14ac:dyDescent="0.35">
      <c r="A236">
        <v>286</v>
      </c>
      <c r="B236">
        <v>5</v>
      </c>
      <c r="C236">
        <v>0</v>
      </c>
      <c r="D236" s="2" t="s">
        <v>394</v>
      </c>
      <c r="E236" t="s">
        <v>445</v>
      </c>
      <c r="G236" t="str">
        <f>VLOOKUP(B236,Dictionary!$A$2:$B$20,2,FALSE)</f>
        <v xml:space="preserve">VALUE_TYPE_LOCAL </v>
      </c>
      <c r="H236" t="str">
        <f>VLOOKUP(C236,Dictionary!$D$2:$E$8,2,FALSE)</f>
        <v xml:space="preserve">VAL_SUBTYPE_STR </v>
      </c>
      <c r="I236" t="str">
        <f t="shared" si="6"/>
        <v>Insert into UFMT_VALUE (VALUE_ID, VALUE_TYPE, VALUE_SUBTYPE, VALUE, DESCRIPTION) Values ('286', '5', '0', '15', 'DE54, Saved locally');</v>
      </c>
      <c r="J236" t="str">
        <f t="shared" si="7"/>
        <v>Update UFMT_VALUE Set (VALUE_TYPE, VALUE_SUBTYPE, VALUE, DESCRIPTION) = ( Select '5', '0', '15', 'DE54, Saved locally' from DUAL) WHERE VALUE_ID = '286';</v>
      </c>
    </row>
    <row r="237" spans="1:10" x14ac:dyDescent="0.35">
      <c r="A237">
        <v>287</v>
      </c>
      <c r="B237">
        <v>3</v>
      </c>
      <c r="C237">
        <v>0</v>
      </c>
      <c r="D237" s="2" t="s">
        <v>446</v>
      </c>
      <c r="E237" s="2" t="s">
        <v>447</v>
      </c>
      <c r="F237" s="2"/>
      <c r="G237" t="str">
        <f>VLOOKUP(B237,Dictionary!$A$2:$B$20,2,FALSE)</f>
        <v xml:space="preserve">VALUE_TYPE_COMPLEX </v>
      </c>
      <c r="H237" t="str">
        <f>VLOOKUP(C237,Dictionary!$D$2:$E$8,2,FALSE)</f>
        <v xml:space="preserve">VAL_SUBTYPE_STR </v>
      </c>
      <c r="I237" t="str">
        <f t="shared" si="6"/>
        <v>Insert into UFMT_VALUE (VALUE_ID, VALUE_TYPE, VALUE_SUBTYPE, VALUE, DESCRIPTION) Values ('287', '3', '0', '61,174', 'Composite, acq_inst|iss_inst');</v>
      </c>
      <c r="J237" t="str">
        <f t="shared" si="7"/>
        <v>Update UFMT_VALUE Set (VALUE_TYPE, VALUE_SUBTYPE, VALUE, DESCRIPTION) = ( Select '3', '0', '61,174', 'Composite, acq_inst|iss_inst' from DUAL) WHERE VALUE_ID = '287';</v>
      </c>
    </row>
    <row r="238" spans="1:10" x14ac:dyDescent="0.35">
      <c r="A238">
        <v>288</v>
      </c>
      <c r="B238">
        <v>0</v>
      </c>
      <c r="C238">
        <v>0</v>
      </c>
      <c r="D238" s="2" t="s">
        <v>448</v>
      </c>
      <c r="E238" s="2" t="s">
        <v>449</v>
      </c>
      <c r="F238" s="2"/>
      <c r="G238" t="str">
        <f>VLOOKUP(B238,Dictionary!$A$2:$B$20,2,FALSE)</f>
        <v xml:space="preserve">VALUE_TYPE_CONST </v>
      </c>
      <c r="H238" t="str">
        <f>VLOOKUP(C238,Dictionary!$D$2:$E$8,2,FALSE)</f>
        <v xml:space="preserve">VAL_SUBTYPE_STR </v>
      </c>
      <c r="I238" t="str">
        <f t="shared" si="6"/>
        <v>Insert into UFMT_VALUE (VALUE_ID, VALUE_TYPE, VALUE_SUBTYPE, VALUE, DESCRIPTION) Values ('288', '0', '0', '90061001', 'Const, acq_inst=9006, iss_inst=1001');</v>
      </c>
      <c r="J238" t="str">
        <f t="shared" si="7"/>
        <v>Update UFMT_VALUE Set (VALUE_TYPE, VALUE_SUBTYPE, VALUE, DESCRIPTION) = ( Select '0', '0', '90061001', 'Const, acq_inst=9006, iss_inst=1001' from DUAL) WHERE VALUE_ID = '288';</v>
      </c>
    </row>
    <row r="239" spans="1:10" x14ac:dyDescent="0.35">
      <c r="A239">
        <v>289</v>
      </c>
      <c r="B239">
        <v>0</v>
      </c>
      <c r="C239">
        <v>0</v>
      </c>
      <c r="D239" s="2" t="s">
        <v>450</v>
      </c>
      <c r="E239" s="2" t="s">
        <v>451</v>
      </c>
      <c r="F239" s="2"/>
      <c r="G239" t="str">
        <f>VLOOKUP(B239,Dictionary!$A$2:$B$20,2,FALSE)</f>
        <v xml:space="preserve">VALUE_TYPE_CONST </v>
      </c>
      <c r="H239" t="str">
        <f>VLOOKUP(C239,Dictionary!$D$2:$E$8,2,FALSE)</f>
        <v xml:space="preserve">VAL_SUBTYPE_STR </v>
      </c>
      <c r="I239" t="str">
        <f t="shared" si="6"/>
        <v>Insert into UFMT_VALUE (VALUE_ID, VALUE_TYPE, VALUE_SUBTYPE, VALUE, DESCRIPTION) Values ('289', '0', '0', '20', 'Const, iBSM F32 for USONVISA');</v>
      </c>
      <c r="J239" t="str">
        <f t="shared" si="7"/>
        <v>Update UFMT_VALUE Set (VALUE_TYPE, VALUE_SUBTYPE, VALUE, DESCRIPTION) = ( Select '0', '0', '20', 'Const, iBSM F32 for USONVISA' from DUAL) WHERE VALUE_ID = '289';</v>
      </c>
    </row>
    <row r="240" spans="1:10" x14ac:dyDescent="0.35">
      <c r="A240">
        <v>290</v>
      </c>
      <c r="B240">
        <v>3</v>
      </c>
      <c r="C240">
        <v>0</v>
      </c>
      <c r="D240" s="2" t="s">
        <v>452</v>
      </c>
      <c r="E240" s="2" t="s">
        <v>453</v>
      </c>
      <c r="F240" s="2"/>
      <c r="G240" t="str">
        <f>VLOOKUP(B240,Dictionary!$A$2:$B$20,2,FALSE)</f>
        <v xml:space="preserve">VALUE_TYPE_COMPLEX </v>
      </c>
      <c r="H240" t="str">
        <f>VLOOKUP(C240,Dictionary!$D$2:$E$8,2,FALSE)</f>
        <v xml:space="preserve">VAL_SUBTYPE_STR </v>
      </c>
      <c r="I240" t="str">
        <f t="shared" si="6"/>
        <v>Insert into UFMT_VALUE (VALUE_ID, VALUE_TYPE, VALUE_SUBTYPE, VALUE, DESCRIPTION) Values ('290', '3', '0', '27:127', 'Comp, iBSM Channel ID');</v>
      </c>
      <c r="J240" t="str">
        <f t="shared" si="7"/>
        <v>Update UFMT_VALUE Set (VALUE_TYPE, VALUE_SUBTYPE, VALUE, DESCRIPTION) = ( Select '3', '0', '27:127', 'Comp, iBSM Channel ID' from DUAL) WHERE VALUE_ID = '290';</v>
      </c>
    </row>
    <row r="241" spans="1:10" x14ac:dyDescent="0.35">
      <c r="A241">
        <v>291</v>
      </c>
      <c r="B241">
        <v>3</v>
      </c>
      <c r="C241">
        <v>0</v>
      </c>
      <c r="D241" s="2" t="s">
        <v>454</v>
      </c>
      <c r="E241" s="2" t="s">
        <v>455</v>
      </c>
      <c r="F241" s="2"/>
      <c r="G241" t="str">
        <f>VLOOKUP(B241,Dictionary!$A$2:$B$20,2,FALSE)</f>
        <v xml:space="preserve">VALUE_TYPE_COMPLEX </v>
      </c>
      <c r="H241" t="str">
        <f>VLOOKUP(C241,Dictionary!$D$2:$E$8,2,FALSE)</f>
        <v xml:space="preserve">VAL_SUBTYPE_STR </v>
      </c>
      <c r="I241" t="str">
        <f t="shared" si="6"/>
        <v>Insert into UFMT_VALUE (VALUE_ID, VALUE_TYPE, VALUE_SUBTYPE, VALUE, DESCRIPTION) Values ('291', '3', '0', '61:128', 'Comp, iBSM Network Code');</v>
      </c>
      <c r="J241" t="str">
        <f t="shared" si="7"/>
        <v>Update UFMT_VALUE Set (VALUE_TYPE, VALUE_SUBTYPE, VALUE, DESCRIPTION) = ( Select '3', '0', '61:128', 'Comp, iBSM Network Code' from DUAL) WHERE VALUE_ID = '291';</v>
      </c>
    </row>
    <row r="242" spans="1:10" x14ac:dyDescent="0.35">
      <c r="A242">
        <v>292</v>
      </c>
      <c r="B242">
        <v>3</v>
      </c>
      <c r="C242">
        <v>0</v>
      </c>
      <c r="D242" s="2" t="s">
        <v>456</v>
      </c>
      <c r="E242" s="2" t="s">
        <v>457</v>
      </c>
      <c r="F242" s="2"/>
      <c r="G242" t="str">
        <f>VLOOKUP(B242,Dictionary!$A$2:$B$20,2,FALSE)</f>
        <v xml:space="preserve">VALUE_TYPE_COMPLEX </v>
      </c>
      <c r="H242" t="str">
        <f>VLOOKUP(C242,Dictionary!$D$2:$E$8,2,FALSE)</f>
        <v xml:space="preserve">VAL_SUBTYPE_STR </v>
      </c>
      <c r="I242" t="str">
        <f t="shared" si="6"/>
        <v>Insert into UFMT_VALUE (VALUE_ID, VALUE_TYPE, VALUE_SUBTYPE, VALUE, DESCRIPTION) Values ('292', '3', '0', '174:129', 'Comp, iBSM Issuer Code');</v>
      </c>
      <c r="J242" t="str">
        <f t="shared" si="7"/>
        <v>Update UFMT_VALUE Set (VALUE_TYPE, VALUE_SUBTYPE, VALUE, DESCRIPTION) = ( Select '3', '0', '174:129', 'Comp, iBSM Issuer Code' from DUAL) WHERE VALUE_ID = '292';</v>
      </c>
    </row>
    <row r="243" spans="1:10" x14ac:dyDescent="0.35">
      <c r="A243">
        <v>293</v>
      </c>
      <c r="B243">
        <v>3</v>
      </c>
      <c r="C243">
        <v>0</v>
      </c>
      <c r="D243" s="2" t="s">
        <v>458</v>
      </c>
      <c r="E243" s="2" t="s">
        <v>459</v>
      </c>
      <c r="F243" s="2"/>
      <c r="G243" t="str">
        <f>VLOOKUP(B243,Dictionary!$A$2:$B$20,2,FALSE)</f>
        <v xml:space="preserve">VALUE_TYPE_COMPLEX </v>
      </c>
      <c r="H243" t="str">
        <f>VLOOKUP(C243,Dictionary!$D$2:$E$8,2,FALSE)</f>
        <v xml:space="preserve">VAL_SUBTYPE_STR </v>
      </c>
      <c r="I243" t="str">
        <f t="shared" si="6"/>
        <v>Insert into UFMT_VALUE (VALUE_ID, VALUE_TYPE, VALUE_SUBTYPE, VALUE, DESCRIPTION) Values ('293', '3', '0', '3:1', 'Comp, iBSM Tran Code');</v>
      </c>
      <c r="J243" t="str">
        <f t="shared" si="7"/>
        <v>Update UFMT_VALUE Set (VALUE_TYPE, VALUE_SUBTYPE, VALUE, DESCRIPTION) = ( Select '3', '0', '3:1', 'Comp, iBSM Tran Code' from DUAL) WHERE VALUE_ID = '293';</v>
      </c>
    </row>
    <row r="244" spans="1:10" x14ac:dyDescent="0.35">
      <c r="A244">
        <v>294</v>
      </c>
      <c r="B244">
        <v>0</v>
      </c>
      <c r="C244">
        <v>0</v>
      </c>
      <c r="D244" s="2" t="s">
        <v>460</v>
      </c>
      <c r="E244" s="2" t="s">
        <v>461</v>
      </c>
      <c r="F244" s="2"/>
      <c r="G244" t="str">
        <f>VLOOKUP(B244,Dictionary!$A$2:$B$20,2,FALSE)</f>
        <v xml:space="preserve">VALUE_TYPE_CONST </v>
      </c>
      <c r="H244" t="str">
        <f>VLOOKUP(C244,Dictionary!$D$2:$E$8,2,FALSE)</f>
        <v xml:space="preserve">VAL_SUBTYPE_STR </v>
      </c>
      <c r="I244" t="str">
        <f t="shared" si="6"/>
        <v>Insert into UFMT_VALUE (VALUE_ID, VALUE_TYPE, VALUE_SUBTYPE, VALUE, DESCRIPTION) Values ('294', '0', '0', 'NULL', 'Const, iBSM ExtraData (default)');</v>
      </c>
      <c r="J244" t="str">
        <f t="shared" si="7"/>
        <v>Update UFMT_VALUE Set (VALUE_TYPE, VALUE_SUBTYPE, VALUE, DESCRIPTION) = ( Select '0', '0', 'NULL', 'Const, iBSM ExtraData (default)' from DUAL) WHERE VALUE_ID = '294';</v>
      </c>
    </row>
    <row r="245" spans="1:10" x14ac:dyDescent="0.35">
      <c r="A245">
        <v>295</v>
      </c>
      <c r="B245">
        <v>3</v>
      </c>
      <c r="C245">
        <v>0</v>
      </c>
      <c r="D245" s="2" t="s">
        <v>462</v>
      </c>
      <c r="E245" s="2" t="s">
        <v>463</v>
      </c>
      <c r="F245" s="2"/>
      <c r="G245" t="str">
        <f>VLOOKUP(B245,Dictionary!$A$2:$B$20,2,FALSE)</f>
        <v xml:space="preserve">VALUE_TYPE_COMPLEX </v>
      </c>
      <c r="H245" t="str">
        <f>VLOOKUP(C245,Dictionary!$D$2:$E$8,2,FALSE)</f>
        <v xml:space="preserve">VAL_SUBTYPE_STR </v>
      </c>
      <c r="I245" t="str">
        <f t="shared" si="6"/>
        <v>Insert into UFMT_VALUE (VALUE_ID, VALUE_TYPE, VALUE_SUBTYPE, VALUE, DESCRIPTION) Values ('295', '3', '0', ',293,291,292,290,294', 'Comp, iBSM Charge code criteria');</v>
      </c>
      <c r="J245" t="str">
        <f t="shared" si="7"/>
        <v>Update UFMT_VALUE Set (VALUE_TYPE, VALUE_SUBTYPE, VALUE, DESCRIPTION) = ( Select '3', '0', ',293,291,292,290,294', 'Comp, iBSM Charge code criteria' from DUAL) WHERE VALUE_ID = '295';</v>
      </c>
    </row>
    <row r="246" spans="1:10" x14ac:dyDescent="0.35">
      <c r="A246">
        <v>296</v>
      </c>
      <c r="B246">
        <v>0</v>
      </c>
      <c r="C246">
        <v>0</v>
      </c>
      <c r="D246" s="2" t="s">
        <v>464</v>
      </c>
      <c r="E246" s="2" t="s">
        <v>465</v>
      </c>
      <c r="F246" s="2"/>
      <c r="G246" t="str">
        <f>VLOOKUP(B246,Dictionary!$A$2:$B$20,2,FALSE)</f>
        <v xml:space="preserve">VALUE_TYPE_CONST </v>
      </c>
      <c r="H246" t="str">
        <f>VLOOKUP(C246,Dictionary!$D$2:$E$8,2,FALSE)</f>
        <v xml:space="preserve">VAL_SUBTYPE_STR </v>
      </c>
      <c r="I246" t="str">
        <f t="shared" si="6"/>
        <v>Insert into UFMT_VALUE (VALUE_ID, VALUE_TYPE, VALUE_SUBTYPE, VALUE, DESCRIPTION) Values ('296', '0', '0', '90021001', 'Const, acq_inst=9002, iss_inst=1001');</v>
      </c>
      <c r="J246" t="str">
        <f t="shared" si="7"/>
        <v>Update UFMT_VALUE Set (VALUE_TYPE, VALUE_SUBTYPE, VALUE, DESCRIPTION) = ( Select '0', '0', '90021001', 'Const, acq_inst=9002, iss_inst=1001' from DUAL) WHERE VALUE_ID = '296';</v>
      </c>
    </row>
    <row r="247" spans="1:10" x14ac:dyDescent="0.35">
      <c r="A247">
        <v>297</v>
      </c>
      <c r="B247">
        <v>0</v>
      </c>
      <c r="C247">
        <v>0</v>
      </c>
      <c r="D247" s="2" t="s">
        <v>466</v>
      </c>
      <c r="E247" s="2" t="s">
        <v>467</v>
      </c>
      <c r="F247" s="2"/>
      <c r="G247" t="str">
        <f>VLOOKUP(B247,Dictionary!$A$2:$B$20,2,FALSE)</f>
        <v xml:space="preserve">VALUE_TYPE_CONST </v>
      </c>
      <c r="H247" t="str">
        <f>VLOOKUP(C247,Dictionary!$D$2:$E$8,2,FALSE)</f>
        <v xml:space="preserve">VAL_SUBTYPE_STR </v>
      </c>
      <c r="I247" t="str">
        <f t="shared" si="6"/>
        <v>Insert into UFMT_VALUE (VALUE_ID, VALUE_TYPE, VALUE_SUBTYPE, VALUE, DESCRIPTION) Values ('297', '0', '0', '451200', 'Const, iBSM F33 for US-ON-VISA');</v>
      </c>
      <c r="J247" t="str">
        <f t="shared" si="7"/>
        <v>Update UFMT_VALUE Set (VALUE_TYPE, VALUE_SUBTYPE, VALUE, DESCRIPTION) = ( Select '0', '0', '451200', 'Const, iBSM F33 for US-ON-VISA' from DUAL) WHERE VALUE_ID = '297';</v>
      </c>
    </row>
    <row r="248" spans="1:10" x14ac:dyDescent="0.35">
      <c r="A248">
        <v>298</v>
      </c>
      <c r="B248">
        <v>3</v>
      </c>
      <c r="C248">
        <v>0</v>
      </c>
      <c r="D248" s="2" t="s">
        <v>468</v>
      </c>
      <c r="E248" s="2" t="s">
        <v>469</v>
      </c>
      <c r="F248" s="2"/>
      <c r="G248" t="str">
        <f>VLOOKUP(B248,Dictionary!$A$2:$B$20,2,FALSE)</f>
        <v xml:space="preserve">VALUE_TYPE_COMPLEX </v>
      </c>
      <c r="H248" t="str">
        <f>VLOOKUP(C248,Dictionary!$D$2:$E$8,2,FALSE)</f>
        <v xml:space="preserve">VAL_SUBTYPE_STR </v>
      </c>
      <c r="I248" t="str">
        <f t="shared" si="6"/>
        <v>Insert into UFMT_VALUE (VALUE_ID, VALUE_TYPE, VALUE_SUBTYPE, VALUE, DESCRIPTION) Values ('298', '3', '0', '92:121,40:122,205:123,20:124,297:125', 'Composite, iBSM F90 for US-ON-VISA');</v>
      </c>
      <c r="J248" t="str">
        <f t="shared" si="7"/>
        <v>Update UFMT_VALUE Set (VALUE_TYPE, VALUE_SUBTYPE, VALUE, DESCRIPTION) = ( Select '3', '0', '92:121,40:122,205:123,20:124,297:125', 'Composite, iBSM F90 for US-ON-VISA' from DUAL) WHERE VALUE_ID = '298';</v>
      </c>
    </row>
    <row r="249" spans="1:10" x14ac:dyDescent="0.35">
      <c r="A249">
        <v>299</v>
      </c>
      <c r="B249">
        <v>5</v>
      </c>
      <c r="C249">
        <v>1</v>
      </c>
      <c r="D249" s="2" t="s">
        <v>396</v>
      </c>
      <c r="E249" t="s">
        <v>470</v>
      </c>
      <c r="G249" t="str">
        <f>VLOOKUP(B249,Dictionary!$A$2:$B$20,2,FALSE)</f>
        <v xml:space="preserve">VALUE_TYPE_LOCAL </v>
      </c>
      <c r="H249" t="str">
        <f>VLOOKUP(C249,Dictionary!$D$2:$E$8,2,FALSE)</f>
        <v xml:space="preserve">VAL_SUBTYPE_INT </v>
      </c>
      <c r="I249" t="str">
        <f t="shared" si="6"/>
        <v>Insert into UFMT_VALUE (VALUE_ID, VALUE_TYPE, VALUE_SUBTYPE, VALUE, DESCRIPTION) Values ('299', '5', '1', '16', 'DE54, Amount type');</v>
      </c>
      <c r="J249" t="str">
        <f t="shared" si="7"/>
        <v>Update UFMT_VALUE Set (VALUE_TYPE, VALUE_SUBTYPE, VALUE, DESCRIPTION) = ( Select '5', '1', '16', 'DE54, Amount type' from DUAL) WHERE VALUE_ID = '299';</v>
      </c>
    </row>
    <row r="250" spans="1:10" x14ac:dyDescent="0.35">
      <c r="A250">
        <v>300</v>
      </c>
      <c r="B250">
        <v>5</v>
      </c>
      <c r="C250">
        <v>0</v>
      </c>
      <c r="D250" s="2" t="s">
        <v>306</v>
      </c>
      <c r="E250" t="s">
        <v>471</v>
      </c>
      <c r="G250" t="str">
        <f>VLOOKUP(B250,Dictionary!$A$2:$B$20,2,FALSE)</f>
        <v xml:space="preserve">VALUE_TYPE_LOCAL </v>
      </c>
      <c r="H250" t="str">
        <f>VLOOKUP(C250,Dictionary!$D$2:$E$8,2,FALSE)</f>
        <v xml:space="preserve">VAL_SUBTYPE_STR </v>
      </c>
      <c r="I250" t="str">
        <f t="shared" si="6"/>
        <v>Insert into UFMT_VALUE (VALUE_ID, VALUE_TYPE, VALUE_SUBTYPE, VALUE, DESCRIPTION) Values ('300', '5', '0', '17', 'DE54, Amount Sign');</v>
      </c>
      <c r="J250" t="str">
        <f t="shared" si="7"/>
        <v>Update UFMT_VALUE Set (VALUE_TYPE, VALUE_SUBTYPE, VALUE, DESCRIPTION) = ( Select '5', '0', '17', 'DE54, Amount Sign' from DUAL) WHERE VALUE_ID = '300';</v>
      </c>
    </row>
    <row r="251" spans="1:10" x14ac:dyDescent="0.35">
      <c r="A251">
        <v>301</v>
      </c>
      <c r="B251">
        <v>1</v>
      </c>
      <c r="C251">
        <v>1</v>
      </c>
      <c r="D251" s="2" t="s">
        <v>472</v>
      </c>
      <c r="E251" s="2" t="s">
        <v>473</v>
      </c>
      <c r="F251" s="2"/>
      <c r="G251" t="str">
        <f>VLOOKUP(B251,Dictionary!$A$2:$B$20,2,FALSE)</f>
        <v xml:space="preserve">VALUE_TYPE_UMF </v>
      </c>
      <c r="H251" t="str">
        <f>VLOOKUP(C251,Dictionary!$D$2:$E$8,2,FALSE)</f>
        <v xml:space="preserve">VAL_SUBTYPE_INT </v>
      </c>
      <c r="I251" t="str">
        <f t="shared" si="6"/>
        <v>Insert into UFMT_VALUE (VALUE_ID, VALUE_TYPE, VALUE_SUBTYPE, VALUE, DESCRIPTION) Values ('301', '1', '1', '181', 'Tag, SVT_LDG_ACCT1_CUR, int');</v>
      </c>
      <c r="J251" t="str">
        <f t="shared" si="7"/>
        <v>Update UFMT_VALUE Set (VALUE_TYPE, VALUE_SUBTYPE, VALUE, DESCRIPTION) = ( Select '1', '1', '181', 'Tag, SVT_LDG_ACCT1_CUR, int' from DUAL) WHERE VALUE_ID = '301';</v>
      </c>
    </row>
    <row r="252" spans="1:10" x14ac:dyDescent="0.35">
      <c r="A252">
        <v>302</v>
      </c>
      <c r="B252">
        <v>0</v>
      </c>
      <c r="C252">
        <v>1</v>
      </c>
      <c r="D252" s="2" t="s">
        <v>12</v>
      </c>
      <c r="E252" s="2" t="s">
        <v>474</v>
      </c>
      <c r="F252" s="2"/>
      <c r="G252" t="str">
        <f>VLOOKUP(B252,Dictionary!$A$2:$B$20,2,FALSE)</f>
        <v xml:space="preserve">VALUE_TYPE_CONST </v>
      </c>
      <c r="H252" t="str">
        <f>VLOOKUP(C252,Dictionary!$D$2:$E$8,2,FALSE)</f>
        <v xml:space="preserve">VAL_SUBTYPE_INT </v>
      </c>
      <c r="I252" t="str">
        <f t="shared" si="6"/>
        <v>Insert into UFMT_VALUE (VALUE_ID, VALUE_TYPE, VALUE_SUBTYPE, VALUE, DESCRIPTION) Values ('302', '0', '1', '1', 'const, Amount type - Ledger');</v>
      </c>
      <c r="J252" t="str">
        <f t="shared" si="7"/>
        <v>Update UFMT_VALUE Set (VALUE_TYPE, VALUE_SUBTYPE, VALUE, DESCRIPTION) = ( Select '0', '1', '1', 'const, Amount type - Ledger' from DUAL) WHERE VALUE_ID = '302';</v>
      </c>
    </row>
    <row r="253" spans="1:10" x14ac:dyDescent="0.35">
      <c r="A253">
        <v>303</v>
      </c>
      <c r="B253">
        <v>0</v>
      </c>
      <c r="C253">
        <v>1</v>
      </c>
      <c r="D253" s="2" t="s">
        <v>63</v>
      </c>
      <c r="E253" s="2" t="s">
        <v>475</v>
      </c>
      <c r="F253" s="2"/>
      <c r="G253" t="str">
        <f>VLOOKUP(B253,Dictionary!$A$2:$B$20,2,FALSE)</f>
        <v xml:space="preserve">VALUE_TYPE_CONST </v>
      </c>
      <c r="H253" t="str">
        <f>VLOOKUP(C253,Dictionary!$D$2:$E$8,2,FALSE)</f>
        <v xml:space="preserve">VAL_SUBTYPE_INT </v>
      </c>
      <c r="I253" t="str">
        <f t="shared" si="6"/>
        <v>Insert into UFMT_VALUE (VALUE_ID, VALUE_TYPE, VALUE_SUBTYPE, VALUE, DESCRIPTION) Values ('303', '0', '1', '2', 'const, Amount type - Avail');</v>
      </c>
      <c r="J253" t="str">
        <f t="shared" si="7"/>
        <v>Update UFMT_VALUE Set (VALUE_TYPE, VALUE_SUBTYPE, VALUE, DESCRIPTION) = ( Select '0', '1', '2', 'const, Amount type - Avail' from DUAL) WHERE VALUE_ID = '303';</v>
      </c>
    </row>
    <row r="254" spans="1:10" x14ac:dyDescent="0.35">
      <c r="A254">
        <v>304</v>
      </c>
      <c r="B254">
        <v>8</v>
      </c>
      <c r="C254">
        <v>0</v>
      </c>
      <c r="D254" s="2" t="s">
        <v>476</v>
      </c>
      <c r="E254" s="2" t="s">
        <v>477</v>
      </c>
      <c r="F254" s="2"/>
      <c r="G254" t="str">
        <f>VLOOKUP(B254,Dictionary!$A$2:$B$20,2,FALSE)</f>
        <v>VALUE_TYPE_BITFIELD</v>
      </c>
      <c r="H254" t="str">
        <f>VLOOKUP(C254,Dictionary!$D$2:$E$8,2,FALSE)</f>
        <v xml:space="preserve">VAL_SUBTYPE_STR </v>
      </c>
      <c r="I254" t="str">
        <f t="shared" si="6"/>
        <v>Insert into UFMT_VALUE (VALUE_ID, VALUE_TYPE, VALUE_SUBTYPE, VALUE, DESCRIPTION) Values ('304', '8', '0', '305.306', 'bitfld, UMF_BITIDX_NETBAL');</v>
      </c>
      <c r="J254" t="str">
        <f t="shared" si="7"/>
        <v>Update UFMT_VALUE Set (VALUE_TYPE, VALUE_SUBTYPE, VALUE, DESCRIPTION) = ( Select '8', '0', '305.306', 'bitfld, UMF_BITIDX_NETBAL' from DUAL) WHERE VALUE_ID = '304';</v>
      </c>
    </row>
    <row r="255" spans="1:10" x14ac:dyDescent="0.35">
      <c r="A255">
        <v>305</v>
      </c>
      <c r="B255">
        <v>1</v>
      </c>
      <c r="C255">
        <v>0</v>
      </c>
      <c r="D255" s="2" t="s">
        <v>380</v>
      </c>
      <c r="E255" s="2" t="s">
        <v>478</v>
      </c>
      <c r="F255" s="2"/>
      <c r="G255" t="str">
        <f>VLOOKUP(B255,Dictionary!$A$2:$B$20,2,FALSE)</f>
        <v xml:space="preserve">VALUE_TYPE_UMF </v>
      </c>
      <c r="H255" t="str">
        <f>VLOOKUP(C255,Dictionary!$D$2:$E$8,2,FALSE)</f>
        <v xml:space="preserve">VAL_SUBTYPE_STR </v>
      </c>
      <c r="I255" t="str">
        <f t="shared" si="6"/>
        <v>Insert into UFMT_VALUE (VALUE_ID, VALUE_TYPE, VALUE_SUBTYPE, VALUE, DESCRIPTION) Values ('305', '1', '0', '13', 'Tag, SVT_FLD_FLAGS, int');</v>
      </c>
      <c r="J255" t="str">
        <f t="shared" si="7"/>
        <v>Update UFMT_VALUE Set (VALUE_TYPE, VALUE_SUBTYPE, VALUE, DESCRIPTION) = ( Select '1', '0', '13', 'Tag, SVT_FLD_FLAGS, int' from DUAL) WHERE VALUE_ID = '305';</v>
      </c>
    </row>
    <row r="256" spans="1:10" x14ac:dyDescent="0.35">
      <c r="A256">
        <v>306</v>
      </c>
      <c r="B256">
        <v>0</v>
      </c>
      <c r="C256">
        <v>1</v>
      </c>
      <c r="D256" s="2" t="s">
        <v>12</v>
      </c>
      <c r="E256" s="2" t="s">
        <v>479</v>
      </c>
      <c r="F256" s="2"/>
      <c r="G256" t="str">
        <f>VLOOKUP(B256,Dictionary!$A$2:$B$20,2,FALSE)</f>
        <v xml:space="preserve">VALUE_TYPE_CONST </v>
      </c>
      <c r="H256" t="str">
        <f>VLOOKUP(C256,Dictionary!$D$2:$E$8,2,FALSE)</f>
        <v xml:space="preserve">VAL_SUBTYPE_INT </v>
      </c>
      <c r="I256" t="str">
        <f t="shared" si="6"/>
        <v>Insert into UFMT_VALUE (VALUE_ID, VALUE_TYPE, VALUE_SUBTYPE, VALUE, DESCRIPTION) Values ('306', '0', '1', '1', 'const, bit UMF_BITIDX_NETBAL');</v>
      </c>
      <c r="J256" t="str">
        <f t="shared" si="7"/>
        <v>Update UFMT_VALUE Set (VALUE_TYPE, VALUE_SUBTYPE, VALUE, DESCRIPTION) = ( Select '0', '1', '1', 'const, bit UMF_BITIDX_NETBAL' from DUAL) WHERE VALUE_ID = '306';</v>
      </c>
    </row>
    <row r="257" spans="1:10" x14ac:dyDescent="0.35">
      <c r="A257">
        <v>307</v>
      </c>
      <c r="B257">
        <v>0</v>
      </c>
      <c r="C257">
        <v>1</v>
      </c>
      <c r="D257" s="2" t="s">
        <v>106</v>
      </c>
      <c r="E257" s="2" t="s">
        <v>480</v>
      </c>
      <c r="F257" s="2"/>
      <c r="G257" t="str">
        <f>VLOOKUP(B257,Dictionary!$A$2:$B$20,2,FALSE)</f>
        <v xml:space="preserve">VALUE_TYPE_CONST </v>
      </c>
      <c r="H257" t="str">
        <f>VLOOKUP(C257,Dictionary!$D$2:$E$8,2,FALSE)</f>
        <v xml:space="preserve">VAL_SUBTYPE_INT </v>
      </c>
      <c r="I257" t="str">
        <f t="shared" si="6"/>
        <v>Insert into UFMT_VALUE (VALUE_ID, VALUE_TYPE, VALUE_SUBTYPE, VALUE, DESCRIPTION) Values ('307', '0', '1', '3', 'const, bit UMF_BITIDX_ACCTBAL');</v>
      </c>
      <c r="J257" t="str">
        <f t="shared" si="7"/>
        <v>Update UFMT_VALUE Set (VALUE_TYPE, VALUE_SUBTYPE, VALUE, DESCRIPTION) = ( Select '0', '1', '3', 'const, bit UMF_BITIDX_ACCTBAL' from DUAL) WHERE VALUE_ID = '307';</v>
      </c>
    </row>
    <row r="258" spans="1:10" x14ac:dyDescent="0.35">
      <c r="A258">
        <v>308</v>
      </c>
      <c r="B258">
        <v>8</v>
      </c>
      <c r="C258">
        <v>0</v>
      </c>
      <c r="D258" s="2" t="s">
        <v>481</v>
      </c>
      <c r="E258" s="2" t="s">
        <v>482</v>
      </c>
      <c r="F258" s="2"/>
      <c r="G258" t="str">
        <f>VLOOKUP(B258,Dictionary!$A$2:$B$20,2,FALSE)</f>
        <v>VALUE_TYPE_BITFIELD</v>
      </c>
      <c r="H258" t="str">
        <f>VLOOKUP(C258,Dictionary!$D$2:$E$8,2,FALSE)</f>
        <v xml:space="preserve">VAL_SUBTYPE_STR </v>
      </c>
      <c r="I258" t="str">
        <f t="shared" si="6"/>
        <v>Insert into UFMT_VALUE (VALUE_ID, VALUE_TYPE, VALUE_SUBTYPE, VALUE, DESCRIPTION) Values ('308', '8', '0', '305.307', 'bitfld, UMF_BITIDX_ACCTBAL');</v>
      </c>
      <c r="J258" t="str">
        <f t="shared" si="7"/>
        <v>Update UFMT_VALUE Set (VALUE_TYPE, VALUE_SUBTYPE, VALUE, DESCRIPTION) = ( Select '8', '0', '305.307', 'bitfld, UMF_BITIDX_ACCTBAL' from DUAL) WHERE VALUE_ID = '308';</v>
      </c>
    </row>
    <row r="259" spans="1:10" x14ac:dyDescent="0.35">
      <c r="A259">
        <v>309</v>
      </c>
      <c r="B259">
        <v>4</v>
      </c>
      <c r="C259">
        <v>0</v>
      </c>
      <c r="D259" s="2" t="s">
        <v>12</v>
      </c>
      <c r="E259" s="2" t="s">
        <v>483</v>
      </c>
      <c r="F259" s="2"/>
      <c r="G259" t="str">
        <f>VLOOKUP(B259,Dictionary!$A$2:$B$20,2,FALSE)</f>
        <v xml:space="preserve">VALUE_TYPE_FMT </v>
      </c>
      <c r="H259" t="str">
        <f>VLOOKUP(C259,Dictionary!$D$2:$E$8,2,FALSE)</f>
        <v xml:space="preserve">VAL_SUBTYPE_STR </v>
      </c>
      <c r="I259" t="str">
        <f t="shared" si="6"/>
        <v>Insert into UFMT_VALUE (VALUE_ID, VALUE_TYPE, VALUE_SUBTYPE, VALUE, DESCRIPTION) Values ('309', '4', '0', '1', 'fmt, iBSM CBS Format - DE 54');</v>
      </c>
      <c r="J259" t="str">
        <f t="shared" si="7"/>
        <v>Update UFMT_VALUE Set (VALUE_TYPE, VALUE_SUBTYPE, VALUE, DESCRIPTION) = ( Select '4', '0', '1', 'fmt, iBSM CBS Format - DE 54' from DUAL) WHERE VALUE_ID = '309';</v>
      </c>
    </row>
    <row r="260" spans="1:10" x14ac:dyDescent="0.35">
      <c r="A260">
        <v>310</v>
      </c>
      <c r="B260">
        <v>4</v>
      </c>
      <c r="C260">
        <v>0</v>
      </c>
      <c r="D260" s="2" t="s">
        <v>63</v>
      </c>
      <c r="E260" s="2" t="s">
        <v>484</v>
      </c>
      <c r="F260" s="2"/>
      <c r="G260" t="str">
        <f>VLOOKUP(B260,Dictionary!$A$2:$B$20,2,FALSE)</f>
        <v xml:space="preserve">VALUE_TYPE_FMT </v>
      </c>
      <c r="H260" t="str">
        <f>VLOOKUP(C260,Dictionary!$D$2:$E$8,2,FALSE)</f>
        <v xml:space="preserve">VAL_SUBTYPE_STR </v>
      </c>
      <c r="I260" t="str">
        <f t="shared" ref="I260:I323" si="8">"Insert into UFMT_VALUE (VALUE_ID, VALUE_TYPE, VALUE_SUBTYPE, VALUE, DESCRIPTION) Values ('"&amp;A260&amp;"', '"&amp;B260&amp;"', '"&amp;C260&amp;"', '"&amp;D260&amp;"', '"&amp;E260&amp;"');"</f>
        <v>Insert into UFMT_VALUE (VALUE_ID, VALUE_TYPE, VALUE_SUBTYPE, VALUE, DESCRIPTION) Values ('310', '4', '0', '2', 'fmt, iBSM CBS Format - DE 54 sub-record');</v>
      </c>
      <c r="J260" t="str">
        <f t="shared" ref="J260:J323" si="9">"Update UFMT_VALUE Set (VALUE_TYPE, VALUE_SUBTYPE, VALUE, DESCRIPTION) = ( Select '"&amp;B260&amp;"', '"&amp;C260&amp;"', '"&amp;D260&amp;"', '"&amp;E260&amp;"' from DUAL) WHERE VALUE_ID = '"&amp;A260&amp;"';"</f>
        <v>Update UFMT_VALUE Set (VALUE_TYPE, VALUE_SUBTYPE, VALUE, DESCRIPTION) = ( Select '4', '0', '2', 'fmt, iBSM CBS Format - DE 54 sub-record' from DUAL) WHERE VALUE_ID = '310';</v>
      </c>
    </row>
    <row r="261" spans="1:10" x14ac:dyDescent="0.35">
      <c r="A261">
        <v>311</v>
      </c>
      <c r="B261">
        <v>1</v>
      </c>
      <c r="C261">
        <v>0</v>
      </c>
      <c r="D261" s="2" t="s">
        <v>485</v>
      </c>
      <c r="E261" s="2" t="s">
        <v>486</v>
      </c>
      <c r="F261" s="2"/>
      <c r="G261" t="str">
        <f>VLOOKUP(B261,Dictionary!$A$2:$B$20,2,FALSE)</f>
        <v xml:space="preserve">VALUE_TYPE_UMF </v>
      </c>
      <c r="H261" t="str">
        <f>VLOOKUP(C261,Dictionary!$D$2:$E$8,2,FALSE)</f>
        <v xml:space="preserve">VAL_SUBTYPE_STR </v>
      </c>
      <c r="I261" t="str">
        <f t="shared" si="8"/>
        <v>Insert into UFMT_VALUE (VALUE_ID, VALUE_TYPE, VALUE_SUBTYPE, VALUE, DESCRIPTION) Values ('311', '1', '0', '32', 'Tag, SVT_HSM_KEY_DATA, char');</v>
      </c>
      <c r="J261" t="str">
        <f t="shared" si="9"/>
        <v>Update UFMT_VALUE Set (VALUE_TYPE, VALUE_SUBTYPE, VALUE, DESCRIPTION) = ( Select '1', '0', '32', 'Tag, SVT_HSM_KEY_DATA, char' from DUAL) WHERE VALUE_ID = '311';</v>
      </c>
    </row>
    <row r="262" spans="1:10" x14ac:dyDescent="0.35">
      <c r="A262">
        <v>312</v>
      </c>
      <c r="B262">
        <v>0</v>
      </c>
      <c r="C262">
        <v>1</v>
      </c>
      <c r="D262" s="2" t="s">
        <v>487</v>
      </c>
      <c r="E262" s="2" t="s">
        <v>488</v>
      </c>
      <c r="F262" s="2"/>
      <c r="G262" t="str">
        <f>VLOOKUP(B262,Dictionary!$A$2:$B$20,2,FALSE)</f>
        <v xml:space="preserve">VALUE_TYPE_CONST </v>
      </c>
      <c r="H262" t="str">
        <f>VLOOKUP(C262,Dictionary!$D$2:$E$8,2,FALSE)</f>
        <v xml:space="preserve">VAL_SUBTYPE_INT </v>
      </c>
      <c r="I262" t="str">
        <f t="shared" si="8"/>
        <v>Insert into UFMT_VALUE (VALUE_ID, VALUE_TYPE, VALUE_SUBTYPE, VALUE, DESCRIPTION) Values ('312', '0', '1', '162', 'const, net code 162');</v>
      </c>
      <c r="J262" t="str">
        <f t="shared" si="9"/>
        <v>Update UFMT_VALUE Set (VALUE_TYPE, VALUE_SUBTYPE, VALUE, DESCRIPTION) = ( Select '0', '1', '162', 'const, net code 162' from DUAL) WHERE VALUE_ID = '312';</v>
      </c>
    </row>
    <row r="263" spans="1:10" x14ac:dyDescent="0.35">
      <c r="A263">
        <v>313</v>
      </c>
      <c r="B263">
        <v>0</v>
      </c>
      <c r="C263">
        <v>0</v>
      </c>
      <c r="D263" s="2" t="s">
        <v>489</v>
      </c>
      <c r="E263" s="2" t="s">
        <v>490</v>
      </c>
      <c r="F263" s="2"/>
      <c r="G263" t="str">
        <f>VLOOKUP(B263,Dictionary!$A$2:$B$20,2,FALSE)</f>
        <v xml:space="preserve">VALUE_TYPE_CONST </v>
      </c>
      <c r="H263" t="str">
        <f>VLOOKUP(C263,Dictionary!$D$2:$E$8,2,FALSE)</f>
        <v xml:space="preserve">VAL_SUBTYPE_STR </v>
      </c>
      <c r="I263" t="str">
        <f t="shared" si="8"/>
        <v>Insert into UFMT_VALUE (VALUE_ID, VALUE_TYPE, VALUE_SUBTYPE, VALUE, DESCRIPTION) Values ('313', '0', '0', '990000', 'const, Xlink F3 for PIN trx');</v>
      </c>
      <c r="J263" t="str">
        <f t="shared" si="9"/>
        <v>Update UFMT_VALUE Set (VALUE_TYPE, VALUE_SUBTYPE, VALUE, DESCRIPTION) = ( Select '0', '0', '990000', 'const, Xlink F3 for PIN trx' from DUAL) WHERE VALUE_ID = '313';</v>
      </c>
    </row>
    <row r="264" spans="1:10" x14ac:dyDescent="0.35">
      <c r="A264">
        <v>314</v>
      </c>
      <c r="B264">
        <v>0</v>
      </c>
      <c r="C264">
        <v>0</v>
      </c>
      <c r="D264" s="2" t="s">
        <v>491</v>
      </c>
      <c r="E264" s="2" t="s">
        <v>492</v>
      </c>
      <c r="F264" s="2"/>
      <c r="G264" t="str">
        <f>VLOOKUP(B264,Dictionary!$A$2:$B$20,2,FALSE)</f>
        <v xml:space="preserve">VALUE_TYPE_CONST </v>
      </c>
      <c r="H264" t="str">
        <f>VLOOKUP(C264,Dictionary!$D$2:$E$8,2,FALSE)</f>
        <v xml:space="preserve">VAL_SUBTYPE_STR </v>
      </c>
      <c r="I264" t="str">
        <f t="shared" si="8"/>
        <v>Insert into UFMT_VALUE (VALUE_ID, VALUE_TYPE, VALUE_SUBTYPE, VALUE, DESCRIPTION) Values ('314', '0', '0', '998', 'const, Xlink F33 for PIN trx');</v>
      </c>
      <c r="J264" t="str">
        <f t="shared" si="9"/>
        <v>Update UFMT_VALUE Set (VALUE_TYPE, VALUE_SUBTYPE, VALUE, DESCRIPTION) = ( Select '0', '0', '998', 'const, Xlink F33 for PIN trx' from DUAL) WHERE VALUE_ID = '314';</v>
      </c>
    </row>
    <row r="265" spans="1:10" x14ac:dyDescent="0.35">
      <c r="A265">
        <v>315</v>
      </c>
      <c r="B265">
        <v>0</v>
      </c>
      <c r="C265">
        <v>0</v>
      </c>
      <c r="D265" s="2" t="s">
        <v>250</v>
      </c>
      <c r="E265" s="2" t="s">
        <v>493</v>
      </c>
      <c r="F265" s="2"/>
      <c r="G265" t="str">
        <f>VLOOKUP(B265,Dictionary!$A$2:$B$20,2,FALSE)</f>
        <v xml:space="preserve">VALUE_TYPE_CONST </v>
      </c>
      <c r="H265" t="str">
        <f>VLOOKUP(C265,Dictionary!$D$2:$E$8,2,FALSE)</f>
        <v xml:space="preserve">VAL_SUBTYPE_STR </v>
      </c>
      <c r="I265" t="str">
        <f t="shared" si="8"/>
        <v>Insert into UFMT_VALUE (VALUE_ID, VALUE_TYPE, VALUE_SUBTYPE, VALUE, DESCRIPTION) Values ('315', '0', '0', '00000001', 'const, Xlink F41 for PIN trx');</v>
      </c>
      <c r="J265" t="str">
        <f t="shared" si="9"/>
        <v>Update UFMT_VALUE Set (VALUE_TYPE, VALUE_SUBTYPE, VALUE, DESCRIPTION) = ( Select '0', '0', '00000001', 'const, Xlink F41 for PIN trx' from DUAL) WHERE VALUE_ID = '315';</v>
      </c>
    </row>
    <row r="266" spans="1:10" x14ac:dyDescent="0.35">
      <c r="A266">
        <v>316</v>
      </c>
      <c r="B266">
        <v>0</v>
      </c>
      <c r="C266">
        <v>0</v>
      </c>
      <c r="D266" s="2" t="s">
        <v>494</v>
      </c>
      <c r="E266" s="2" t="s">
        <v>495</v>
      </c>
      <c r="F266" s="2"/>
      <c r="G266" t="str">
        <f>VLOOKUP(B266,Dictionary!$A$2:$B$20,2,FALSE)</f>
        <v xml:space="preserve">VALUE_TYPE_CONST </v>
      </c>
      <c r="H266" t="str">
        <f>VLOOKUP(C266,Dictionary!$D$2:$E$8,2,FALSE)</f>
        <v xml:space="preserve">VAL_SUBTYPE_STR </v>
      </c>
      <c r="I266" t="str">
        <f t="shared" si="8"/>
        <v>Insert into UFMT_VALUE (VALUE_ID, VALUE_TYPE, VALUE_SUBTYPE, VALUE, DESCRIPTION) Values ('316', '0', '0', 'BSM CALL CENTER', 'const, Xlink F42 for PIN trx');</v>
      </c>
      <c r="J266" t="str">
        <f t="shared" si="9"/>
        <v>Update UFMT_VALUE Set (VALUE_TYPE, VALUE_SUBTYPE, VALUE, DESCRIPTION) = ( Select '0', '0', 'BSM CALL CENTER', 'const, Xlink F42 for PIN trx' from DUAL) WHERE VALUE_ID = '316';</v>
      </c>
    </row>
    <row r="267" spans="1:10" x14ac:dyDescent="0.35">
      <c r="A267">
        <v>317</v>
      </c>
      <c r="B267">
        <v>0</v>
      </c>
      <c r="C267">
        <v>0</v>
      </c>
      <c r="D267" s="2" t="s">
        <v>496</v>
      </c>
      <c r="E267" s="2" t="s">
        <v>497</v>
      </c>
      <c r="F267" s="2"/>
      <c r="G267" t="str">
        <f>VLOOKUP(B267,Dictionary!$A$2:$B$20,2,FALSE)</f>
        <v xml:space="preserve">VALUE_TYPE_CONST </v>
      </c>
      <c r="H267" t="str">
        <f>VLOOKUP(C267,Dictionary!$D$2:$E$8,2,FALSE)</f>
        <v xml:space="preserve">VAL_SUBTYPE_STR </v>
      </c>
      <c r="I267" t="str">
        <f t="shared" si="8"/>
        <v>Insert into UFMT_VALUE (VALUE_ID, VALUE_TYPE, VALUE_SUBTYPE, VALUE, DESCRIPTION) Values ('317', '0', '0', '550000', 'const, Xlink F3 for Card2Acct');</v>
      </c>
      <c r="J267" t="str">
        <f t="shared" si="9"/>
        <v>Update UFMT_VALUE Set (VALUE_TYPE, VALUE_SUBTYPE, VALUE, DESCRIPTION) = ( Select '0', '0', '550000', 'const, Xlink F3 for Card2Acct' from DUAL) WHERE VALUE_ID = '317';</v>
      </c>
    </row>
    <row r="268" spans="1:10" x14ac:dyDescent="0.35">
      <c r="A268">
        <v>318</v>
      </c>
      <c r="B268">
        <v>0</v>
      </c>
      <c r="C268">
        <v>0</v>
      </c>
      <c r="D268" s="2" t="s">
        <v>498</v>
      </c>
      <c r="E268" s="2" t="s">
        <v>499</v>
      </c>
      <c r="F268" s="2"/>
      <c r="G268" t="str">
        <f>VLOOKUP(B268,Dictionary!$A$2:$B$20,2,FALSE)</f>
        <v xml:space="preserve">VALUE_TYPE_CONST </v>
      </c>
      <c r="H268" t="str">
        <f>VLOOKUP(C268,Dictionary!$D$2:$E$8,2,FALSE)</f>
        <v xml:space="preserve">VAL_SUBTYPE_STR </v>
      </c>
      <c r="I268" t="str">
        <f t="shared" si="8"/>
        <v>Insert into UFMT_VALUE (VALUE_ID, VALUE_TYPE, VALUE_SUBTYPE, VALUE, DESCRIPTION) Values ('318', '0', '0', '000451', 'const, Xlink F32 for Card2Acct');</v>
      </c>
      <c r="J268" t="str">
        <f t="shared" si="9"/>
        <v>Update UFMT_VALUE Set (VALUE_TYPE, VALUE_SUBTYPE, VALUE, DESCRIPTION) = ( Select '0', '0', '000451', 'const, Xlink F32 for Card2Acct' from DUAL) WHERE VALUE_ID = '318';</v>
      </c>
    </row>
    <row r="269" spans="1:10" x14ac:dyDescent="0.35">
      <c r="A269">
        <v>319</v>
      </c>
      <c r="B269">
        <v>0</v>
      </c>
      <c r="C269">
        <v>0</v>
      </c>
      <c r="D269" s="2" t="s">
        <v>500</v>
      </c>
      <c r="E269" s="2" t="s">
        <v>501</v>
      </c>
      <c r="F269" s="2"/>
      <c r="G269" t="str">
        <f>VLOOKUP(B269,Dictionary!$A$2:$B$20,2,FALSE)</f>
        <v xml:space="preserve">VALUE_TYPE_CONST </v>
      </c>
      <c r="H269" t="str">
        <f>VLOOKUP(C269,Dictionary!$D$2:$E$8,2,FALSE)</f>
        <v xml:space="preserve">VAL_SUBTYPE_STR </v>
      </c>
      <c r="I269" t="str">
        <f t="shared" si="8"/>
        <v>Insert into UFMT_VALUE (VALUE_ID, VALUE_TYPE, VALUE_SUBTYPE, VALUE, DESCRIPTION) Values ('319', '0', '0', 'PHONEBSM', 'const, Xlink F41 for Card2Acct');</v>
      </c>
      <c r="J269" t="str">
        <f t="shared" si="9"/>
        <v>Update UFMT_VALUE Set (VALUE_TYPE, VALUE_SUBTYPE, VALUE, DESCRIPTION) = ( Select '0', '0', 'PHONEBSM', 'const, Xlink F41 for Card2Acct' from DUAL) WHERE VALUE_ID = '319';</v>
      </c>
    </row>
    <row r="270" spans="1:10" x14ac:dyDescent="0.35">
      <c r="A270">
        <v>320</v>
      </c>
      <c r="B270">
        <v>0</v>
      </c>
      <c r="C270">
        <v>0</v>
      </c>
      <c r="D270" s="2" t="s">
        <v>494</v>
      </c>
      <c r="E270" s="2" t="s">
        <v>502</v>
      </c>
      <c r="F270" s="2"/>
      <c r="G270" t="str">
        <f>VLOOKUP(B270,Dictionary!$A$2:$B$20,2,FALSE)</f>
        <v xml:space="preserve">VALUE_TYPE_CONST </v>
      </c>
      <c r="H270" t="str">
        <f>VLOOKUP(C270,Dictionary!$D$2:$E$8,2,FALSE)</f>
        <v xml:space="preserve">VAL_SUBTYPE_STR </v>
      </c>
      <c r="I270" t="str">
        <f t="shared" si="8"/>
        <v>Insert into UFMT_VALUE (VALUE_ID, VALUE_TYPE, VALUE_SUBTYPE, VALUE, DESCRIPTION) Values ('320', '0', '0', 'BSM CALL CENTER', 'const, Xlink F42 for Card2Acct');</v>
      </c>
      <c r="J270" t="str">
        <f t="shared" si="9"/>
        <v>Update UFMT_VALUE Set (VALUE_TYPE, VALUE_SUBTYPE, VALUE, DESCRIPTION) = ( Select '0', '0', 'BSM CALL CENTER', 'const, Xlink F42 for Card2Acct' from DUAL) WHERE VALUE_ID = '320';</v>
      </c>
    </row>
    <row r="271" spans="1:10" x14ac:dyDescent="0.35">
      <c r="A271">
        <v>321</v>
      </c>
      <c r="B271">
        <v>5</v>
      </c>
      <c r="C271">
        <v>0</v>
      </c>
      <c r="D271" s="2" t="s">
        <v>399</v>
      </c>
      <c r="E271" t="s">
        <v>503</v>
      </c>
      <c r="G271" t="str">
        <f>VLOOKUP(B271,Dictionary!$A$2:$B$20,2,FALSE)</f>
        <v xml:space="preserve">VALUE_TYPE_LOCAL </v>
      </c>
      <c r="H271" t="str">
        <f>VLOOKUP(C271,Dictionary!$D$2:$E$8,2,FALSE)</f>
        <v xml:space="preserve">VAL_SUBTYPE_STR </v>
      </c>
      <c r="I271" t="str">
        <f t="shared" si="8"/>
        <v>Insert into UFMT_VALUE (VALUE_ID, VALUE_TYPE, VALUE_SUBTYPE, VALUE, DESCRIPTION) Values ('321', '5', '0', '18', 'Local, Xlink DE62');</v>
      </c>
      <c r="J271" t="str">
        <f t="shared" si="9"/>
        <v>Update UFMT_VALUE Set (VALUE_TYPE, VALUE_SUBTYPE, VALUE, DESCRIPTION) = ( Select '5', '0', '18', 'Local, Xlink DE62' from DUAL) WHERE VALUE_ID = '321';</v>
      </c>
    </row>
    <row r="272" spans="1:10" x14ac:dyDescent="0.35">
      <c r="A272">
        <v>322</v>
      </c>
      <c r="B272">
        <v>5</v>
      </c>
      <c r="C272">
        <v>0</v>
      </c>
      <c r="D272" s="2" t="s">
        <v>504</v>
      </c>
      <c r="E272" t="s">
        <v>505</v>
      </c>
      <c r="G272" t="str">
        <f>VLOOKUP(B272,Dictionary!$A$2:$B$20,2,FALSE)</f>
        <v xml:space="preserve">VALUE_TYPE_LOCAL </v>
      </c>
      <c r="H272" t="str">
        <f>VLOOKUP(C272,Dictionary!$D$2:$E$8,2,FALSE)</f>
        <v xml:space="preserve">VAL_SUBTYPE_STR </v>
      </c>
      <c r="I272" t="str">
        <f t="shared" si="8"/>
        <v>Insert into UFMT_VALUE (VALUE_ID, VALUE_TYPE, VALUE_SUBTYPE, VALUE, DESCRIPTION) Values ('322', '5', '0', '19', 'Local, iBSM Orig Trans Data');</v>
      </c>
      <c r="J272" t="str">
        <f t="shared" si="9"/>
        <v>Update UFMT_VALUE Set (VALUE_TYPE, VALUE_SUBTYPE, VALUE, DESCRIPTION) = ( Select '5', '0', '19', 'Local, iBSM Orig Trans Data' from DUAL) WHERE VALUE_ID = '322';</v>
      </c>
    </row>
    <row r="273" spans="1:10" x14ac:dyDescent="0.35">
      <c r="A273">
        <v>323</v>
      </c>
      <c r="B273">
        <v>0</v>
      </c>
      <c r="C273">
        <v>1</v>
      </c>
      <c r="D273" s="2" t="s">
        <v>352</v>
      </c>
      <c r="E273" s="2" t="s">
        <v>506</v>
      </c>
      <c r="F273" s="2"/>
      <c r="G273" t="str">
        <f>VLOOKUP(B273,Dictionary!$A$2:$B$20,2,FALSE)</f>
        <v xml:space="preserve">VALUE_TYPE_CONST </v>
      </c>
      <c r="H273" t="str">
        <f>VLOOKUP(C273,Dictionary!$D$2:$E$8,2,FALSE)</f>
        <v xml:space="preserve">VAL_SUBTYPE_INT </v>
      </c>
      <c r="I273" t="str">
        <f t="shared" si="8"/>
        <v>Insert into UFMT_VALUE (VALUE_ID, VALUE_TYPE, VALUE_SUBTYPE, VALUE, DESCRIPTION) Values ('323', '0', '1', '12', 'const, bit UMF_BITIDX_PARTIAL_REV');</v>
      </c>
      <c r="J273" t="str">
        <f t="shared" si="9"/>
        <v>Update UFMT_VALUE Set (VALUE_TYPE, VALUE_SUBTYPE, VALUE, DESCRIPTION) = ( Select '0', '1', '12', 'const, bit UMF_BITIDX_PARTIAL_REV' from DUAL) WHERE VALUE_ID = '323';</v>
      </c>
    </row>
    <row r="274" spans="1:10" x14ac:dyDescent="0.35">
      <c r="A274">
        <v>324</v>
      </c>
      <c r="B274">
        <v>8</v>
      </c>
      <c r="C274">
        <v>0</v>
      </c>
      <c r="D274" s="2" t="s">
        <v>507</v>
      </c>
      <c r="E274" s="2" t="s">
        <v>508</v>
      </c>
      <c r="F274" s="2"/>
      <c r="G274" t="str">
        <f>VLOOKUP(B274,Dictionary!$A$2:$B$20,2,FALSE)</f>
        <v>VALUE_TYPE_BITFIELD</v>
      </c>
      <c r="H274" t="str">
        <f>VLOOKUP(C274,Dictionary!$D$2:$E$8,2,FALSE)</f>
        <v xml:space="preserve">VAL_SUBTYPE_STR </v>
      </c>
      <c r="I274" t="str">
        <f t="shared" si="8"/>
        <v>Insert into UFMT_VALUE (VALUE_ID, VALUE_TYPE, VALUE_SUBTYPE, VALUE, DESCRIPTION) Values ('324', '8', '0', '305.323', 'bitfld, UMF_BITIDX_PARTIAL_REV');</v>
      </c>
      <c r="J274" t="str">
        <f t="shared" si="9"/>
        <v>Update UFMT_VALUE Set (VALUE_TYPE, VALUE_SUBTYPE, VALUE, DESCRIPTION) = ( Select '8', '0', '305.323', 'bitfld, UMF_BITIDX_PARTIAL_REV' from DUAL) WHERE VALUE_ID = '324';</v>
      </c>
    </row>
    <row r="275" spans="1:10" x14ac:dyDescent="0.35">
      <c r="A275">
        <v>325</v>
      </c>
      <c r="B275">
        <v>0</v>
      </c>
      <c r="C275">
        <v>1</v>
      </c>
      <c r="D275" s="2" t="s">
        <v>509</v>
      </c>
      <c r="E275" s="2" t="s">
        <v>510</v>
      </c>
      <c r="F275" s="2"/>
      <c r="G275" t="str">
        <f>VLOOKUP(B275,Dictionary!$A$2:$B$20,2,FALSE)</f>
        <v xml:space="preserve">VALUE_TYPE_CONST </v>
      </c>
      <c r="H275" t="str">
        <f>VLOOKUP(C275,Dictionary!$D$2:$E$8,2,FALSE)</f>
        <v xml:space="preserve">VAL_SUBTYPE_INT </v>
      </c>
      <c r="I275" t="str">
        <f t="shared" si="8"/>
        <v>Insert into UFMT_VALUE (VALUE_ID, VALUE_TYPE, VALUE_SUBTYPE, VALUE, DESCRIPTION) Values ('325', '0', '1', '99', 'const, iBSM prcode for Partial/Inc rvsl');</v>
      </c>
      <c r="J275" t="str">
        <f t="shared" si="9"/>
        <v>Update UFMT_VALUE Set (VALUE_TYPE, VALUE_SUBTYPE, VALUE, DESCRIPTION) = ( Select '0', '1', '99', 'const, iBSM prcode for Partial/Inc rvsl' from DUAL) WHERE VALUE_ID = '325';</v>
      </c>
    </row>
    <row r="276" spans="1:10" x14ac:dyDescent="0.35">
      <c r="A276">
        <v>326</v>
      </c>
      <c r="B276">
        <v>3</v>
      </c>
      <c r="C276">
        <v>0</v>
      </c>
      <c r="D276" s="2" t="s">
        <v>511</v>
      </c>
      <c r="E276" s="2" t="s">
        <v>512</v>
      </c>
      <c r="F276" s="2"/>
      <c r="G276" t="str">
        <f>VLOOKUP(B276,Dictionary!$A$2:$B$20,2,FALSE)</f>
        <v xml:space="preserve">VALUE_TYPE_COMPLEX </v>
      </c>
      <c r="H276" t="str">
        <f>VLOOKUP(C276,Dictionary!$D$2:$E$8,2,FALSE)</f>
        <v xml:space="preserve">VAL_SUBTYPE_STR </v>
      </c>
      <c r="I276" t="str">
        <f t="shared" si="8"/>
        <v>Insert into UFMT_VALUE (VALUE_ID, VALUE_TYPE, VALUE_SUBTYPE, VALUE, DESCRIPTION) Values ('326', '3', '0', '325,4:2,5:2', 'Composite, iBSM F3 for Partial/Inc rvsl');</v>
      </c>
      <c r="J276" t="str">
        <f t="shared" si="9"/>
        <v>Update UFMT_VALUE Set (VALUE_TYPE, VALUE_SUBTYPE, VALUE, DESCRIPTION) = ( Select '3', '0', '325,4:2,5:2', 'Composite, iBSM F3 for Partial/Inc rvsl' from DUAL) WHERE VALUE_ID = '326';</v>
      </c>
    </row>
    <row r="277" spans="1:10" x14ac:dyDescent="0.35">
      <c r="A277" s="2">
        <v>327</v>
      </c>
      <c r="B277">
        <v>0</v>
      </c>
      <c r="C277">
        <v>1</v>
      </c>
      <c r="D277" s="2" t="s">
        <v>513</v>
      </c>
      <c r="E277" s="2" t="s">
        <v>514</v>
      </c>
      <c r="F277" s="2"/>
      <c r="G277" t="str">
        <f>VLOOKUP(B277,Dictionary!$A$2:$B$20,2,FALSE)</f>
        <v xml:space="preserve">VALUE_TYPE_CONST </v>
      </c>
      <c r="H277" t="str">
        <f>VLOOKUP(C277,Dictionary!$D$2:$E$8,2,FALSE)</f>
        <v xml:space="preserve">VAL_SUBTYPE_INT </v>
      </c>
      <c r="I277" t="str">
        <f t="shared" si="8"/>
        <v>Insert into UFMT_VALUE (VALUE_ID, VALUE_TYPE, VALUE_SUBTYPE, VALUE, DESCRIPTION) Values ('327', '0', '1', '45', 'const, bit UMF_BITIDX_INCREMENTAL_TXN');</v>
      </c>
      <c r="J277" t="str">
        <f t="shared" si="9"/>
        <v>Update UFMT_VALUE Set (VALUE_TYPE, VALUE_SUBTYPE, VALUE, DESCRIPTION) = ( Select '0', '1', '45', 'const, bit UMF_BITIDX_INCREMENTAL_TXN' from DUAL) WHERE VALUE_ID = '327';</v>
      </c>
    </row>
    <row r="278" spans="1:10" x14ac:dyDescent="0.35">
      <c r="A278" s="2">
        <v>328</v>
      </c>
      <c r="B278">
        <v>8</v>
      </c>
      <c r="C278">
        <v>0</v>
      </c>
      <c r="D278" s="2" t="s">
        <v>515</v>
      </c>
      <c r="E278" s="2" t="s">
        <v>516</v>
      </c>
      <c r="F278" s="2"/>
      <c r="G278" t="str">
        <f>VLOOKUP(B278,Dictionary!$A$2:$B$20,2,FALSE)</f>
        <v>VALUE_TYPE_BITFIELD</v>
      </c>
      <c r="H278" t="str">
        <f>VLOOKUP(C278,Dictionary!$D$2:$E$8,2,FALSE)</f>
        <v xml:space="preserve">VAL_SUBTYPE_STR </v>
      </c>
      <c r="I278" t="str">
        <f t="shared" si="8"/>
        <v>Insert into UFMT_VALUE (VALUE_ID, VALUE_TYPE, VALUE_SUBTYPE, VALUE, DESCRIPTION) Values ('328', '8', '0', '305.327', 'bitfld, UMF_BITIDX_INCREMENTAL_TXN');</v>
      </c>
      <c r="J278" t="str">
        <f t="shared" si="9"/>
        <v>Update UFMT_VALUE Set (VALUE_TYPE, VALUE_SUBTYPE, VALUE, DESCRIPTION) = ( Select '8', '0', '305.327', 'bitfld, UMF_BITIDX_INCREMENTAL_TXN' from DUAL) WHERE VALUE_ID = '328';</v>
      </c>
    </row>
    <row r="279" spans="1:10" x14ac:dyDescent="0.35">
      <c r="A279" s="2">
        <v>329</v>
      </c>
      <c r="B279">
        <v>3</v>
      </c>
      <c r="C279">
        <v>0</v>
      </c>
      <c r="D279" s="2" t="s">
        <v>517</v>
      </c>
      <c r="E279" s="2" t="s">
        <v>518</v>
      </c>
      <c r="F279" s="2"/>
      <c r="G279" t="str">
        <f>VLOOKUP(B279,Dictionary!$A$2:$B$20,2,FALSE)</f>
        <v xml:space="preserve">VALUE_TYPE_COMPLEX </v>
      </c>
      <c r="H279" t="str">
        <f>VLOOKUP(C279,Dictionary!$D$2:$E$8,2,FALSE)</f>
        <v xml:space="preserve">VAL_SUBTYPE_STR </v>
      </c>
      <c r="I279" t="str">
        <f t="shared" si="8"/>
        <v>Insert into UFMT_VALUE (VALUE_ID, VALUE_TYPE, VALUE_SUBTYPE, VALUE, DESCRIPTION) Values ('329', '3', '0', ',325,291,292,290,294', 'Comp, iBSM Charge code criteria (tc 99)');</v>
      </c>
      <c r="J279" t="str">
        <f t="shared" si="9"/>
        <v>Update UFMT_VALUE Set (VALUE_TYPE, VALUE_SUBTYPE, VALUE, DESCRIPTION) = ( Select '3', '0', ',325,291,292,290,294', 'Comp, iBSM Charge code criteria (tc 99)' from DUAL) WHERE VALUE_ID = '329';</v>
      </c>
    </row>
    <row r="280" spans="1:10" x14ac:dyDescent="0.35">
      <c r="A280" s="2">
        <v>330</v>
      </c>
      <c r="B280">
        <v>0</v>
      </c>
      <c r="C280">
        <v>0</v>
      </c>
      <c r="D280" s="2" t="s">
        <v>519</v>
      </c>
      <c r="E280" s="2" t="s">
        <v>520</v>
      </c>
      <c r="F280" s="2"/>
      <c r="G280" t="str">
        <f>VLOOKUP(B280,Dictionary!$A$2:$B$20,2,FALSE)</f>
        <v xml:space="preserve">VALUE_TYPE_CONST </v>
      </c>
      <c r="H280" t="str">
        <f>VLOOKUP(C280,Dictionary!$D$2:$E$8,2,FALSE)</f>
        <v xml:space="preserve">VAL_SUBTYPE_STR </v>
      </c>
      <c r="I280" t="str">
        <f t="shared" si="8"/>
        <v>Insert into UFMT_VALUE (VALUE_ID, VALUE_TYPE, VALUE_SUBTYPE, VALUE, DESCRIPTION) Values ('330', '0', '0', '0900', 'Const, iBSM F63 for Visa Direct');</v>
      </c>
      <c r="J280" t="str">
        <f t="shared" si="9"/>
        <v>Update UFMT_VALUE Set (VALUE_TYPE, VALUE_SUBTYPE, VALUE, DESCRIPTION) = ( Select '0', '0', '0900', 'Const, iBSM F63 for Visa Direct' from DUAL) WHERE VALUE_ID = '330';</v>
      </c>
    </row>
    <row r="281" spans="1:10" x14ac:dyDescent="0.35">
      <c r="A281" s="2">
        <v>331</v>
      </c>
      <c r="B281">
        <v>0</v>
      </c>
      <c r="C281" s="2">
        <v>1</v>
      </c>
      <c r="D281" s="2" t="s">
        <v>521</v>
      </c>
      <c r="E281" s="2" t="s">
        <v>522</v>
      </c>
      <c r="F281" s="2"/>
      <c r="G281" t="str">
        <f>VLOOKUP(B281,Dictionary!$A$2:$B$20,2,FALSE)</f>
        <v xml:space="preserve">VALUE_TYPE_CONST </v>
      </c>
      <c r="H281" t="str">
        <f>VLOOKUP(C281,Dictionary!$D$2:$E$8,2,FALSE)</f>
        <v xml:space="preserve">VAL_SUBTYPE_INT </v>
      </c>
      <c r="I281" t="str">
        <f t="shared" si="8"/>
        <v>Insert into UFMT_VALUE (VALUE_ID, VALUE_TYPE, VALUE_SUBTYPE, VALUE, DESCRIPTION) Values ('331', '0', '1', '783', 'Const, trans_type value 783');</v>
      </c>
      <c r="J281" t="str">
        <f t="shared" si="9"/>
        <v>Update UFMT_VALUE Set (VALUE_TYPE, VALUE_SUBTYPE, VALUE, DESCRIPTION) = ( Select '0', '1', '783', 'Const, trans_type value 783' from DUAL) WHERE VALUE_ID = '331';</v>
      </c>
    </row>
    <row r="282" spans="1:10" x14ac:dyDescent="0.35">
      <c r="A282" s="2">
        <v>332</v>
      </c>
      <c r="B282">
        <v>1</v>
      </c>
      <c r="C282">
        <v>0</v>
      </c>
      <c r="D282" s="2" t="s">
        <v>523</v>
      </c>
      <c r="E282" s="2" t="s">
        <v>524</v>
      </c>
      <c r="F282" s="2"/>
      <c r="G282" t="str">
        <f>VLOOKUP(B282,Dictionary!$A$2:$B$20,2,FALSE)</f>
        <v xml:space="preserve">VALUE_TYPE_UMF </v>
      </c>
      <c r="H282" t="str">
        <f>VLOOKUP(C282,Dictionary!$D$2:$E$8,2,FALSE)</f>
        <v xml:space="preserve">VAL_SUBTYPE_STR </v>
      </c>
      <c r="I282" t="str">
        <f t="shared" si="8"/>
        <v>Insert into UFMT_VALUE (VALUE_ID, VALUE_TYPE, VALUE_SUBTYPE, VALUE, DESCRIPTION) Values ('332', '1', '0', '463', 'Tag, SVT_ACCT2_OPEN');</v>
      </c>
      <c r="J282" t="str">
        <f t="shared" si="9"/>
        <v>Update UFMT_VALUE Set (VALUE_TYPE, VALUE_SUBTYPE, VALUE, DESCRIPTION) = ( Select '1', '0', '463', 'Tag, SVT_ACCT2_OPEN' from DUAL) WHERE VALUE_ID = '332';</v>
      </c>
    </row>
    <row r="283" spans="1:10" x14ac:dyDescent="0.35">
      <c r="A283" s="2">
        <v>333</v>
      </c>
      <c r="B283">
        <v>3</v>
      </c>
      <c r="C283">
        <v>0</v>
      </c>
      <c r="D283" s="2" t="s">
        <v>525</v>
      </c>
      <c r="E283" s="2" t="s">
        <v>526</v>
      </c>
      <c r="F283" s="2"/>
      <c r="G283" t="str">
        <f>VLOOKUP(B283,Dictionary!$A$2:$B$20,2,FALSE)</f>
        <v xml:space="preserve">VALUE_TYPE_COMPLEX </v>
      </c>
      <c r="H283" t="str">
        <f>VLOOKUP(C283,Dictionary!$D$2:$E$8,2,FALSE)</f>
        <v xml:space="preserve">VAL_SUBTYPE_STR </v>
      </c>
      <c r="I283" t="str">
        <f t="shared" si="8"/>
        <v>Insert into UFMT_VALUE (VALUE_ID, VALUE_TYPE, VALUE_SUBTYPE, VALUE, DESCRIPTION) Values ('333', '3', '0', ',3,61,174,334', 'Comp, TT,ACQINST,ISSINST,ISS2INST');</v>
      </c>
      <c r="J283" t="str">
        <f t="shared" si="9"/>
        <v>Update UFMT_VALUE Set (VALUE_TYPE, VALUE_SUBTYPE, VALUE, DESCRIPTION) = ( Select '3', '0', ',3,61,174,334', 'Comp, TT,ACQINST,ISSINST,ISS2INST' from DUAL) WHERE VALUE_ID = '333';</v>
      </c>
    </row>
    <row r="284" spans="1:10" x14ac:dyDescent="0.35">
      <c r="A284" s="2">
        <v>334</v>
      </c>
      <c r="B284">
        <v>1</v>
      </c>
      <c r="C284">
        <v>0</v>
      </c>
      <c r="D284" s="2" t="s">
        <v>527</v>
      </c>
      <c r="E284" s="2" t="s">
        <v>528</v>
      </c>
      <c r="F284" s="2"/>
      <c r="G284" t="str">
        <f>VLOOKUP(B284,Dictionary!$A$2:$B$20,2,FALSE)</f>
        <v xml:space="preserve">VALUE_TYPE_UMF </v>
      </c>
      <c r="H284" t="str">
        <f>VLOOKUP(C284,Dictionary!$D$2:$E$8,2,FALSE)</f>
        <v xml:space="preserve">VAL_SUBTYPE_STR </v>
      </c>
      <c r="I284" t="str">
        <f t="shared" si="8"/>
        <v>Insert into UFMT_VALUE (VALUE_ID, VALUE_TYPE, VALUE_SUBTYPE, VALUE, DESCRIPTION) Values ('334', '1', '0', '286', 'Tag, SVT_ISS2_INST');</v>
      </c>
      <c r="J284" t="str">
        <f t="shared" si="9"/>
        <v>Update UFMT_VALUE Set (VALUE_TYPE, VALUE_SUBTYPE, VALUE, DESCRIPTION) = ( Select '1', '0', '286', 'Tag, SVT_ISS2_INST' from DUAL) WHERE VALUE_ID = '334';</v>
      </c>
    </row>
    <row r="285" spans="1:10" x14ac:dyDescent="0.35">
      <c r="A285" s="2">
        <v>335</v>
      </c>
      <c r="B285">
        <v>3</v>
      </c>
      <c r="C285">
        <v>0</v>
      </c>
      <c r="D285" s="2" t="s">
        <v>529</v>
      </c>
      <c r="E285" s="2" t="s">
        <v>530</v>
      </c>
      <c r="F285" s="2"/>
      <c r="G285" t="str">
        <f>VLOOKUP(B285,Dictionary!$A$2:$B$20,2,FALSE)</f>
        <v xml:space="preserve">VALUE_TYPE_COMPLEX </v>
      </c>
      <c r="H285" t="str">
        <f>VLOOKUP(C285,Dictionary!$D$2:$E$8,2,FALSE)</f>
        <v xml:space="preserve">VAL_SUBTYPE_STR </v>
      </c>
      <c r="I285" t="str">
        <f t="shared" si="8"/>
        <v>Insert into UFMT_VALUE (VALUE_ID, VALUE_TYPE, VALUE_SUBTYPE, VALUE, DESCRIPTION) Values ('335', '3', '0', '333:143', 'Comp, iBSM F63 w mapping');</v>
      </c>
      <c r="J285" t="str">
        <f t="shared" si="9"/>
        <v>Update UFMT_VALUE Set (VALUE_TYPE, VALUE_SUBTYPE, VALUE, DESCRIPTION) = ( Select '3', '0', '333:143', 'Comp, iBSM F63 w mapping' from DUAL) WHERE VALUE_ID = '335';</v>
      </c>
    </row>
    <row r="286" spans="1:10" x14ac:dyDescent="0.35">
      <c r="A286" s="2">
        <v>336</v>
      </c>
      <c r="B286">
        <v>3</v>
      </c>
      <c r="C286">
        <v>0</v>
      </c>
      <c r="D286" s="2" t="s">
        <v>531</v>
      </c>
      <c r="E286" s="2" t="s">
        <v>532</v>
      </c>
      <c r="F286" s="2"/>
      <c r="G286" t="str">
        <f>VLOOKUP(B286,Dictionary!$A$2:$B$20,2,FALSE)</f>
        <v xml:space="preserve">VALUE_TYPE_COMPLEX </v>
      </c>
      <c r="H286" t="str">
        <f>VLOOKUP(C286,Dictionary!$D$2:$E$8,2,FALSE)</f>
        <v xml:space="preserve">VAL_SUBTYPE_STR </v>
      </c>
      <c r="I286" t="str">
        <f t="shared" si="8"/>
        <v>Insert into UFMT_VALUE (VALUE_ID, VALUE_TYPE, VALUE_SUBTYPE, VALUE, DESCRIPTION) Values ('336', '3', '0', '333:144', 'Comp, iBSM F104 w mapping');</v>
      </c>
      <c r="J286" t="str">
        <f t="shared" si="9"/>
        <v>Update UFMT_VALUE Set (VALUE_TYPE, VALUE_SUBTYPE, VALUE, DESCRIPTION) = ( Select '3', '0', '333:144', 'Comp, iBSM F104 w mapping' from DUAL) WHERE VALUE_ID = '336';</v>
      </c>
    </row>
    <row r="287" spans="1:10" x14ac:dyDescent="0.35">
      <c r="A287" s="2">
        <v>337</v>
      </c>
      <c r="B287">
        <v>3</v>
      </c>
      <c r="C287">
        <v>0</v>
      </c>
      <c r="D287" s="2" t="s">
        <v>533</v>
      </c>
      <c r="E287" s="2" t="s">
        <v>534</v>
      </c>
      <c r="F287" s="2"/>
      <c r="G287" t="str">
        <f>VLOOKUP(B287,Dictionary!$A$2:$B$20,2,FALSE)</f>
        <v xml:space="preserve">VALUE_TYPE_COMPLEX </v>
      </c>
      <c r="H287" t="str">
        <f>VLOOKUP(C287,Dictionary!$D$2:$E$8,2,FALSE)</f>
        <v xml:space="preserve">VAL_SUBTYPE_STR </v>
      </c>
      <c r="I287" t="str">
        <f t="shared" si="8"/>
        <v>Insert into UFMT_VALUE (VALUE_ID, VALUE_TYPE, VALUE_SUBTYPE, VALUE, DESCRIPTION) Values ('337', '3', '0', '333:145', 'Comp, iBSM F125 w mapping');</v>
      </c>
      <c r="J287" t="str">
        <f t="shared" si="9"/>
        <v>Update UFMT_VALUE Set (VALUE_TYPE, VALUE_SUBTYPE, VALUE, DESCRIPTION) = ( Select '3', '0', '333:145', 'Comp, iBSM F125 w mapping' from DUAL) WHERE VALUE_ID = '337';</v>
      </c>
    </row>
    <row r="288" spans="1:10" x14ac:dyDescent="0.35">
      <c r="A288" s="2">
        <v>338</v>
      </c>
      <c r="B288">
        <v>3</v>
      </c>
      <c r="C288">
        <v>0</v>
      </c>
      <c r="D288" s="2" t="s">
        <v>535</v>
      </c>
      <c r="E288" s="2" t="s">
        <v>536</v>
      </c>
      <c r="F288" s="2"/>
      <c r="G288" t="str">
        <f>VLOOKUP(B288,Dictionary!$A$2:$B$20,2,FALSE)</f>
        <v xml:space="preserve">VALUE_TYPE_COMPLEX </v>
      </c>
      <c r="H288" t="str">
        <f>VLOOKUP(C288,Dictionary!$D$2:$E$8,2,FALSE)</f>
        <v xml:space="preserve">VAL_SUBTYPE_STR </v>
      </c>
      <c r="I288" t="str">
        <f t="shared" si="8"/>
        <v>Insert into UFMT_VALUE (VALUE_ID, VALUE_TYPE, VALUE_SUBTYPE, VALUE, DESCRIPTION) Values ('338', '3', '0', '333:146', 'Comp, iBSM F126 w mapping');</v>
      </c>
      <c r="J288" t="str">
        <f t="shared" si="9"/>
        <v>Update UFMT_VALUE Set (VALUE_TYPE, VALUE_SUBTYPE, VALUE, DESCRIPTION) = ( Select '3', '0', '333:146', 'Comp, iBSM F126 w mapping' from DUAL) WHERE VALUE_ID = '338';</v>
      </c>
    </row>
    <row r="289" spans="1:10" x14ac:dyDescent="0.35">
      <c r="A289" s="2">
        <v>339</v>
      </c>
      <c r="B289">
        <v>3</v>
      </c>
      <c r="C289">
        <v>0</v>
      </c>
      <c r="D289" s="2" t="s">
        <v>537</v>
      </c>
      <c r="E289" s="2" t="s">
        <v>538</v>
      </c>
      <c r="F289" s="2"/>
      <c r="G289" t="str">
        <f>VLOOKUP(B289,Dictionary!$A$2:$B$20,2,FALSE)</f>
        <v xml:space="preserve">VALUE_TYPE_COMPLEX </v>
      </c>
      <c r="H289" t="str">
        <f>VLOOKUP(C289,Dictionary!$D$2:$E$8,2,FALSE)</f>
        <v xml:space="preserve">VAL_SUBTYPE_STR </v>
      </c>
      <c r="I289" t="str">
        <f t="shared" si="8"/>
        <v>Insert into UFMT_VALUE (VALUE_ID, VALUE_TYPE, VALUE_SUBTYPE, VALUE, DESCRIPTION) Values ('339', '3', '0', '333:147', 'Comp, iBSM F127 w mapping');</v>
      </c>
      <c r="J289" t="str">
        <f t="shared" si="9"/>
        <v>Update UFMT_VALUE Set (VALUE_TYPE, VALUE_SUBTYPE, VALUE, DESCRIPTION) = ( Select '3', '0', '333:147', 'Comp, iBSM F127 w mapping' from DUAL) WHERE VALUE_ID = '339';</v>
      </c>
    </row>
    <row r="290" spans="1:10" x14ac:dyDescent="0.35">
      <c r="A290" s="2">
        <v>340</v>
      </c>
      <c r="B290">
        <v>2</v>
      </c>
      <c r="C290">
        <v>0</v>
      </c>
      <c r="D290" s="2" t="s">
        <v>338</v>
      </c>
      <c r="E290" s="2" t="s">
        <v>539</v>
      </c>
      <c r="F290" s="2"/>
      <c r="G290" t="str">
        <f>VLOOKUP(B290,Dictionary!$A$2:$B$20,2,FALSE)</f>
        <v xml:space="preserve">VALUE_TYPE_PMT </v>
      </c>
      <c r="H290" t="str">
        <f>VLOOKUP(C290,Dictionary!$D$2:$E$8,2,FALSE)</f>
        <v xml:space="preserve">VAL_SUBTYPE_STR </v>
      </c>
      <c r="I290" t="str">
        <f t="shared" si="8"/>
        <v>Insert into UFMT_VALUE (VALUE_ID, VALUE_TYPE, VALUE_SUBTYPE, VALUE, DESCRIPTION) Values ('340', '2', '0', '11', 'PMT_AUTHCODE');</v>
      </c>
      <c r="J290" t="str">
        <f t="shared" si="9"/>
        <v>Update UFMT_VALUE Set (VALUE_TYPE, VALUE_SUBTYPE, VALUE, DESCRIPTION) = ( Select '2', '0', '11', 'PMT_AUTHCODE' from DUAL) WHERE VALUE_ID = '340';</v>
      </c>
    </row>
    <row r="291" spans="1:10" x14ac:dyDescent="0.35">
      <c r="A291" s="2">
        <v>341</v>
      </c>
      <c r="B291">
        <v>0</v>
      </c>
      <c r="C291" s="2">
        <v>1</v>
      </c>
      <c r="D291" s="2" t="s">
        <v>217</v>
      </c>
      <c r="E291" s="2" t="s">
        <v>540</v>
      </c>
      <c r="F291" s="2"/>
      <c r="G291" t="str">
        <f>VLOOKUP(B291,Dictionary!$A$2:$B$20,2,FALSE)</f>
        <v xml:space="preserve">VALUE_TYPE_CONST </v>
      </c>
      <c r="H291" t="str">
        <f>VLOOKUP(C291,Dictionary!$D$2:$E$8,2,FALSE)</f>
        <v xml:space="preserve">VAL_SUBTYPE_INT </v>
      </c>
      <c r="I291" t="str">
        <f t="shared" si="8"/>
        <v>Insert into UFMT_VALUE (VALUE_ID, VALUE_TYPE, VALUE_SUBTYPE, VALUE, DESCRIPTION) Values ('341', '0', '1', '205', 'Const, value_id 205');</v>
      </c>
      <c r="J291" t="str">
        <f t="shared" si="9"/>
        <v>Update UFMT_VALUE Set (VALUE_TYPE, VALUE_SUBTYPE, VALUE, DESCRIPTION) = ( Select '0', '1', '205', 'Const, value_id 205' from DUAL) WHERE VALUE_ID = '341';</v>
      </c>
    </row>
    <row r="292" spans="1:10" x14ac:dyDescent="0.35">
      <c r="A292" s="2">
        <v>342</v>
      </c>
      <c r="B292" s="2">
        <v>3</v>
      </c>
      <c r="C292" s="2">
        <v>0</v>
      </c>
      <c r="D292" s="2" t="s">
        <v>541</v>
      </c>
      <c r="E292" s="2" t="s">
        <v>542</v>
      </c>
      <c r="F292" s="2"/>
      <c r="G292" t="str">
        <f>VLOOKUP(B292,Dictionary!$A$2:$B$20,2,FALSE)</f>
        <v xml:space="preserve">VALUE_TYPE_COMPLEX </v>
      </c>
      <c r="H292" t="str">
        <f>VLOOKUP(C292,Dictionary!$D$2:$E$8,2,FALSE)</f>
        <v xml:space="preserve">VAL_SUBTYPE_STR </v>
      </c>
      <c r="I292" t="str">
        <f t="shared" si="8"/>
        <v>Insert into UFMT_VALUE (VALUE_ID, VALUE_TYPE, VALUE_SUBTYPE, VALUE, DESCRIPTION) Values ('342', '3', '0', '341:154', 'Comp, orig value_id 205');</v>
      </c>
      <c r="J292" t="str">
        <f t="shared" si="9"/>
        <v>Update UFMT_VALUE Set (VALUE_TYPE, VALUE_SUBTYPE, VALUE, DESCRIPTION) = ( Select '3', '0', '341:154', 'Comp, orig value_id 205' from DUAL) WHERE VALUE_ID = '342';</v>
      </c>
    </row>
    <row r="293" spans="1:10" x14ac:dyDescent="0.35">
      <c r="A293" s="2">
        <v>343</v>
      </c>
      <c r="B293">
        <v>3</v>
      </c>
      <c r="C293">
        <v>0</v>
      </c>
      <c r="D293" s="2" t="s">
        <v>543</v>
      </c>
      <c r="E293" s="2" t="s">
        <v>178</v>
      </c>
      <c r="F293" s="2"/>
      <c r="G293" t="str">
        <f>VLOOKUP(B293,Dictionary!$A$2:$B$20,2,FALSE)</f>
        <v xml:space="preserve">VALUE_TYPE_COMPLEX </v>
      </c>
      <c r="H293" t="str">
        <f>VLOOKUP(C293,Dictionary!$D$2:$E$8,2,FALSE)</f>
        <v xml:space="preserve">VAL_SUBTYPE_STR </v>
      </c>
      <c r="I293" t="str">
        <f t="shared" si="8"/>
        <v>Insert into UFMT_VALUE (VALUE_ID, VALUE_TYPE, VALUE_SUBTYPE, VALUE, DESCRIPTION) Values ('343', '3', '0', '92:121,40:122,342:123,282:124,283:125', 'Composite, iBSM Orig data element');</v>
      </c>
      <c r="J293" t="str">
        <f t="shared" si="9"/>
        <v>Update UFMT_VALUE Set (VALUE_TYPE, VALUE_SUBTYPE, VALUE, DESCRIPTION) = ( Select '3', '0', '92:121,40:122,342:123,282:124,283:125', 'Composite, iBSM Orig data element' from DUAL) WHERE VALUE_ID = '343';</v>
      </c>
    </row>
    <row r="294" spans="1:10" x14ac:dyDescent="0.35">
      <c r="A294" s="2">
        <v>344</v>
      </c>
      <c r="B294">
        <v>3</v>
      </c>
      <c r="C294">
        <v>0</v>
      </c>
      <c r="D294" s="2" t="s">
        <v>544</v>
      </c>
      <c r="E294" s="2" t="s">
        <v>545</v>
      </c>
      <c r="F294" s="2"/>
      <c r="G294" t="str">
        <f>VLOOKUP(B294,Dictionary!$A$2:$B$20,2,FALSE)</f>
        <v xml:space="preserve">VALUE_TYPE_COMPLEX </v>
      </c>
      <c r="H294" t="str">
        <f>VLOOKUP(C294,Dictionary!$D$2:$E$8,2,FALSE)</f>
        <v xml:space="preserve">VAL_SUBTYPE_STR </v>
      </c>
      <c r="I294" t="str">
        <f t="shared" si="8"/>
        <v>Insert into UFMT_VALUE (VALUE_ID, VALUE_TYPE, VALUE_SUBTYPE, VALUE, DESCRIPTION) Values ('344', '3', '0', '92:121,40:122,342:123,20:124,297:125', 'Composite, iBSM OrigData USONVISA');</v>
      </c>
      <c r="J294" t="str">
        <f t="shared" si="9"/>
        <v>Update UFMT_VALUE Set (VALUE_TYPE, VALUE_SUBTYPE, VALUE, DESCRIPTION) = ( Select '3', '0', '92:121,40:122,342:123,20:124,297:125', 'Composite, iBSM OrigData USONVISA' from DUAL) WHERE VALUE_ID = '344';</v>
      </c>
    </row>
    <row r="295" spans="1:10" x14ac:dyDescent="0.35">
      <c r="A295" s="2">
        <v>345</v>
      </c>
      <c r="B295">
        <v>0</v>
      </c>
      <c r="C295" s="2">
        <v>1</v>
      </c>
      <c r="D295" s="2" t="s">
        <v>67</v>
      </c>
      <c r="E295" s="2" t="s">
        <v>546</v>
      </c>
      <c r="F295" s="2"/>
      <c r="G295" t="str">
        <f>VLOOKUP(B295,Dictionary!$A$2:$B$20,2,FALSE)</f>
        <v xml:space="preserve">VALUE_TYPE_CONST </v>
      </c>
      <c r="H295" t="str">
        <f>VLOOKUP(C295,Dictionary!$D$2:$E$8,2,FALSE)</f>
        <v xml:space="preserve">VAL_SUBTYPE_INT </v>
      </c>
      <c r="I295" t="str">
        <f t="shared" si="8"/>
        <v>Insert into UFMT_VALUE (VALUE_ID, VALUE_TYPE, VALUE_SUBTYPE, VALUE, DESCRIPTION) Values ('345', '0', '1', '36', 'Const, value_id 36');</v>
      </c>
      <c r="J295" t="str">
        <f t="shared" si="9"/>
        <v>Update UFMT_VALUE Set (VALUE_TYPE, VALUE_SUBTYPE, VALUE, DESCRIPTION) = ( Select '0', '1', '36', 'Const, value_id 36' from DUAL) WHERE VALUE_ID = '345';</v>
      </c>
    </row>
    <row r="296" spans="1:10" x14ac:dyDescent="0.35">
      <c r="A296" s="2">
        <v>346</v>
      </c>
      <c r="B296" s="2">
        <v>3</v>
      </c>
      <c r="C296" s="2">
        <v>0</v>
      </c>
      <c r="D296" s="2" t="s">
        <v>547</v>
      </c>
      <c r="E296" s="2" t="s">
        <v>548</v>
      </c>
      <c r="F296" s="2"/>
      <c r="G296" t="str">
        <f>VLOOKUP(B296,Dictionary!$A$2:$B$20,2,FALSE)</f>
        <v xml:space="preserve">VALUE_TYPE_COMPLEX </v>
      </c>
      <c r="H296" t="str">
        <f>VLOOKUP(C296,Dictionary!$D$2:$E$8,2,FALSE)</f>
        <v xml:space="preserve">VAL_SUBTYPE_STR </v>
      </c>
      <c r="I296" t="str">
        <f t="shared" si="8"/>
        <v>Insert into UFMT_VALUE (VALUE_ID, VALUE_TYPE, VALUE_SUBTYPE, VALUE, DESCRIPTION) Values ('346', '3', '0', '345:154', 'Comp, orig SVT_ACCT1_NO');</v>
      </c>
      <c r="J296" t="str">
        <f t="shared" si="9"/>
        <v>Update UFMT_VALUE Set (VALUE_TYPE, VALUE_SUBTYPE, VALUE, DESCRIPTION) = ( Select '3', '0', '345:154', 'Comp, orig SVT_ACCT1_NO' from DUAL) WHERE VALUE_ID = '346';</v>
      </c>
    </row>
    <row r="297" spans="1:10" x14ac:dyDescent="0.35">
      <c r="A297" s="2">
        <v>347</v>
      </c>
      <c r="B297">
        <v>0</v>
      </c>
      <c r="C297">
        <v>0</v>
      </c>
      <c r="D297" s="2" t="s">
        <v>549</v>
      </c>
      <c r="E297" s="2" t="s">
        <v>550</v>
      </c>
      <c r="F297" s="2"/>
      <c r="G297" t="str">
        <f>VLOOKUP(B297,Dictionary!$A$2:$B$20,2,FALSE)</f>
        <v xml:space="preserve">VALUE_TYPE_CONST </v>
      </c>
      <c r="H297" t="str">
        <f>VLOOKUP(C297,Dictionary!$D$2:$E$8,2,FALSE)</f>
        <v xml:space="preserve">VAL_SUBTYPE_STR </v>
      </c>
      <c r="I297" t="str">
        <f t="shared" si="8"/>
        <v>Insert into UFMT_VALUE (VALUE_ID, VALUE_TYPE, VALUE_SUBTYPE, VALUE, DESCRIPTION) Values ('347', '0', '0', '749', 'Const, trans_type 749');</v>
      </c>
      <c r="J297" t="str">
        <f t="shared" si="9"/>
        <v>Update UFMT_VALUE Set (VALUE_TYPE, VALUE_SUBTYPE, VALUE, DESCRIPTION) = ( Select '0', '0', '749', 'Const, trans_type 749' from DUAL) WHERE VALUE_ID = '347';</v>
      </c>
    </row>
    <row r="298" spans="1:10" x14ac:dyDescent="0.35">
      <c r="A298" s="2">
        <v>348</v>
      </c>
      <c r="B298">
        <v>0</v>
      </c>
      <c r="C298">
        <v>0</v>
      </c>
      <c r="D298" s="2" t="s">
        <v>551</v>
      </c>
      <c r="E298" s="2" t="s">
        <v>552</v>
      </c>
      <c r="F298" s="2"/>
      <c r="G298" t="str">
        <f>VLOOKUP(B298,Dictionary!$A$2:$B$20,2,FALSE)</f>
        <v xml:space="preserve">VALUE_TYPE_CONST </v>
      </c>
      <c r="H298" t="str">
        <f>VLOOKUP(C298,Dictionary!$D$2:$E$8,2,FALSE)</f>
        <v xml:space="preserve">VAL_SUBTYPE_STR </v>
      </c>
      <c r="I298" t="str">
        <f t="shared" si="8"/>
        <v>Insert into UFMT_VALUE (VALUE_ID, VALUE_TYPE, VALUE_SUBTYPE, VALUE, DESCRIPTION) Values ('348', '0', '0', '750', 'Const, trans_type 750');</v>
      </c>
      <c r="J298" t="str">
        <f t="shared" si="9"/>
        <v>Update UFMT_VALUE Set (VALUE_TYPE, VALUE_SUBTYPE, VALUE, DESCRIPTION) = ( Select '0', '0', '750', 'Const, trans_type 750' from DUAL) WHERE VALUE_ID = '348';</v>
      </c>
    </row>
    <row r="299" spans="1:10" x14ac:dyDescent="0.35">
      <c r="A299" s="2">
        <v>349</v>
      </c>
      <c r="B299">
        <v>5</v>
      </c>
      <c r="C299">
        <v>0</v>
      </c>
      <c r="D299" s="2" t="s">
        <v>450</v>
      </c>
      <c r="E299" t="s">
        <v>553</v>
      </c>
      <c r="G299" t="str">
        <f>VLOOKUP(B299,Dictionary!$A$2:$B$20,2,FALSE)</f>
        <v xml:space="preserve">VALUE_TYPE_LOCAL </v>
      </c>
      <c r="H299" t="str">
        <f>VLOOKUP(C299,Dictionary!$D$2:$E$8,2,FALSE)</f>
        <v xml:space="preserve">VAL_SUBTYPE_STR </v>
      </c>
      <c r="I299" t="str">
        <f t="shared" si="8"/>
        <v>Insert into UFMT_VALUE (VALUE_ID, VALUE_TYPE, VALUE_SUBTYPE, VALUE, DESCRIPTION) Values ('349', '5', '0', '20', 'Local, CMS-TRX MsgType');</v>
      </c>
      <c r="J299" t="str">
        <f t="shared" si="9"/>
        <v>Update UFMT_VALUE Set (VALUE_TYPE, VALUE_SUBTYPE, VALUE, DESCRIPTION) = ( Select '5', '0', '20', 'Local, CMS-TRX MsgType' from DUAL) WHERE VALUE_ID = '349';</v>
      </c>
    </row>
    <row r="300" spans="1:10" x14ac:dyDescent="0.35">
      <c r="A300" s="2">
        <v>350</v>
      </c>
      <c r="B300">
        <v>5</v>
      </c>
      <c r="C300">
        <v>0</v>
      </c>
      <c r="D300" s="2" t="s">
        <v>554</v>
      </c>
      <c r="E300" t="s">
        <v>555</v>
      </c>
      <c r="G300" t="str">
        <f>VLOOKUP(B300,Dictionary!$A$2:$B$20,2,FALSE)</f>
        <v xml:space="preserve">VALUE_TYPE_LOCAL </v>
      </c>
      <c r="H300" t="str">
        <f>VLOOKUP(C300,Dictionary!$D$2:$E$8,2,FALSE)</f>
        <v xml:space="preserve">VAL_SUBTYPE_STR </v>
      </c>
      <c r="I300" t="str">
        <f t="shared" si="8"/>
        <v>Insert into UFMT_VALUE (VALUE_ID, VALUE_TYPE, VALUE_SUBTYPE, VALUE, DESCRIPTION) Values ('350', '5', '0', '21', 'Local, CMS-TRX MsgKey');</v>
      </c>
      <c r="J300" t="str">
        <f t="shared" si="9"/>
        <v>Update UFMT_VALUE Set (VALUE_TYPE, VALUE_SUBTYPE, VALUE, DESCRIPTION) = ( Select '5', '0', '21', 'Local, CMS-TRX MsgKey' from DUAL) WHERE VALUE_ID = '350';</v>
      </c>
    </row>
    <row r="301" spans="1:10" x14ac:dyDescent="0.35">
      <c r="A301" s="2">
        <v>351</v>
      </c>
      <c r="B301">
        <v>5</v>
      </c>
      <c r="C301" s="2">
        <v>1</v>
      </c>
      <c r="D301" s="2" t="s">
        <v>234</v>
      </c>
      <c r="E301" t="s">
        <v>556</v>
      </c>
      <c r="G301" t="str">
        <f>VLOOKUP(B301,Dictionary!$A$2:$B$20,2,FALSE)</f>
        <v xml:space="preserve">VALUE_TYPE_LOCAL </v>
      </c>
      <c r="H301" t="str">
        <f>VLOOKUP(C301,Dictionary!$D$2:$E$8,2,FALSE)</f>
        <v xml:space="preserve">VAL_SUBTYPE_INT </v>
      </c>
      <c r="I301" t="str">
        <f t="shared" si="8"/>
        <v>Insert into UFMT_VALUE (VALUE_ID, VALUE_TYPE, VALUE_SUBTYPE, VALUE, DESCRIPTION) Values ('351', '5', '1', '22', 'Local, CMS-TRX Channel');</v>
      </c>
      <c r="J301" t="str">
        <f t="shared" si="9"/>
        <v>Update UFMT_VALUE Set (VALUE_TYPE, VALUE_SUBTYPE, VALUE, DESCRIPTION) = ( Select '5', '1', '22', 'Local, CMS-TRX Channel' from DUAL) WHERE VALUE_ID = '351';</v>
      </c>
    </row>
    <row r="302" spans="1:10" x14ac:dyDescent="0.35">
      <c r="A302" s="2">
        <v>352</v>
      </c>
      <c r="B302">
        <v>5</v>
      </c>
      <c r="C302" s="2">
        <v>1</v>
      </c>
      <c r="D302" s="2" t="s">
        <v>557</v>
      </c>
      <c r="E302" t="s">
        <v>558</v>
      </c>
      <c r="G302" t="str">
        <f>VLOOKUP(B302,Dictionary!$A$2:$B$20,2,FALSE)</f>
        <v xml:space="preserve">VALUE_TYPE_LOCAL </v>
      </c>
      <c r="H302" t="str">
        <f>VLOOKUP(C302,Dictionary!$D$2:$E$8,2,FALSE)</f>
        <v xml:space="preserve">VAL_SUBTYPE_INT </v>
      </c>
      <c r="I302" t="str">
        <f t="shared" si="8"/>
        <v>Insert into UFMT_VALUE (VALUE_ID, VALUE_TYPE, VALUE_SUBTYPE, VALUE, DESCRIPTION) Values ('352', '5', '1', '23', 'Local, CMS-TRX ServiceCode');</v>
      </c>
      <c r="J302" t="str">
        <f t="shared" si="9"/>
        <v>Update UFMT_VALUE Set (VALUE_TYPE, VALUE_SUBTYPE, VALUE, DESCRIPTION) = ( Select '5', '1', '23', 'Local, CMS-TRX ServiceCode' from DUAL) WHERE VALUE_ID = '352';</v>
      </c>
    </row>
    <row r="303" spans="1:10" x14ac:dyDescent="0.35">
      <c r="A303" s="2">
        <v>353</v>
      </c>
      <c r="B303">
        <v>5</v>
      </c>
      <c r="C303" s="2">
        <v>1</v>
      </c>
      <c r="D303" s="2" t="s">
        <v>559</v>
      </c>
      <c r="E303" t="s">
        <v>560</v>
      </c>
      <c r="G303" t="str">
        <f>VLOOKUP(B303,Dictionary!$A$2:$B$20,2,FALSE)</f>
        <v xml:space="preserve">VALUE_TYPE_LOCAL </v>
      </c>
      <c r="H303" t="str">
        <f>VLOOKUP(C303,Dictionary!$D$2:$E$8,2,FALSE)</f>
        <v xml:space="preserve">VAL_SUBTYPE_INT </v>
      </c>
      <c r="I303" t="str">
        <f t="shared" si="8"/>
        <v>Insert into UFMT_VALUE (VALUE_ID, VALUE_TYPE, VALUE_SUBTYPE, VALUE, DESCRIPTION) Values ('353', '5', '1', '24', 'Local, CMS-TRX Reference');</v>
      </c>
      <c r="J303" t="str">
        <f t="shared" si="9"/>
        <v>Update UFMT_VALUE Set (VALUE_TYPE, VALUE_SUBTYPE, VALUE, DESCRIPTION) = ( Select '5', '1', '24', 'Local, CMS-TRX Reference' from DUAL) WHERE VALUE_ID = '353';</v>
      </c>
    </row>
    <row r="304" spans="1:10" x14ac:dyDescent="0.35">
      <c r="A304" s="2">
        <v>354</v>
      </c>
      <c r="B304">
        <v>5</v>
      </c>
      <c r="C304" s="2">
        <v>0</v>
      </c>
      <c r="D304" s="2" t="s">
        <v>50</v>
      </c>
      <c r="E304" t="s">
        <v>561</v>
      </c>
      <c r="G304" t="str">
        <f>VLOOKUP(B304,Dictionary!$A$2:$B$20,2,FALSE)</f>
        <v xml:space="preserve">VALUE_TYPE_LOCAL </v>
      </c>
      <c r="H304" t="str">
        <f>VLOOKUP(C304,Dictionary!$D$2:$E$8,2,FALSE)</f>
        <v xml:space="preserve">VAL_SUBTYPE_STR </v>
      </c>
      <c r="I304" t="str">
        <f t="shared" si="8"/>
        <v>Insert into UFMT_VALUE (VALUE_ID, VALUE_TYPE, VALUE_SUBTYPE, VALUE, DESCRIPTION) Values ('354', '5', '0', '25', 'Local, CMS-TRX TrxBranch');</v>
      </c>
      <c r="J304" t="str">
        <f t="shared" si="9"/>
        <v>Update UFMT_VALUE Set (VALUE_TYPE, VALUE_SUBTYPE, VALUE, DESCRIPTION) = ( Select '5', '0', '25', 'Local, CMS-TRX TrxBranch' from DUAL) WHERE VALUE_ID = '354';</v>
      </c>
    </row>
    <row r="305" spans="1:10" x14ac:dyDescent="0.35">
      <c r="A305" s="2">
        <v>355</v>
      </c>
      <c r="B305">
        <v>5</v>
      </c>
      <c r="C305" s="2">
        <v>0</v>
      </c>
      <c r="D305" s="2" t="s">
        <v>562</v>
      </c>
      <c r="E305" t="s">
        <v>563</v>
      </c>
      <c r="G305" t="str">
        <f>VLOOKUP(B305,Dictionary!$A$2:$B$20,2,FALSE)</f>
        <v xml:space="preserve">VALUE_TYPE_LOCAL </v>
      </c>
      <c r="H305" t="str">
        <f>VLOOKUP(C305,Dictionary!$D$2:$E$8,2,FALSE)</f>
        <v xml:space="preserve">VAL_SUBTYPE_STR </v>
      </c>
      <c r="I305" t="str">
        <f t="shared" si="8"/>
        <v>Insert into UFMT_VALUE (VALUE_ID, VALUE_TYPE, VALUE_SUBTYPE, VALUE, DESCRIPTION) Values ('355', '5', '0', '26', 'Local, CMS-TRX Description');</v>
      </c>
      <c r="J305" t="str">
        <f t="shared" si="9"/>
        <v>Update UFMT_VALUE Set (VALUE_TYPE, VALUE_SUBTYPE, VALUE, DESCRIPTION) = ( Select '5', '0', '26', 'Local, CMS-TRX Description' from DUAL) WHERE VALUE_ID = '355';</v>
      </c>
    </row>
    <row r="306" spans="1:10" x14ac:dyDescent="0.35">
      <c r="A306" s="2">
        <v>356</v>
      </c>
      <c r="B306">
        <v>0</v>
      </c>
      <c r="C306">
        <v>0</v>
      </c>
      <c r="D306" s="2" t="s">
        <v>564</v>
      </c>
      <c r="E306" s="2" t="s">
        <v>565</v>
      </c>
      <c r="F306" s="2"/>
      <c r="G306" t="str">
        <f>VLOOKUP(B306,Dictionary!$A$2:$B$20,2,FALSE)</f>
        <v xml:space="preserve">VALUE_TYPE_CONST </v>
      </c>
      <c r="H306" t="str">
        <f>VLOOKUP(C306,Dictionary!$D$2:$E$8,2,FALSE)</f>
        <v xml:space="preserve">VAL_SUBTYPE_STR </v>
      </c>
      <c r="I306" t="str">
        <f t="shared" si="8"/>
        <v>Insert into UFMT_VALUE (VALUE_ID, VALUE_TYPE, VALUE_SUBTYPE, VALUE, DESCRIPTION) Values ('356', '0', '0', '6010', 'Const, CMS-TRX channel 6010');</v>
      </c>
      <c r="J306" t="str">
        <f t="shared" si="9"/>
        <v>Update UFMT_VALUE Set (VALUE_TYPE, VALUE_SUBTYPE, VALUE, DESCRIPTION) = ( Select '0', '0', '6010', 'Const, CMS-TRX channel 6010' from DUAL) WHERE VALUE_ID = '356';</v>
      </c>
    </row>
    <row r="307" spans="1:10" x14ac:dyDescent="0.35">
      <c r="A307" s="2">
        <v>357</v>
      </c>
      <c r="B307">
        <v>4</v>
      </c>
      <c r="C307">
        <v>0</v>
      </c>
      <c r="D307" s="2" t="s">
        <v>566</v>
      </c>
      <c r="E307" t="s">
        <v>567</v>
      </c>
      <c r="F307" s="2"/>
      <c r="G307" t="str">
        <f>VLOOKUP(B307,Dictionary!$A$2:$B$20,2,FALSE)</f>
        <v xml:space="preserve">VALUE_TYPE_FMT </v>
      </c>
      <c r="H307" t="str">
        <f>VLOOKUP(C307,Dictionary!$D$2:$E$8,2,FALSE)</f>
        <v xml:space="preserve">VAL_SUBTYPE_STR </v>
      </c>
      <c r="I307" t="str">
        <f t="shared" si="8"/>
        <v>Insert into UFMT_VALUE (VALUE_ID, VALUE_TYPE, VALUE_SUBTYPE, VALUE, DESCRIPTION) Values ('357', '4', '0', '404', 'fmt, CMS-TRX Trf ExDat Req');</v>
      </c>
      <c r="J307" t="str">
        <f t="shared" si="9"/>
        <v>Update UFMT_VALUE Set (VALUE_TYPE, VALUE_SUBTYPE, VALUE, DESCRIPTION) = ( Select '4', '0', '404', 'fmt, CMS-TRX Trf ExDat Req' from DUAL) WHERE VALUE_ID = '357';</v>
      </c>
    </row>
    <row r="308" spans="1:10" x14ac:dyDescent="0.35">
      <c r="A308" s="2">
        <v>358</v>
      </c>
      <c r="B308">
        <v>4</v>
      </c>
      <c r="C308">
        <v>0</v>
      </c>
      <c r="D308" s="2" t="s">
        <v>568</v>
      </c>
      <c r="E308" t="s">
        <v>569</v>
      </c>
      <c r="F308" s="2"/>
      <c r="G308" t="str">
        <f>VLOOKUP(B308,Dictionary!$A$2:$B$20,2,FALSE)</f>
        <v xml:space="preserve">VALUE_TYPE_FMT </v>
      </c>
      <c r="H308" t="str">
        <f>VLOOKUP(C308,Dictionary!$D$2:$E$8,2,FALSE)</f>
        <v xml:space="preserve">VAL_SUBTYPE_STR </v>
      </c>
      <c r="I308" t="str">
        <f t="shared" si="8"/>
        <v>Insert into UFMT_VALUE (VALUE_ID, VALUE_TYPE, VALUE_SUBTYPE, VALUE, DESCRIPTION) Values ('358', '4', '0', '405', 'fmt, CMS-TRX Trf ExDat Resp');</v>
      </c>
      <c r="J308" t="str">
        <f t="shared" si="9"/>
        <v>Update UFMT_VALUE Set (VALUE_TYPE, VALUE_SUBTYPE, VALUE, DESCRIPTION) = ( Select '4', '0', '405', 'fmt, CMS-TRX Trf ExDat Resp' from DUAL) WHERE VALUE_ID = '358';</v>
      </c>
    </row>
    <row r="309" spans="1:10" x14ac:dyDescent="0.35">
      <c r="A309" s="2">
        <v>359</v>
      </c>
      <c r="B309">
        <v>5</v>
      </c>
      <c r="C309" s="2">
        <v>0</v>
      </c>
      <c r="D309" s="2" t="s">
        <v>570</v>
      </c>
      <c r="E309" t="s">
        <v>571</v>
      </c>
      <c r="G309" t="str">
        <f>VLOOKUP(B309,Dictionary!$A$2:$B$20,2,FALSE)</f>
        <v xml:space="preserve">VALUE_TYPE_LOCAL </v>
      </c>
      <c r="H309" t="str">
        <f>VLOOKUP(C309,Dictionary!$D$2:$E$8,2,FALSE)</f>
        <v xml:space="preserve">VAL_SUBTYPE_STR </v>
      </c>
      <c r="I309" t="str">
        <f t="shared" si="8"/>
        <v>Insert into UFMT_VALUE (VALUE_ID, VALUE_TYPE, VALUE_SUBTYPE, VALUE, DESCRIPTION) Values ('359', '5', '0', '27', 'Local, CMS-TRX UserRefNum');</v>
      </c>
      <c r="J309" t="str">
        <f t="shared" si="9"/>
        <v>Update UFMT_VALUE Set (VALUE_TYPE, VALUE_SUBTYPE, VALUE, DESCRIPTION) = ( Select '5', '0', '27', 'Local, CMS-TRX UserRefNum' from DUAL) WHERE VALUE_ID = '359';</v>
      </c>
    </row>
    <row r="310" spans="1:10" x14ac:dyDescent="0.35">
      <c r="A310" s="2">
        <v>360</v>
      </c>
      <c r="B310">
        <v>1</v>
      </c>
      <c r="C310">
        <v>0</v>
      </c>
      <c r="D310" s="2" t="s">
        <v>572</v>
      </c>
      <c r="E310" s="2" t="s">
        <v>573</v>
      </c>
      <c r="F310" s="2"/>
      <c r="G310" t="str">
        <f>VLOOKUP(B310,Dictionary!$A$2:$B$20,2,FALSE)</f>
        <v xml:space="preserve">VALUE_TYPE_UMF </v>
      </c>
      <c r="H310" t="str">
        <f>VLOOKUP(C310,Dictionary!$D$2:$E$8,2,FALSE)</f>
        <v xml:space="preserve">VAL_SUBTYPE_STR </v>
      </c>
      <c r="I310" t="str">
        <f t="shared" si="8"/>
        <v>Insert into UFMT_VALUE (VALUE_ID, VALUE_TYPE, VALUE_SUBTYPE, VALUE, DESCRIPTION) Values ('360', '1', '0', '127', 'Tag, SVT_MERCH_ID');</v>
      </c>
      <c r="J310" t="str">
        <f t="shared" si="9"/>
        <v>Update UFMT_VALUE Set (VALUE_TYPE, VALUE_SUBTYPE, VALUE, DESCRIPTION) = ( Select '1', '0', '127', 'Tag, SVT_MERCH_ID' from DUAL) WHERE VALUE_ID = '360';</v>
      </c>
    </row>
    <row r="311" spans="1:10" x14ac:dyDescent="0.35">
      <c r="A311" s="2">
        <v>361</v>
      </c>
      <c r="B311">
        <v>0</v>
      </c>
      <c r="C311" s="2">
        <v>1</v>
      </c>
      <c r="D311" s="2" t="s">
        <v>574</v>
      </c>
      <c r="E311" s="2" t="s">
        <v>575</v>
      </c>
      <c r="F311" s="2"/>
      <c r="G311" t="str">
        <f>VLOOKUP(B311,Dictionary!$A$2:$B$20,2,FALSE)</f>
        <v xml:space="preserve">VALUE_TYPE_CONST </v>
      </c>
      <c r="H311" t="str">
        <f>VLOOKUP(C311,Dictionary!$D$2:$E$8,2,FALSE)</f>
        <v xml:space="preserve">VAL_SUBTYPE_INT </v>
      </c>
      <c r="I311" t="str">
        <f t="shared" si="8"/>
        <v>Insert into UFMT_VALUE (VALUE_ID, VALUE_TYPE, VALUE_SUBTYPE, VALUE, DESCRIPTION) Values ('361', '0', '1', '99999', 'Const, SV Bank ID');</v>
      </c>
      <c r="J311" t="str">
        <f t="shared" si="9"/>
        <v>Update UFMT_VALUE Set (VALUE_TYPE, VALUE_SUBTYPE, VALUE, DESCRIPTION) = ( Select '0', '1', '99999', 'Const, SV Bank ID' from DUAL) WHERE VALUE_ID = '361';</v>
      </c>
    </row>
    <row r="312" spans="1:10" x14ac:dyDescent="0.35">
      <c r="A312" s="2">
        <v>362</v>
      </c>
      <c r="B312">
        <v>1</v>
      </c>
      <c r="C312">
        <v>0</v>
      </c>
      <c r="D312" s="2" t="s">
        <v>576</v>
      </c>
      <c r="E312" s="2" t="s">
        <v>577</v>
      </c>
      <c r="F312" s="2"/>
      <c r="G312" t="str">
        <f>VLOOKUP(B312,Dictionary!$A$2:$B$20,2,FALSE)</f>
        <v xml:space="preserve">VALUE_TYPE_UMF </v>
      </c>
      <c r="H312" t="str">
        <f>VLOOKUP(C312,Dictionary!$D$2:$E$8,2,FALSE)</f>
        <v xml:space="preserve">VAL_SUBTYPE_STR </v>
      </c>
      <c r="I312" t="str">
        <f t="shared" si="8"/>
        <v>Insert into UFMT_VALUE (VALUE_ID, VALUE_TYPE, VALUE_SUBTYPE, VALUE, DESCRIPTION) Values ('362', '1', '0', '217', 'Tag, SVT_CARD2_NUM');</v>
      </c>
      <c r="J312" t="str">
        <f t="shared" si="9"/>
        <v>Update UFMT_VALUE Set (VALUE_TYPE, VALUE_SUBTYPE, VALUE, DESCRIPTION) = ( Select '1', '0', '217', 'Tag, SVT_CARD2_NUM' from DUAL) WHERE VALUE_ID = '362';</v>
      </c>
    </row>
    <row r="313" spans="1:10" x14ac:dyDescent="0.35">
      <c r="A313">
        <v>363</v>
      </c>
      <c r="B313">
        <v>1</v>
      </c>
      <c r="C313">
        <v>0</v>
      </c>
      <c r="D313" t="s">
        <v>576</v>
      </c>
      <c r="E313" t="s">
        <v>577</v>
      </c>
      <c r="G313" t="str">
        <f>VLOOKUP(B313,Dictionary!$A$2:$B$20,2,FALSE)</f>
        <v xml:space="preserve">VALUE_TYPE_UMF </v>
      </c>
      <c r="H313" t="str">
        <f>VLOOKUP(C313,Dictionary!$D$2:$E$8,2,FALSE)</f>
        <v xml:space="preserve">VAL_SUBTYPE_STR </v>
      </c>
      <c r="I313" t="str">
        <f t="shared" si="8"/>
        <v>Insert into UFMT_VALUE (VALUE_ID, VALUE_TYPE, VALUE_SUBTYPE, VALUE, DESCRIPTION) Values ('363', '1', '0', '217', 'Tag, SVT_CARD2_NUM');</v>
      </c>
      <c r="J313" t="str">
        <f t="shared" si="9"/>
        <v>Update UFMT_VALUE Set (VALUE_TYPE, VALUE_SUBTYPE, VALUE, DESCRIPTION) = ( Select '1', '0', '217', 'Tag, SVT_CARD2_NUM' from DUAL) WHERE VALUE_ID = '363';</v>
      </c>
    </row>
    <row r="314" spans="1:10" x14ac:dyDescent="0.35">
      <c r="A314">
        <v>364</v>
      </c>
      <c r="B314">
        <v>3</v>
      </c>
      <c r="C314">
        <v>0</v>
      </c>
      <c r="D314" t="s">
        <v>578</v>
      </c>
      <c r="E314" t="s">
        <v>579</v>
      </c>
      <c r="G314" t="str">
        <f>VLOOKUP(B314,Dictionary!$A$2:$B$20,2,FALSE)</f>
        <v xml:space="preserve">VALUE_TYPE_COMPLEX </v>
      </c>
      <c r="H314" t="str">
        <f>VLOOKUP(C314,Dictionary!$D$2:$E$8,2,FALSE)</f>
        <v xml:space="preserve">VAL_SUBTYPE_STR </v>
      </c>
      <c r="I314" t="str">
        <f t="shared" si="8"/>
        <v>Insert into UFMT_VALUE (VALUE_ID, VALUE_TYPE, VALUE_SUBTYPE, VALUE, DESCRIPTION) Values ('364', '3', '0', '3:1,5:2,186:2', 'Composite, iBSM F3 for inverse TT');</v>
      </c>
      <c r="J314" t="str">
        <f t="shared" si="9"/>
        <v>Update UFMT_VALUE Set (VALUE_TYPE, VALUE_SUBTYPE, VALUE, DESCRIPTION) = ( Select '3', '0', '3:1,5:2,186:2', 'Composite, iBSM F3 for inverse TT' from DUAL) WHERE VALUE_ID = '364';</v>
      </c>
    </row>
    <row r="315" spans="1:10" x14ac:dyDescent="0.35">
      <c r="A315">
        <v>365</v>
      </c>
      <c r="B315">
        <v>4</v>
      </c>
      <c r="C315">
        <v>0</v>
      </c>
      <c r="D315" t="s">
        <v>106</v>
      </c>
      <c r="E315" t="s">
        <v>580</v>
      </c>
      <c r="G315" t="str">
        <f>VLOOKUP(B315,Dictionary!$A$2:$B$20,2,FALSE)</f>
        <v xml:space="preserve">VALUE_TYPE_FMT </v>
      </c>
      <c r="H315" t="str">
        <f>VLOOKUP(C315,Dictionary!$D$2:$E$8,2,FALSE)</f>
        <v xml:space="preserve">VAL_SUBTYPE_STR </v>
      </c>
      <c r="I315" t="str">
        <f t="shared" si="8"/>
        <v>Insert into UFMT_VALUE (VALUE_ID, VALUE_TYPE, VALUE_SUBTYPE, VALUE, DESCRIPTION) Values ('365', '4', '0', '3', 'Fmt, iBSM F48 for FT request');</v>
      </c>
      <c r="J315" t="str">
        <f t="shared" si="9"/>
        <v>Update UFMT_VALUE Set (VALUE_TYPE, VALUE_SUBTYPE, VALUE, DESCRIPTION) = ( Select '4', '0', '3', 'Fmt, iBSM F48 for FT request' from DUAL) WHERE VALUE_ID = '365';</v>
      </c>
    </row>
    <row r="316" spans="1:10" x14ac:dyDescent="0.35">
      <c r="A316">
        <v>366</v>
      </c>
      <c r="B316">
        <v>1</v>
      </c>
      <c r="C316">
        <v>0</v>
      </c>
      <c r="D316" t="s">
        <v>164</v>
      </c>
      <c r="E316" t="s">
        <v>581</v>
      </c>
      <c r="G316" t="str">
        <f>VLOOKUP(B316,Dictionary!$A$2:$B$20,2,FALSE)</f>
        <v xml:space="preserve">VALUE_TYPE_UMF </v>
      </c>
      <c r="H316" t="str">
        <f>VLOOKUP(C316,Dictionary!$D$2:$E$8,2,FALSE)</f>
        <v xml:space="preserve">VAL_SUBTYPE_STR </v>
      </c>
      <c r="I316" t="str">
        <f t="shared" si="8"/>
        <v>Insert into UFMT_VALUE (VALUE_ID, VALUE_TYPE, VALUE_SUBTYPE, VALUE, DESCRIPTION) Values ('366', '1', '0', '301', 'Tag, SVT_USER_ENTERED_DATA_ADDITIONAL');</v>
      </c>
      <c r="J316" t="str">
        <f t="shared" si="9"/>
        <v>Update UFMT_VALUE Set (VALUE_TYPE, VALUE_SUBTYPE, VALUE, DESCRIPTION) = ( Select '1', '0', '301', 'Tag, SVT_USER_ENTERED_DATA_ADDITIONAL' from DUAL) WHERE VALUE_ID = '366';</v>
      </c>
    </row>
    <row r="317" spans="1:10" x14ac:dyDescent="0.35">
      <c r="A317">
        <v>367</v>
      </c>
      <c r="B317">
        <v>1</v>
      </c>
      <c r="C317">
        <v>0</v>
      </c>
      <c r="D317" t="s">
        <v>582</v>
      </c>
      <c r="E317" t="s">
        <v>583</v>
      </c>
      <c r="G317" t="str">
        <f>VLOOKUP(B317,Dictionary!$A$2:$B$20,2,FALSE)</f>
        <v xml:space="preserve">VALUE_TYPE_UMF </v>
      </c>
      <c r="H317" t="str">
        <f>VLOOKUP(C317,Dictionary!$D$2:$E$8,2,FALSE)</f>
        <v xml:space="preserve">VAL_SUBTYPE_STR </v>
      </c>
      <c r="I317" t="str">
        <f t="shared" si="8"/>
        <v>Insert into UFMT_VALUE (VALUE_ID, VALUE_TYPE, VALUE_SUBTYPE, VALUE, DESCRIPTION) Values ('367', '1', '0', '1107', 'Tag, SVT_IBFT_BC_ISS');</v>
      </c>
      <c r="J317" t="str">
        <f t="shared" si="9"/>
        <v>Update UFMT_VALUE Set (VALUE_TYPE, VALUE_SUBTYPE, VALUE, DESCRIPTION) = ( Select '1', '0', '1107', 'Tag, SVT_IBFT_BC_ISS' from DUAL) WHERE VALUE_ID = '367';</v>
      </c>
    </row>
    <row r="318" spans="1:10" x14ac:dyDescent="0.35">
      <c r="A318">
        <v>368</v>
      </c>
      <c r="B318">
        <v>1</v>
      </c>
      <c r="C318">
        <v>0</v>
      </c>
      <c r="D318" t="s">
        <v>584</v>
      </c>
      <c r="E318" t="s">
        <v>585</v>
      </c>
      <c r="G318" t="str">
        <f>VLOOKUP(B318,Dictionary!$A$2:$B$20,2,FALSE)</f>
        <v xml:space="preserve">VALUE_TYPE_UMF </v>
      </c>
      <c r="H318" t="str">
        <f>VLOOKUP(C318,Dictionary!$D$2:$E$8,2,FALSE)</f>
        <v xml:space="preserve">VAL_SUBTYPE_STR </v>
      </c>
      <c r="I318" t="str">
        <f t="shared" si="8"/>
        <v>Insert into UFMT_VALUE (VALUE_ID, VALUE_TYPE, VALUE_SUBTYPE, VALUE, DESCRIPTION) Values ('368', '1', '0', '1106', 'Tag, SVT_IBFT_BC_DEST');</v>
      </c>
      <c r="J318" t="str">
        <f t="shared" si="9"/>
        <v>Update UFMT_VALUE Set (VALUE_TYPE, VALUE_SUBTYPE, VALUE, DESCRIPTION) = ( Select '1', '0', '1106', 'Tag, SVT_IBFT_BC_DEST' from DUAL) WHERE VALUE_ID = '368';</v>
      </c>
    </row>
    <row r="319" spans="1:10" x14ac:dyDescent="0.35">
      <c r="A319">
        <v>369</v>
      </c>
      <c r="B319">
        <v>4</v>
      </c>
      <c r="C319">
        <v>0</v>
      </c>
      <c r="D319" t="s">
        <v>329</v>
      </c>
      <c r="E319" t="s">
        <v>586</v>
      </c>
      <c r="G319" t="str">
        <f>VLOOKUP(B319,Dictionary!$A$2:$B$20,2,FALSE)</f>
        <v xml:space="preserve">VALUE_TYPE_FMT </v>
      </c>
      <c r="H319" t="str">
        <f>VLOOKUP(C319,Dictionary!$D$2:$E$8,2,FALSE)</f>
        <v xml:space="preserve">VAL_SUBTYPE_STR </v>
      </c>
      <c r="I319" t="str">
        <f t="shared" si="8"/>
        <v>Insert into UFMT_VALUE (VALUE_ID, VALUE_TYPE, VALUE_SUBTYPE, VALUE, DESCRIPTION) Values ('369', '4', '0', '6', 'Fmt, iBSM SC Criteria - ExtraData');</v>
      </c>
      <c r="J319" t="str">
        <f t="shared" si="9"/>
        <v>Update UFMT_VALUE Set (VALUE_TYPE, VALUE_SUBTYPE, VALUE, DESCRIPTION) = ( Select '4', '0', '6', 'Fmt, iBSM SC Criteria - ExtraData' from DUAL) WHERE VALUE_ID = '369';</v>
      </c>
    </row>
    <row r="320" spans="1:10" x14ac:dyDescent="0.35">
      <c r="A320">
        <v>370</v>
      </c>
      <c r="B320">
        <v>4</v>
      </c>
      <c r="C320">
        <v>0</v>
      </c>
      <c r="D320" t="s">
        <v>331</v>
      </c>
      <c r="E320" t="s">
        <v>587</v>
      </c>
      <c r="G320" t="str">
        <f>VLOOKUP(B320,Dictionary!$A$2:$B$20,2,FALSE)</f>
        <v xml:space="preserve">VALUE_TYPE_FMT </v>
      </c>
      <c r="H320" t="str">
        <f>VLOOKUP(C320,Dictionary!$D$2:$E$8,2,FALSE)</f>
        <v xml:space="preserve">VAL_SUBTYPE_STR </v>
      </c>
      <c r="I320" t="str">
        <f t="shared" si="8"/>
        <v>Insert into UFMT_VALUE (VALUE_ID, VALUE_TYPE, VALUE_SUBTYPE, VALUE, DESCRIPTION) Values ('370', '4', '0', '7', 'Fmt, iBSM SC Criteria - ExtraData for FT');</v>
      </c>
      <c r="J320" t="str">
        <f t="shared" si="9"/>
        <v>Update UFMT_VALUE Set (VALUE_TYPE, VALUE_SUBTYPE, VALUE, DESCRIPTION) = ( Select '4', '0', '7', 'Fmt, iBSM SC Criteria - ExtraData for FT' from DUAL) WHERE VALUE_ID = '370';</v>
      </c>
    </row>
    <row r="321" spans="1:10" x14ac:dyDescent="0.35">
      <c r="A321">
        <v>371</v>
      </c>
      <c r="B321">
        <v>0</v>
      </c>
      <c r="C321">
        <v>0</v>
      </c>
      <c r="D321" t="s">
        <v>588</v>
      </c>
      <c r="E321" t="s">
        <v>589</v>
      </c>
      <c r="G321" t="str">
        <f>VLOOKUP(B321,Dictionary!$A$2:$B$20,2,FALSE)</f>
        <v xml:space="preserve">VALUE_TYPE_CONST </v>
      </c>
      <c r="H321" t="str">
        <f>VLOOKUP(C321,Dictionary!$D$2:$E$8,2,FALSE)</f>
        <v xml:space="preserve">VAL_SUBTYPE_STR </v>
      </c>
      <c r="I321" t="str">
        <f t="shared" si="8"/>
        <v>Insert into UFMT_VALUE (VALUE_ID, VALUE_TYPE, VALUE_SUBTYPE, VALUE, DESCRIPTION) Values ('371', '0', '0', ':', 'Const, Colon sign');</v>
      </c>
      <c r="J321" t="str">
        <f t="shared" si="9"/>
        <v>Update UFMT_VALUE Set (VALUE_TYPE, VALUE_SUBTYPE, VALUE, DESCRIPTION) = ( Select '0', '0', ':', 'Const, Colon sign' from DUAL) WHERE VALUE_ID = '371';</v>
      </c>
    </row>
    <row r="322" spans="1:10" x14ac:dyDescent="0.35">
      <c r="A322">
        <v>372</v>
      </c>
      <c r="B322">
        <v>3</v>
      </c>
      <c r="C322">
        <v>0</v>
      </c>
      <c r="D322" t="s">
        <v>590</v>
      </c>
      <c r="E322" t="s">
        <v>591</v>
      </c>
      <c r="G322" t="str">
        <f>VLOOKUP(B322,Dictionary!$A$2:$B$20,2,FALSE)</f>
        <v xml:space="preserve">VALUE_TYPE_COMPLEX </v>
      </c>
      <c r="H322" t="str">
        <f>VLOOKUP(C322,Dictionary!$D$2:$E$8,2,FALSE)</f>
        <v xml:space="preserve">VAL_SUBTYPE_STR </v>
      </c>
      <c r="I322" t="str">
        <f t="shared" si="8"/>
        <v>Insert into UFMT_VALUE (VALUE_ID, VALUE_TYPE, VALUE_SUBTYPE, VALUE, DESCRIPTION) Values ('372', '3', '0', ',3,174,334', 'Comp, TT,ISSINST,ISS2INST');</v>
      </c>
      <c r="J322" t="str">
        <f t="shared" si="9"/>
        <v>Update UFMT_VALUE Set (VALUE_TYPE, VALUE_SUBTYPE, VALUE, DESCRIPTION) = ( Select '3', '0', ',3,174,334', 'Comp, TT,ISSINST,ISS2INST' from DUAL) WHERE VALUE_ID = '372';</v>
      </c>
    </row>
    <row r="323" spans="1:10" x14ac:dyDescent="0.35">
      <c r="A323">
        <v>373</v>
      </c>
      <c r="B323">
        <v>3</v>
      </c>
      <c r="C323">
        <v>0</v>
      </c>
      <c r="D323" t="s">
        <v>592</v>
      </c>
      <c r="E323" t="s">
        <v>593</v>
      </c>
      <c r="G323" t="str">
        <f>VLOOKUP(B323,Dictionary!$A$2:$B$20,2,FALSE)</f>
        <v xml:space="preserve">VALUE_TYPE_COMPLEX </v>
      </c>
      <c r="H323" t="str">
        <f>VLOOKUP(C323,Dictionary!$D$2:$E$8,2,FALSE)</f>
        <v xml:space="preserve">VAL_SUBTYPE_STR </v>
      </c>
      <c r="I323" t="str">
        <f t="shared" si="8"/>
        <v>Insert into UFMT_VALUE (VALUE_ID, VALUE_TYPE, VALUE_SUBTYPE, VALUE, DESCRIPTION) Values ('373', '3', '0', ',293,291,292,290,369', 'Comp, iBSM Charge code criteria (new)');</v>
      </c>
      <c r="J323" t="str">
        <f t="shared" si="9"/>
        <v>Update UFMT_VALUE Set (VALUE_TYPE, VALUE_SUBTYPE, VALUE, DESCRIPTION) = ( Select '3', '0', ',293,291,292,290,369', 'Comp, iBSM Charge code criteria (new)' from DUAL) WHERE VALUE_ID = '373';</v>
      </c>
    </row>
    <row r="324" spans="1:10" x14ac:dyDescent="0.35">
      <c r="A324">
        <v>374</v>
      </c>
      <c r="B324">
        <v>0</v>
      </c>
      <c r="C324">
        <v>1</v>
      </c>
      <c r="D324" t="s">
        <v>32</v>
      </c>
      <c r="E324" t="s">
        <v>594</v>
      </c>
      <c r="G324" t="str">
        <f>VLOOKUP(B324,Dictionary!$A$2:$B$20,2,FALSE)</f>
        <v xml:space="preserve">VALUE_TYPE_CONST </v>
      </c>
      <c r="H324" t="str">
        <f>VLOOKUP(C324,Dictionary!$D$2:$E$8,2,FALSE)</f>
        <v xml:space="preserve">VAL_SUBTYPE_INT </v>
      </c>
      <c r="I324" t="str">
        <f t="shared" ref="I324:I387" si="10">"Insert into UFMT_VALUE (VALUE_ID, VALUE_TYPE, VALUE_SUBTYPE, VALUE, DESCRIPTION) Values ('"&amp;A324&amp;"', '"&amp;B324&amp;"', '"&amp;C324&amp;"', '"&amp;D324&amp;"', '"&amp;E324&amp;"');"</f>
        <v>Insert into UFMT_VALUE (VALUE_ID, VALUE_TYPE, VALUE_SUBTYPE, VALUE, DESCRIPTION) Values ('374', '0', '1', '46', 'const, bit UMF_BITIDX_ROUTE_BY_BANK_ID');</v>
      </c>
      <c r="J324" t="str">
        <f t="shared" ref="J324:J387" si="11">"Update UFMT_VALUE Set (VALUE_TYPE, VALUE_SUBTYPE, VALUE, DESCRIPTION) = ( Select '"&amp;B324&amp;"', '"&amp;C324&amp;"', '"&amp;D324&amp;"', '"&amp;E324&amp;"' from DUAL) WHERE VALUE_ID = '"&amp;A324&amp;"';"</f>
        <v>Update UFMT_VALUE Set (VALUE_TYPE, VALUE_SUBTYPE, VALUE, DESCRIPTION) = ( Select '0', '1', '46', 'const, bit UMF_BITIDX_ROUTE_BY_BANK_ID' from DUAL) WHERE VALUE_ID = '374';</v>
      </c>
    </row>
    <row r="325" spans="1:10" x14ac:dyDescent="0.35">
      <c r="A325">
        <v>375</v>
      </c>
      <c r="B325">
        <v>8</v>
      </c>
      <c r="C325">
        <v>0</v>
      </c>
      <c r="D325" t="s">
        <v>595</v>
      </c>
      <c r="E325" t="s">
        <v>596</v>
      </c>
      <c r="G325" t="str">
        <f>VLOOKUP(B325,Dictionary!$A$2:$B$20,2,FALSE)</f>
        <v>VALUE_TYPE_BITFIELD</v>
      </c>
      <c r="H325" t="str">
        <f>VLOOKUP(C325,Dictionary!$D$2:$E$8,2,FALSE)</f>
        <v xml:space="preserve">VAL_SUBTYPE_STR </v>
      </c>
      <c r="I325" t="str">
        <f t="shared" si="10"/>
        <v>Insert into UFMT_VALUE (VALUE_ID, VALUE_TYPE, VALUE_SUBTYPE, VALUE, DESCRIPTION) Values ('375', '8', '0', '305.374', 'bitfld, UMF_BITIDX_ROUTE_BY_BANK_ID');</v>
      </c>
      <c r="J325" t="str">
        <f t="shared" si="11"/>
        <v>Update UFMT_VALUE Set (VALUE_TYPE, VALUE_SUBTYPE, VALUE, DESCRIPTION) = ( Select '8', '0', '305.374', 'bitfld, UMF_BITIDX_ROUTE_BY_BANK_ID' from DUAL) WHERE VALUE_ID = '375';</v>
      </c>
    </row>
    <row r="326" spans="1:10" x14ac:dyDescent="0.35">
      <c r="A326">
        <v>376</v>
      </c>
      <c r="B326">
        <v>3</v>
      </c>
      <c r="C326">
        <v>0</v>
      </c>
      <c r="D326" t="s">
        <v>597</v>
      </c>
      <c r="E326" t="s">
        <v>598</v>
      </c>
      <c r="G326" t="str">
        <f>VLOOKUP(B326,Dictionary!$A$2:$B$20,2,FALSE)</f>
        <v xml:space="preserve">VALUE_TYPE_COMPLEX </v>
      </c>
      <c r="H326" t="str">
        <f>VLOOKUP(C326,Dictionary!$D$2:$E$8,2,FALSE)</f>
        <v xml:space="preserve">VAL_SUBTYPE_STR </v>
      </c>
      <c r="I326" t="str">
        <f t="shared" si="10"/>
        <v>Insert into UFMT_VALUE (VALUE_ID, VALUE_TYPE, VALUE_SUBTYPE, VALUE, DESCRIPTION) Values ('376', '3', '0', '92:121,40:122,205:123,20:124,283:125', 'Composite, iBSM F90 for US-ON-THEM');</v>
      </c>
      <c r="J326" t="str">
        <f t="shared" si="11"/>
        <v>Update UFMT_VALUE Set (VALUE_TYPE, VALUE_SUBTYPE, VALUE, DESCRIPTION) = ( Select '3', '0', '92:121,40:122,205:123,20:124,283:125', 'Composite, iBSM F90 for US-ON-THEM' from DUAL) WHERE VALUE_ID = '376';</v>
      </c>
    </row>
    <row r="327" spans="1:10" x14ac:dyDescent="0.35">
      <c r="A327">
        <v>377</v>
      </c>
      <c r="B327">
        <v>0</v>
      </c>
      <c r="C327">
        <v>0</v>
      </c>
      <c r="D327" t="s">
        <v>599</v>
      </c>
      <c r="E327" t="s">
        <v>600</v>
      </c>
      <c r="G327" t="str">
        <f>VLOOKUP(B327,Dictionary!$A$2:$B$20,2,FALSE)</f>
        <v xml:space="preserve">VALUE_TYPE_CONST </v>
      </c>
      <c r="H327" t="str">
        <f>VLOOKUP(C327,Dictionary!$D$2:$E$8,2,FALSE)</f>
        <v xml:space="preserve">VAL_SUBTYPE_STR </v>
      </c>
      <c r="I327" t="str">
        <f t="shared" si="10"/>
        <v>Insert into UFMT_VALUE (VALUE_ID, VALUE_TYPE, VALUE_SUBTYPE, VALUE, DESCRIPTION) Values ('377', '0', '0', 'A1', 'Const, ATM key map row type A1');</v>
      </c>
      <c r="J327" t="str">
        <f t="shared" si="11"/>
        <v>Update UFMT_VALUE Set (VALUE_TYPE, VALUE_SUBTYPE, VALUE, DESCRIPTION) = ( Select '0', '0', 'A1', 'Const, ATM key map row type A1' from DUAL) WHERE VALUE_ID = '377';</v>
      </c>
    </row>
    <row r="328" spans="1:10" x14ac:dyDescent="0.35">
      <c r="A328">
        <v>378</v>
      </c>
      <c r="B328">
        <v>3</v>
      </c>
      <c r="C328">
        <v>0</v>
      </c>
      <c r="D328" t="s">
        <v>601</v>
      </c>
      <c r="E328" t="s">
        <v>160</v>
      </c>
      <c r="G328" t="str">
        <f>VLOOKUP(B328,Dictionary!$A$2:$B$20,2,FALSE)</f>
        <v xml:space="preserve">VALUE_TYPE_COMPLEX </v>
      </c>
      <c r="H328" t="str">
        <f>VLOOKUP(C328,Dictionary!$D$2:$E$8,2,FALSE)</f>
        <v xml:space="preserve">VAL_SUBTYPE_STR </v>
      </c>
      <c r="I328" t="str">
        <f t="shared" si="10"/>
        <v>Insert into UFMT_VALUE (VALUE_ID, VALUE_TYPE, VALUE_SUBTYPE, VALUE, DESCRIPTION) Values ('378', '3', '0', '31,32,33', 'Composite, Acceptor Name Location');</v>
      </c>
      <c r="J328" t="str">
        <f t="shared" si="11"/>
        <v>Update UFMT_VALUE Set (VALUE_TYPE, VALUE_SUBTYPE, VALUE, DESCRIPTION) = ( Select '3', '0', '31,32,33', 'Composite, Acceptor Name Location' from DUAL) WHERE VALUE_ID = '378';</v>
      </c>
    </row>
    <row r="329" spans="1:10" x14ac:dyDescent="0.35">
      <c r="A329">
        <v>379</v>
      </c>
      <c r="B329">
        <v>0</v>
      </c>
      <c r="C329">
        <v>0</v>
      </c>
      <c r="D329" t="s">
        <v>602</v>
      </c>
      <c r="E329" t="s">
        <v>603</v>
      </c>
      <c r="G329" t="str">
        <f>VLOOKUP(B329,Dictionary!$A$2:$B$20,2,FALSE)</f>
        <v xml:space="preserve">VALUE_TYPE_CONST </v>
      </c>
      <c r="H329" t="str">
        <f>VLOOKUP(C329,Dictionary!$D$2:$E$8,2,FALSE)</f>
        <v xml:space="preserve">VAL_SUBTYPE_STR </v>
      </c>
      <c r="I329" t="str">
        <f t="shared" si="10"/>
        <v>Insert into UFMT_VALUE (VALUE_ID, VALUE_TYPE, VALUE_SUBTYPE, VALUE, DESCRIPTION) Values ('379', '0', '0', '10019018', 'Const, acq_inst=1001, iss_inst=9018');</v>
      </c>
      <c r="J329" t="str">
        <f t="shared" si="11"/>
        <v>Update UFMT_VALUE Set (VALUE_TYPE, VALUE_SUBTYPE, VALUE, DESCRIPTION) = ( Select '0', '0', '10019018', 'Const, acq_inst=1001, iss_inst=9018' from DUAL) WHERE VALUE_ID = '379';</v>
      </c>
    </row>
    <row r="330" spans="1:10" x14ac:dyDescent="0.35">
      <c r="A330">
        <v>380</v>
      </c>
      <c r="B330">
        <v>0</v>
      </c>
      <c r="C330">
        <v>0</v>
      </c>
      <c r="D330" t="s">
        <v>604</v>
      </c>
      <c r="E330" t="s">
        <v>605</v>
      </c>
      <c r="G330" t="str">
        <f>VLOOKUP(B330,Dictionary!$A$2:$B$20,2,FALSE)</f>
        <v xml:space="preserve">VALUE_TYPE_CONST </v>
      </c>
      <c r="H330" t="str">
        <f>VLOOKUP(C330,Dictionary!$D$2:$E$8,2,FALSE)</f>
        <v xml:space="preserve">VAL_SUBTYPE_STR </v>
      </c>
      <c r="I330" t="str">
        <f t="shared" si="10"/>
        <v>Insert into UFMT_VALUE (VALUE_ID, VALUE_TYPE, VALUE_SUBTYPE, VALUE, DESCRIPTION) Values ('380', '0', '0', '360001', 'Const, iBSM F126 for ATMB-ON-US');</v>
      </c>
      <c r="J330" t="str">
        <f t="shared" si="11"/>
        <v>Update UFMT_VALUE Set (VALUE_TYPE, VALUE_SUBTYPE, VALUE, DESCRIPTION) = ( Select '0', '0', '360001', 'Const, iBSM F126 for ATMB-ON-US' from DUAL) WHERE VALUE_ID = '380';</v>
      </c>
    </row>
    <row r="331" spans="1:10" x14ac:dyDescent="0.35">
      <c r="A331">
        <v>381</v>
      </c>
      <c r="B331">
        <v>0</v>
      </c>
      <c r="C331">
        <v>0</v>
      </c>
      <c r="D331" t="s">
        <v>439</v>
      </c>
      <c r="E331" t="s">
        <v>606</v>
      </c>
      <c r="G331" t="str">
        <f>VLOOKUP(B331,Dictionary!$A$2:$B$20,2,FALSE)</f>
        <v xml:space="preserve">VALUE_TYPE_CONST </v>
      </c>
      <c r="H331" t="str">
        <f>VLOOKUP(C331,Dictionary!$D$2:$E$8,2,FALSE)</f>
        <v xml:space="preserve">VAL_SUBTYPE_STR </v>
      </c>
      <c r="I331" t="str">
        <f t="shared" si="10"/>
        <v>Insert into UFMT_VALUE (VALUE_ID, VALUE_TYPE, VALUE_SUBTYPE, VALUE, DESCRIPTION) Values ('381', '0', '0', '451', 'Const, default iBSM F127');</v>
      </c>
      <c r="J331" t="str">
        <f t="shared" si="11"/>
        <v>Update UFMT_VALUE Set (VALUE_TYPE, VALUE_SUBTYPE, VALUE, DESCRIPTION) = ( Select '0', '0', '451', 'Const, default iBSM F127' from DUAL) WHERE VALUE_ID = '381';</v>
      </c>
    </row>
    <row r="332" spans="1:10" x14ac:dyDescent="0.35">
      <c r="A332">
        <v>382</v>
      </c>
      <c r="B332">
        <v>2</v>
      </c>
      <c r="C332">
        <v>0</v>
      </c>
      <c r="D332" t="s">
        <v>30</v>
      </c>
      <c r="E332" t="s">
        <v>607</v>
      </c>
      <c r="G332" t="str">
        <f>VLOOKUP(B332,Dictionary!$A$2:$B$20,2,FALSE)</f>
        <v xml:space="preserve">VALUE_TYPE_PMT </v>
      </c>
      <c r="H332" t="str">
        <f>VLOOKUP(C332,Dictionary!$D$2:$E$8,2,FALSE)</f>
        <v xml:space="preserve">VAL_SUBTYPE_STR </v>
      </c>
      <c r="I332" t="str">
        <f t="shared" si="10"/>
        <v>Insert into UFMT_VALUE (VALUE_ID, VALUE_TYPE, VALUE_SUBTYPE, VALUE, DESCRIPTION) Values ('382', '2', '0', '4', 'PMT_CONTRACT');</v>
      </c>
      <c r="J332" t="str">
        <f t="shared" si="11"/>
        <v>Update UFMT_VALUE Set (VALUE_TYPE, VALUE_SUBTYPE, VALUE, DESCRIPTION) = ( Select '2', '0', '4', 'PMT_CONTRACT' from DUAL) WHERE VALUE_ID = '382';</v>
      </c>
    </row>
    <row r="333" spans="1:10" x14ac:dyDescent="0.35">
      <c r="A333">
        <v>383</v>
      </c>
      <c r="B333">
        <v>1</v>
      </c>
      <c r="C333">
        <v>1</v>
      </c>
      <c r="D333" t="s">
        <v>608</v>
      </c>
      <c r="E333" t="s">
        <v>609</v>
      </c>
      <c r="G333" t="str">
        <f>VLOOKUP(B333,Dictionary!$A$2:$B$20,2,FALSE)</f>
        <v xml:space="preserve">VALUE_TYPE_UMF </v>
      </c>
      <c r="H333" t="str">
        <f>VLOOKUP(C333,Dictionary!$D$2:$E$8,2,FALSE)</f>
        <v xml:space="preserve">VAL_SUBTYPE_INT </v>
      </c>
      <c r="I333" t="str">
        <f t="shared" si="10"/>
        <v>Insert into UFMT_VALUE (VALUE_ID, VALUE_TYPE, VALUE_SUBTYPE, VALUE, DESCRIPTION) Values ('383', '1', '1', '1135', 'Tag, SVT_ATM_LUTRNNO');</v>
      </c>
      <c r="J333" t="str">
        <f t="shared" si="11"/>
        <v>Update UFMT_VALUE Set (VALUE_TYPE, VALUE_SUBTYPE, VALUE, DESCRIPTION) = ( Select '1', '1', '1135', 'Tag, SVT_ATM_LUTRNNO' from DUAL) WHERE VALUE_ID = '383';</v>
      </c>
    </row>
    <row r="334" spans="1:10" x14ac:dyDescent="0.35">
      <c r="A334">
        <v>384</v>
      </c>
      <c r="B334">
        <v>0</v>
      </c>
      <c r="C334">
        <v>0</v>
      </c>
      <c r="D334" t="s">
        <v>336</v>
      </c>
      <c r="E334" t="s">
        <v>610</v>
      </c>
      <c r="G334" t="str">
        <f>VLOOKUP(B334,Dictionary!$A$2:$B$20,2,FALSE)</f>
        <v xml:space="preserve">VALUE_TYPE_CONST </v>
      </c>
      <c r="H334" t="str">
        <f>VLOOKUP(C334,Dictionary!$D$2:$E$8,2,FALSE)</f>
        <v xml:space="preserve">VAL_SUBTYPE_STR </v>
      </c>
      <c r="I334" t="str">
        <f t="shared" si="10"/>
        <v>Insert into UFMT_VALUE (VALUE_ID, VALUE_TYPE, VALUE_SUBTYPE, VALUE, DESCRIPTION) Values ('384', '0', '0', '10', 'Const, 10');</v>
      </c>
      <c r="J334" t="str">
        <f t="shared" si="11"/>
        <v>Update UFMT_VALUE Set (VALUE_TYPE, VALUE_SUBTYPE, VALUE, DESCRIPTION) = ( Select '0', '0', '10', 'Const, 10' from DUAL) WHERE VALUE_ID = '384';</v>
      </c>
    </row>
    <row r="335" spans="1:10" x14ac:dyDescent="0.35">
      <c r="A335">
        <v>385</v>
      </c>
      <c r="B335">
        <v>0</v>
      </c>
      <c r="C335">
        <v>1</v>
      </c>
      <c r="D335" t="s">
        <v>611</v>
      </c>
      <c r="E335" t="s">
        <v>612</v>
      </c>
      <c r="G335" t="str">
        <f>VLOOKUP(B335,Dictionary!$A$2:$B$20,2,FALSE)</f>
        <v xml:space="preserve">VALUE_TYPE_CONST </v>
      </c>
      <c r="H335" t="str">
        <f>VLOOKUP(C335,Dictionary!$D$2:$E$8,2,FALSE)</f>
        <v xml:space="preserve">VAL_SUBTYPE_INT </v>
      </c>
      <c r="I335" t="str">
        <f t="shared" si="10"/>
        <v>Insert into UFMT_VALUE (VALUE_ID, VALUE_TYPE, VALUE_SUBTYPE, VALUE, DESCRIPTION) Values ('385', '0', '1', '511', 'Const, trans_type value 511');</v>
      </c>
      <c r="J335" t="str">
        <f t="shared" si="11"/>
        <v>Update UFMT_VALUE Set (VALUE_TYPE, VALUE_SUBTYPE, VALUE, DESCRIPTION) = ( Select '0', '1', '511', 'Const, trans_type value 511' from DUAL) WHERE VALUE_ID = '385';</v>
      </c>
    </row>
    <row r="336" spans="1:10" x14ac:dyDescent="0.35">
      <c r="A336">
        <v>386</v>
      </c>
      <c r="B336">
        <v>0</v>
      </c>
      <c r="C336">
        <v>1</v>
      </c>
      <c r="D336" t="s">
        <v>331</v>
      </c>
      <c r="E336" t="s">
        <v>613</v>
      </c>
      <c r="G336" t="str">
        <f>VLOOKUP(B336,Dictionary!$A$2:$B$20,2,FALSE)</f>
        <v xml:space="preserve">VALUE_TYPE_CONST </v>
      </c>
      <c r="H336" t="str">
        <f>VLOOKUP(C336,Dictionary!$D$2:$E$8,2,FALSE)</f>
        <v xml:space="preserve">VAL_SUBTYPE_INT </v>
      </c>
      <c r="I336" t="str">
        <f t="shared" si="10"/>
        <v>Insert into UFMT_VALUE (VALUE_ID, VALUE_TYPE, VALUE_SUBTYPE, VALUE, DESCRIPTION) Values ('386', '0', '1', '7', 'Const, value_id 7 (SVT_TXN_AMOUNT)');</v>
      </c>
      <c r="J336" t="str">
        <f t="shared" si="11"/>
        <v>Update UFMT_VALUE Set (VALUE_TYPE, VALUE_SUBTYPE, VALUE, DESCRIPTION) = ( Select '0', '1', '7', 'Const, value_id 7 (SVT_TXN_AMOUNT)' from DUAL) WHERE VALUE_ID = '386';</v>
      </c>
    </row>
    <row r="337" spans="1:10" x14ac:dyDescent="0.35">
      <c r="A337">
        <v>387</v>
      </c>
      <c r="B337">
        <v>2</v>
      </c>
      <c r="C337">
        <v>0</v>
      </c>
      <c r="D337" t="s">
        <v>614</v>
      </c>
      <c r="E337" t="s">
        <v>615</v>
      </c>
      <c r="G337" t="str">
        <f>VLOOKUP(B337,Dictionary!$A$2:$B$20,2,FALSE)</f>
        <v xml:space="preserve">VALUE_TYPE_PMT </v>
      </c>
      <c r="H337" t="str">
        <f>VLOOKUP(C337,Dictionary!$D$2:$E$8,2,FALSE)</f>
        <v xml:space="preserve">VAL_SUBTYPE_STR </v>
      </c>
      <c r="I337" t="str">
        <f t="shared" si="10"/>
        <v>Insert into UFMT_VALUE (VALUE_ID, VALUE_TYPE, VALUE_SUBTYPE, VALUE, DESCRIPTION) Values ('387', '2', '0', '78', 'PMT_PROTOCOL_STATUS');</v>
      </c>
      <c r="J337" t="str">
        <f t="shared" si="11"/>
        <v>Update UFMT_VALUE Set (VALUE_TYPE, VALUE_SUBTYPE, VALUE, DESCRIPTION) = ( Select '2', '0', '78', 'PMT_PROTOCOL_STATUS' from DUAL) WHERE VALUE_ID = '387';</v>
      </c>
    </row>
    <row r="338" spans="1:10" x14ac:dyDescent="0.35">
      <c r="A338">
        <v>405</v>
      </c>
      <c r="B338">
        <v>4</v>
      </c>
      <c r="C338">
        <v>0</v>
      </c>
      <c r="D338" t="s">
        <v>306</v>
      </c>
      <c r="E338" t="s">
        <v>616</v>
      </c>
      <c r="G338" t="str">
        <f>VLOOKUP(B338,Dictionary!$A$2:$B$20,2,FALSE)</f>
        <v xml:space="preserve">VALUE_TYPE_FMT </v>
      </c>
      <c r="H338" t="str">
        <f>VLOOKUP(C338,Dictionary!$D$2:$E$8,2,FALSE)</f>
        <v xml:space="preserve">VAL_SUBTYPE_STR </v>
      </c>
      <c r="I338" t="str">
        <f t="shared" si="10"/>
        <v>Insert into UFMT_VALUE (VALUE_ID, VALUE_TYPE, VALUE_SUBTYPE, VALUE, DESCRIPTION) Values ('405', '4', '0', '17', 'Fmt, VA DE 3 Out');</v>
      </c>
      <c r="J338" t="str">
        <f t="shared" si="11"/>
        <v>Update UFMT_VALUE Set (VALUE_TYPE, VALUE_SUBTYPE, VALUE, DESCRIPTION) = ( Select '4', '0', '17', 'Fmt, VA DE 3 Out' from DUAL) WHERE VALUE_ID = '405';</v>
      </c>
    </row>
    <row r="339" spans="1:10" x14ac:dyDescent="0.35">
      <c r="A339">
        <v>406</v>
      </c>
      <c r="B339">
        <v>4</v>
      </c>
      <c r="C339">
        <v>0</v>
      </c>
      <c r="D339" t="s">
        <v>399</v>
      </c>
      <c r="E339" t="s">
        <v>617</v>
      </c>
      <c r="G339" t="str">
        <f>VLOOKUP(B339,Dictionary!$A$2:$B$20,2,FALSE)</f>
        <v xml:space="preserve">VALUE_TYPE_FMT </v>
      </c>
      <c r="H339" t="str">
        <f>VLOOKUP(C339,Dictionary!$D$2:$E$8,2,FALSE)</f>
        <v xml:space="preserve">VAL_SUBTYPE_STR </v>
      </c>
      <c r="I339" t="str">
        <f t="shared" si="10"/>
        <v>Insert into UFMT_VALUE (VALUE_ID, VALUE_TYPE, VALUE_SUBTYPE, VALUE, DESCRIPTION) Values ('406', '4', '0', '18', 'Fmt, VA DE 48');</v>
      </c>
      <c r="J339" t="str">
        <f t="shared" si="11"/>
        <v>Update UFMT_VALUE Set (VALUE_TYPE, VALUE_SUBTYPE, VALUE, DESCRIPTION) = ( Select '4', '0', '18', 'Fmt, VA DE 48' from DUAL) WHERE VALUE_ID = '406';</v>
      </c>
    </row>
    <row r="340" spans="1:10" x14ac:dyDescent="0.35">
      <c r="A340">
        <v>407</v>
      </c>
      <c r="B340">
        <v>0</v>
      </c>
      <c r="C340">
        <v>0</v>
      </c>
      <c r="D340" t="s">
        <v>618</v>
      </c>
      <c r="E340" t="s">
        <v>619</v>
      </c>
      <c r="G340" t="str">
        <f>VLOOKUP(B340,Dictionary!$A$2:$B$20,2,FALSE)</f>
        <v xml:space="preserve">VALUE_TYPE_CONST </v>
      </c>
      <c r="H340" t="str">
        <f>VLOOKUP(C340,Dictionary!$D$2:$E$8,2,FALSE)</f>
        <v xml:space="preserve">VAL_SUBTYPE_STR </v>
      </c>
      <c r="I340" t="str">
        <f t="shared" si="10"/>
        <v>Insert into UFMT_VALUE (VALUE_ID, VALUE_TYPE, VALUE_SUBTYPE, VALUE, DESCRIPTION) Values ('407', '0', '0', '0110', 'Const, VA DE 63 for FT');</v>
      </c>
      <c r="J340" t="str">
        <f t="shared" si="11"/>
        <v>Update UFMT_VALUE Set (VALUE_TYPE, VALUE_SUBTYPE, VALUE, DESCRIPTION) = ( Select '0', '0', '0110', 'Const, VA DE 63 for FT' from DUAL) WHERE VALUE_ID = '407';</v>
      </c>
    </row>
    <row r="341" spans="1:10" x14ac:dyDescent="0.35">
      <c r="A341">
        <v>408</v>
      </c>
      <c r="B341">
        <v>0</v>
      </c>
      <c r="C341">
        <v>0</v>
      </c>
      <c r="D341" t="s">
        <v>439</v>
      </c>
      <c r="E341" t="s">
        <v>620</v>
      </c>
      <c r="G341" t="str">
        <f>VLOOKUP(B341,Dictionary!$A$2:$B$20,2,FALSE)</f>
        <v xml:space="preserve">VALUE_TYPE_CONST </v>
      </c>
      <c r="H341" t="str">
        <f>VLOOKUP(C341,Dictionary!$D$2:$E$8,2,FALSE)</f>
        <v xml:space="preserve">VAL_SUBTYPE_STR </v>
      </c>
      <c r="I341" t="str">
        <f t="shared" si="10"/>
        <v>Insert into UFMT_VALUE (VALUE_ID, VALUE_TYPE, VALUE_SUBTYPE, VALUE, DESCRIPTION) Values ('408', '0', '0', '451', 'Const, BSM institution code');</v>
      </c>
      <c r="J341" t="str">
        <f t="shared" si="11"/>
        <v>Update UFMT_VALUE Set (VALUE_TYPE, VALUE_SUBTYPE, VALUE, DESCRIPTION) = ( Select '0', '0', '451', 'Const, BSM institution code' from DUAL) WHERE VALUE_ID = '408';</v>
      </c>
    </row>
    <row r="342" spans="1:10" x14ac:dyDescent="0.35">
      <c r="A342">
        <v>409</v>
      </c>
      <c r="B342">
        <v>4</v>
      </c>
      <c r="C342">
        <v>0</v>
      </c>
      <c r="D342" t="s">
        <v>504</v>
      </c>
      <c r="E342" t="s">
        <v>621</v>
      </c>
      <c r="G342" t="str">
        <f>VLOOKUP(B342,Dictionary!$A$2:$B$20,2,FALSE)</f>
        <v xml:space="preserve">VALUE_TYPE_FMT </v>
      </c>
      <c r="H342" t="str">
        <f>VLOOKUP(C342,Dictionary!$D$2:$E$8,2,FALSE)</f>
        <v xml:space="preserve">VAL_SUBTYPE_STR </v>
      </c>
      <c r="I342" t="str">
        <f t="shared" si="10"/>
        <v>Insert into UFMT_VALUE (VALUE_ID, VALUE_TYPE, VALUE_SUBTYPE, VALUE, DESCRIPTION) Values ('409', '4', '0', '19', 'Fmt, VA DE 90 Out');</v>
      </c>
      <c r="J342" t="str">
        <f t="shared" si="11"/>
        <v>Update UFMT_VALUE Set (VALUE_TYPE, VALUE_SUBTYPE, VALUE, DESCRIPTION) = ( Select '4', '0', '19', 'Fmt, VA DE 90 Out' from DUAL) WHERE VALUE_ID = '409';</v>
      </c>
    </row>
    <row r="343" spans="1:10" x14ac:dyDescent="0.35">
      <c r="A343">
        <v>410</v>
      </c>
      <c r="B343">
        <v>1</v>
      </c>
      <c r="C343">
        <v>0</v>
      </c>
      <c r="D343" t="s">
        <v>622</v>
      </c>
      <c r="E343" t="s">
        <v>623</v>
      </c>
      <c r="G343" t="str">
        <f>VLOOKUP(B343,Dictionary!$A$2:$B$20,2,FALSE)</f>
        <v xml:space="preserve">VALUE_TYPE_UMF </v>
      </c>
      <c r="H343" t="str">
        <f>VLOOKUP(C343,Dictionary!$D$2:$E$8,2,FALSE)</f>
        <v xml:space="preserve">VAL_SUBTYPE_STR </v>
      </c>
      <c r="I343" t="str">
        <f t="shared" si="10"/>
        <v>Insert into UFMT_VALUE (VALUE_ID, VALUE_TYPE, VALUE_SUBTYPE, VALUE, DESCRIPTION) Values ('410', '1', '0', '1141', 'Tag, SVT_IBFT_INQ_RRN');</v>
      </c>
      <c r="J343" t="str">
        <f t="shared" si="11"/>
        <v>Update UFMT_VALUE Set (VALUE_TYPE, VALUE_SUBTYPE, VALUE, DESCRIPTION) = ( Select '1', '0', '1141', 'Tag, SVT_IBFT_INQ_RRN' from DUAL) WHERE VALUE_ID = '410';</v>
      </c>
    </row>
    <row r="344" spans="1:10" x14ac:dyDescent="0.35">
      <c r="A344">
        <v>411</v>
      </c>
      <c r="B344">
        <v>0</v>
      </c>
      <c r="C344">
        <v>1</v>
      </c>
      <c r="D344" t="s">
        <v>624</v>
      </c>
      <c r="E344" t="s">
        <v>625</v>
      </c>
      <c r="G344" t="str">
        <f>VLOOKUP(B344,Dictionary!$A$2:$B$20,2,FALSE)</f>
        <v xml:space="preserve">VALUE_TYPE_CONST </v>
      </c>
      <c r="H344" t="str">
        <f>VLOOKUP(C344,Dictionary!$D$2:$E$8,2,FALSE)</f>
        <v xml:space="preserve">VAL_SUBTYPE_INT </v>
      </c>
      <c r="I344" t="str">
        <f t="shared" si="10"/>
        <v>Insert into UFMT_VALUE (VALUE_ID, VALUE_TYPE, VALUE_SUBTYPE, VALUE, DESCRIPTION) Values ('411', '0', '1', '410', 'Const, value_id 410');</v>
      </c>
      <c r="J344" t="str">
        <f t="shared" si="11"/>
        <v>Update UFMT_VALUE Set (VALUE_TYPE, VALUE_SUBTYPE, VALUE, DESCRIPTION) = ( Select '0', '1', '410', 'Const, value_id 410' from DUAL) WHERE VALUE_ID = '411';</v>
      </c>
    </row>
    <row r="345" spans="1:10" x14ac:dyDescent="0.35">
      <c r="A345">
        <v>412</v>
      </c>
      <c r="B345">
        <v>0</v>
      </c>
      <c r="C345">
        <v>0</v>
      </c>
      <c r="D345" t="s">
        <v>626</v>
      </c>
      <c r="E345" t="s">
        <v>627</v>
      </c>
      <c r="G345" t="str">
        <f>VLOOKUP(B345,Dictionary!$A$2:$B$20,2,FALSE)</f>
        <v xml:space="preserve">VALUE_TYPE_CONST </v>
      </c>
      <c r="H345" t="str">
        <f>VLOOKUP(C345,Dictionary!$D$2:$E$8,2,FALSE)</f>
        <v xml:space="preserve">VAL_SUBTYPE_STR </v>
      </c>
      <c r="I345" t="str">
        <f t="shared" si="10"/>
        <v>Insert into UFMT_VALUE (VALUE_ID, VALUE_TYPE, VALUE_SUBTYPE, VALUE, DESCRIPTION) Values ('412', '0', '0', '613', 'Const, trans_type 613');</v>
      </c>
      <c r="J345" t="str">
        <f t="shared" si="11"/>
        <v>Update UFMT_VALUE Set (VALUE_TYPE, VALUE_SUBTYPE, VALUE, DESCRIPTION) = ( Select '0', '0', '613', 'Const, trans_type 613' from DUAL) WHERE VALUE_ID = '412';</v>
      </c>
    </row>
    <row r="346" spans="1:10" x14ac:dyDescent="0.35">
      <c r="A346">
        <v>1001</v>
      </c>
      <c r="B346">
        <v>0</v>
      </c>
      <c r="C346">
        <v>0</v>
      </c>
      <c r="D346"/>
      <c r="E346" t="s">
        <v>11</v>
      </c>
      <c r="G346" t="str">
        <f>VLOOKUP(B346,Dictionary!$A$2:$B$20,2,FALSE)</f>
        <v xml:space="preserve">VALUE_TYPE_CONST </v>
      </c>
      <c r="H346" t="str">
        <f>VLOOKUP(C346,Dictionary!$D$2:$E$8,2,FALSE)</f>
        <v xml:space="preserve">VAL_SUBTYPE_STR </v>
      </c>
      <c r="I346" t="str">
        <f t="shared" si="10"/>
        <v>Insert into UFMT_VALUE (VALUE_ID, VALUE_TYPE, VALUE_SUBTYPE, VALUE, DESCRIPTION) Values ('1001', '0', '0', '', 'Const, empty string');</v>
      </c>
      <c r="J346" t="str">
        <f t="shared" si="11"/>
        <v>Update UFMT_VALUE Set (VALUE_TYPE, VALUE_SUBTYPE, VALUE, DESCRIPTION) = ( Select '0', '0', '', 'Const, empty string' from DUAL) WHERE VALUE_ID = '1001';</v>
      </c>
    </row>
    <row r="347" spans="1:10" x14ac:dyDescent="0.35">
      <c r="A347">
        <v>1002</v>
      </c>
      <c r="B347">
        <v>1</v>
      </c>
      <c r="C347">
        <v>0</v>
      </c>
      <c r="D347" t="s">
        <v>12</v>
      </c>
      <c r="E347" t="s">
        <v>13</v>
      </c>
      <c r="G347" t="str">
        <f>VLOOKUP(B347,Dictionary!$A$2:$B$20,2,FALSE)</f>
        <v xml:space="preserve">VALUE_TYPE_UMF </v>
      </c>
      <c r="H347" t="str">
        <f>VLOOKUP(C347,Dictionary!$D$2:$E$8,2,FALSE)</f>
        <v xml:space="preserve">VAL_SUBTYPE_STR </v>
      </c>
      <c r="I347" t="str">
        <f t="shared" si="10"/>
        <v>Insert into UFMT_VALUE (VALUE_ID, VALUE_TYPE, VALUE_SUBTYPE, VALUE, DESCRIPTION) Values ('1002', '1', '0', '1', 'Tag, SVT_CARD_NUM');</v>
      </c>
      <c r="J347" t="str">
        <f t="shared" si="11"/>
        <v>Update UFMT_VALUE Set (VALUE_TYPE, VALUE_SUBTYPE, VALUE, DESCRIPTION) = ( Select '1', '0', '1', 'Tag, SVT_CARD_NUM' from DUAL) WHERE VALUE_ID = '1002';</v>
      </c>
    </row>
    <row r="348" spans="1:10" x14ac:dyDescent="0.35">
      <c r="A348">
        <v>1003</v>
      </c>
      <c r="B348">
        <v>1</v>
      </c>
      <c r="C348">
        <v>1</v>
      </c>
      <c r="D348" t="s">
        <v>14</v>
      </c>
      <c r="E348" t="s">
        <v>15</v>
      </c>
      <c r="G348" t="str">
        <f>VLOOKUP(B348,Dictionary!$A$2:$B$20,2,FALSE)</f>
        <v xml:space="preserve">VALUE_TYPE_UMF </v>
      </c>
      <c r="H348" t="str">
        <f>VLOOKUP(C348,Dictionary!$D$2:$E$8,2,FALSE)</f>
        <v xml:space="preserve">VAL_SUBTYPE_INT </v>
      </c>
      <c r="I348" t="str">
        <f t="shared" si="10"/>
        <v>Insert into UFMT_VALUE (VALUE_ID, VALUE_TYPE, VALUE_SUBTYPE, VALUE, DESCRIPTION) Values ('1003', '1', '1', '145', 'Tag, SVT_TXN_TYPE');</v>
      </c>
      <c r="J348" t="str">
        <f t="shared" si="11"/>
        <v>Update UFMT_VALUE Set (VALUE_TYPE, VALUE_SUBTYPE, VALUE, DESCRIPTION) = ( Select '1', '1', '145', 'Tag, SVT_TXN_TYPE' from DUAL) WHERE VALUE_ID = '1003';</v>
      </c>
    </row>
    <row r="349" spans="1:10" x14ac:dyDescent="0.35">
      <c r="A349">
        <v>1004</v>
      </c>
      <c r="B349">
        <v>1</v>
      </c>
      <c r="C349">
        <v>1</v>
      </c>
      <c r="D349" t="s">
        <v>16</v>
      </c>
      <c r="E349" t="s">
        <v>17</v>
      </c>
      <c r="G349" t="str">
        <f>VLOOKUP(B349,Dictionary!$A$2:$B$20,2,FALSE)</f>
        <v xml:space="preserve">VALUE_TYPE_UMF </v>
      </c>
      <c r="H349" t="str">
        <f>VLOOKUP(C349,Dictionary!$D$2:$E$8,2,FALSE)</f>
        <v xml:space="preserve">VAL_SUBTYPE_INT </v>
      </c>
      <c r="I349" t="str">
        <f t="shared" si="10"/>
        <v>Insert into UFMT_VALUE (VALUE_ID, VALUE_TYPE, VALUE_SUBTYPE, VALUE, DESCRIPTION) Values ('1004', '1', '1', '52', 'Tag, SVT_ACCT1_TYPE');</v>
      </c>
      <c r="J349" t="str">
        <f t="shared" si="11"/>
        <v>Update UFMT_VALUE Set (VALUE_TYPE, VALUE_SUBTYPE, VALUE, DESCRIPTION) = ( Select '1', '1', '52', 'Tag, SVT_ACCT1_TYPE' from DUAL) WHERE VALUE_ID = '1004';</v>
      </c>
    </row>
    <row r="350" spans="1:10" x14ac:dyDescent="0.35">
      <c r="A350">
        <v>1005</v>
      </c>
      <c r="B350">
        <v>1</v>
      </c>
      <c r="C350">
        <v>1</v>
      </c>
      <c r="D350" t="s">
        <v>18</v>
      </c>
      <c r="E350" t="s">
        <v>19</v>
      </c>
      <c r="G350" t="str">
        <f>VLOOKUP(B350,Dictionary!$A$2:$B$20,2,FALSE)</f>
        <v xml:space="preserve">VALUE_TYPE_UMF </v>
      </c>
      <c r="H350" t="str">
        <f>VLOOKUP(C350,Dictionary!$D$2:$E$8,2,FALSE)</f>
        <v xml:space="preserve">VAL_SUBTYPE_INT </v>
      </c>
      <c r="I350" t="str">
        <f t="shared" si="10"/>
        <v>Insert into UFMT_VALUE (VALUE_ID, VALUE_TYPE, VALUE_SUBTYPE, VALUE, DESCRIPTION) Values ('1005', '1', '1', '53', 'Tag, SVT_ACCT2_TYPE');</v>
      </c>
      <c r="J350" t="str">
        <f t="shared" si="11"/>
        <v>Update UFMT_VALUE Set (VALUE_TYPE, VALUE_SUBTYPE, VALUE, DESCRIPTION) = ( Select '1', '1', '53', 'Tag, SVT_ACCT2_TYPE' from DUAL) WHERE VALUE_ID = '1005';</v>
      </c>
    </row>
    <row r="351" spans="1:10" x14ac:dyDescent="0.35">
      <c r="A351">
        <v>1006</v>
      </c>
      <c r="B351">
        <v>3</v>
      </c>
      <c r="C351">
        <v>0</v>
      </c>
      <c r="D351" t="s">
        <v>20</v>
      </c>
      <c r="E351" t="s">
        <v>124</v>
      </c>
      <c r="G351" t="str">
        <f>VLOOKUP(B351,Dictionary!$A$2:$B$20,2,FALSE)</f>
        <v xml:space="preserve">VALUE_TYPE_COMPLEX </v>
      </c>
      <c r="H351" t="str">
        <f>VLOOKUP(C351,Dictionary!$D$2:$E$8,2,FALSE)</f>
        <v xml:space="preserve">VAL_SUBTYPE_STR </v>
      </c>
      <c r="I351" t="str">
        <f t="shared" si="10"/>
        <v>Insert into UFMT_VALUE (VALUE_ID, VALUE_TYPE, VALUE_SUBTYPE, VALUE, DESCRIPTION) Values ('1006', '3', '0', '3:1,4:2,5:2', 'Composite, Processing code');</v>
      </c>
      <c r="J351" t="str">
        <f t="shared" si="11"/>
        <v>Update UFMT_VALUE Set (VALUE_TYPE, VALUE_SUBTYPE, VALUE, DESCRIPTION) = ( Select '3', '0', '3:1,4:2,5:2', 'Composite, Processing code' from DUAL) WHERE VALUE_ID = '1006';</v>
      </c>
    </row>
    <row r="352" spans="1:10" x14ac:dyDescent="0.35">
      <c r="A352">
        <v>1007</v>
      </c>
      <c r="B352">
        <v>1</v>
      </c>
      <c r="C352">
        <v>4</v>
      </c>
      <c r="D352" t="s">
        <v>22</v>
      </c>
      <c r="E352" t="s">
        <v>23</v>
      </c>
      <c r="G352" t="str">
        <f>VLOOKUP(B352,Dictionary!$A$2:$B$20,2,FALSE)</f>
        <v xml:space="preserve">VALUE_TYPE_UMF </v>
      </c>
      <c r="H352" t="str">
        <f>VLOOKUP(C352,Dictionary!$D$2:$E$8,2,FALSE)</f>
        <v xml:space="preserve">VAL_SUBTYPE_FLOAT_IP </v>
      </c>
      <c r="I352" t="str">
        <f t="shared" si="10"/>
        <v>Insert into UFMT_VALUE (VALUE_ID, VALUE_TYPE, VALUE_SUBTYPE, VALUE, DESCRIPTION) Values ('1007', '1', '4', '82', 'Tag, SVT_TXN_AMOUNT');</v>
      </c>
      <c r="J352" t="str">
        <f t="shared" si="11"/>
        <v>Update UFMT_VALUE Set (VALUE_TYPE, VALUE_SUBTYPE, VALUE, DESCRIPTION) = ( Select '1', '4', '82', 'Tag, SVT_TXN_AMOUNT' from DUAL) WHERE VALUE_ID = '1007';</v>
      </c>
    </row>
    <row r="353" spans="1:10" x14ac:dyDescent="0.35">
      <c r="A353">
        <v>1008</v>
      </c>
      <c r="B353">
        <v>1</v>
      </c>
      <c r="C353">
        <v>6</v>
      </c>
      <c r="D353" t="s">
        <v>24</v>
      </c>
      <c r="E353" t="s">
        <v>25</v>
      </c>
      <c r="G353" t="str">
        <f>VLOOKUP(B353,Dictionary!$A$2:$B$20,2,FALSE)</f>
        <v xml:space="preserve">VALUE_TYPE_UMF </v>
      </c>
      <c r="H353" t="str">
        <f>VLOOKUP(C353,Dictionary!$D$2:$E$8,2,FALSE)</f>
        <v xml:space="preserve">VAL_SUBTYPE_BINARY </v>
      </c>
      <c r="I353" t="str">
        <f t="shared" si="10"/>
        <v>Insert into UFMT_VALUE (VALUE_ID, VALUE_TYPE, VALUE_SUBTYPE, VALUE, DESCRIPTION) Values ('1008', '1', '6', '87', 'Tag, SVT_TXN_AMT_A1CUR, binary');</v>
      </c>
      <c r="J353" t="str">
        <f t="shared" si="11"/>
        <v>Update UFMT_VALUE Set (VALUE_TYPE, VALUE_SUBTYPE, VALUE, DESCRIPTION) = ( Select '1', '6', '87', 'Tag, SVT_TXN_AMT_A1CUR, binary' from DUAL) WHERE VALUE_ID = '1008';</v>
      </c>
    </row>
    <row r="354" spans="1:10" x14ac:dyDescent="0.35">
      <c r="A354">
        <v>1009</v>
      </c>
      <c r="B354">
        <v>1</v>
      </c>
      <c r="C354">
        <v>1</v>
      </c>
      <c r="D354" t="s">
        <v>24</v>
      </c>
      <c r="E354" t="s">
        <v>26</v>
      </c>
      <c r="G354" t="str">
        <f>VLOOKUP(B354,Dictionary!$A$2:$B$20,2,FALSE)</f>
        <v xml:space="preserve">VALUE_TYPE_UMF </v>
      </c>
      <c r="H354" t="str">
        <f>VLOOKUP(C354,Dictionary!$D$2:$E$8,2,FALSE)</f>
        <v xml:space="preserve">VAL_SUBTYPE_INT </v>
      </c>
      <c r="I354" t="str">
        <f t="shared" si="10"/>
        <v>Insert into UFMT_VALUE (VALUE_ID, VALUE_TYPE, VALUE_SUBTYPE, VALUE, DESCRIPTION) Values ('1009', '1', '1', '87', 'Tag, SVT_TXN_AMT_A1CUR, integer');</v>
      </c>
      <c r="J354" t="str">
        <f t="shared" si="11"/>
        <v>Update UFMT_VALUE Set (VALUE_TYPE, VALUE_SUBTYPE, VALUE, DESCRIPTION) = ( Select '1', '1', '87', 'Tag, SVT_TXN_AMT_A1CUR, integer' from DUAL) WHERE VALUE_ID = '1009';</v>
      </c>
    </row>
    <row r="355" spans="1:10" x14ac:dyDescent="0.35">
      <c r="A355">
        <v>1010</v>
      </c>
      <c r="B355">
        <v>1</v>
      </c>
      <c r="C355">
        <v>6</v>
      </c>
      <c r="D355" t="s">
        <v>27</v>
      </c>
      <c r="E355" t="s">
        <v>28</v>
      </c>
      <c r="G355" t="str">
        <f>VLOOKUP(B355,Dictionary!$A$2:$B$20,2,FALSE)</f>
        <v xml:space="preserve">VALUE_TYPE_UMF </v>
      </c>
      <c r="H355" t="str">
        <f>VLOOKUP(C355,Dictionary!$D$2:$E$8,2,FALSE)</f>
        <v xml:space="preserve">VAL_SUBTYPE_BINARY </v>
      </c>
      <c r="I355" t="str">
        <f t="shared" si="10"/>
        <v>Insert into UFMT_VALUE (VALUE_ID, VALUE_TYPE, VALUE_SUBTYPE, VALUE, DESCRIPTION) Values ('1010', '1', '6', '94', 'Tag, SVT_ACCT1_RATE, binary');</v>
      </c>
      <c r="J355" t="str">
        <f t="shared" si="11"/>
        <v>Update UFMT_VALUE Set (VALUE_TYPE, VALUE_SUBTYPE, VALUE, DESCRIPTION) = ( Select '1', '6', '94', 'Tag, SVT_ACCT1_RATE, binary' from DUAL) WHERE VALUE_ID = '1010';</v>
      </c>
    </row>
    <row r="356" spans="1:10" x14ac:dyDescent="0.35">
      <c r="A356">
        <v>1011</v>
      </c>
      <c r="B356">
        <v>1</v>
      </c>
      <c r="C356">
        <v>4</v>
      </c>
      <c r="D356" t="s">
        <v>27</v>
      </c>
      <c r="E356" t="s">
        <v>29</v>
      </c>
      <c r="G356" t="str">
        <f>VLOOKUP(B356,Dictionary!$A$2:$B$20,2,FALSE)</f>
        <v xml:space="preserve">VALUE_TYPE_UMF </v>
      </c>
      <c r="H356" t="str">
        <f>VLOOKUP(C356,Dictionary!$D$2:$E$8,2,FALSE)</f>
        <v xml:space="preserve">VAL_SUBTYPE_FLOAT_IP </v>
      </c>
      <c r="I356" t="str">
        <f t="shared" si="10"/>
        <v>Insert into UFMT_VALUE (VALUE_ID, VALUE_TYPE, VALUE_SUBTYPE, VALUE, DESCRIPTION) Values ('1011', '1', '4', '94', 'Tag, SVT_ACCT1_RATE, integer');</v>
      </c>
      <c r="J356" t="str">
        <f t="shared" si="11"/>
        <v>Update UFMT_VALUE Set (VALUE_TYPE, VALUE_SUBTYPE, VALUE, DESCRIPTION) = ( Select '1', '4', '94', 'Tag, SVT_ACCT1_RATE, integer' from DUAL) WHERE VALUE_ID = '1011';</v>
      </c>
    </row>
    <row r="357" spans="1:10" x14ac:dyDescent="0.35">
      <c r="A357">
        <v>1012</v>
      </c>
      <c r="B357">
        <v>1</v>
      </c>
      <c r="C357">
        <v>1</v>
      </c>
      <c r="D357" t="s">
        <v>30</v>
      </c>
      <c r="E357" t="s">
        <v>31</v>
      </c>
      <c r="G357" t="str">
        <f>VLOOKUP(B357,Dictionary!$A$2:$B$20,2,FALSE)</f>
        <v xml:space="preserve">VALUE_TYPE_UMF </v>
      </c>
      <c r="H357" t="str">
        <f>VLOOKUP(C357,Dictionary!$D$2:$E$8,2,FALSE)</f>
        <v xml:space="preserve">VAL_SUBTYPE_INT </v>
      </c>
      <c r="I357" t="str">
        <f t="shared" si="10"/>
        <v>Insert into UFMT_VALUE (VALUE_ID, VALUE_TYPE, VALUE_SUBTYPE, VALUE, DESCRIPTION) Values ('1012', '1', '1', '4', 'Tag, SVT_SV_TRACE');</v>
      </c>
      <c r="J357" t="str">
        <f t="shared" si="11"/>
        <v>Update UFMT_VALUE Set (VALUE_TYPE, VALUE_SUBTYPE, VALUE, DESCRIPTION) = ( Select '1', '1', '4', 'Tag, SVT_SV_TRACE' from DUAL) WHERE VALUE_ID = '1012';</v>
      </c>
    </row>
    <row r="358" spans="1:10" x14ac:dyDescent="0.35">
      <c r="A358">
        <v>1013</v>
      </c>
      <c r="B358">
        <v>1</v>
      </c>
      <c r="C358">
        <v>1</v>
      </c>
      <c r="D358" t="s">
        <v>32</v>
      </c>
      <c r="E358" t="s">
        <v>33</v>
      </c>
      <c r="G358" t="str">
        <f>VLOOKUP(B358,Dictionary!$A$2:$B$20,2,FALSE)</f>
        <v xml:space="preserve">VALUE_TYPE_UMF </v>
      </c>
      <c r="H358" t="str">
        <f>VLOOKUP(C358,Dictionary!$D$2:$E$8,2,FALSE)</f>
        <v xml:space="preserve">VAL_SUBTYPE_INT </v>
      </c>
      <c r="I358" t="str">
        <f t="shared" si="10"/>
        <v>Insert into UFMT_VALUE (VALUE_ID, VALUE_TYPE, VALUE_SUBTYPE, VALUE, DESCRIPTION) Values ('1013', '1', '1', '46', 'Tag, SVT_ACQ_SW_DATE');</v>
      </c>
      <c r="J358" t="str">
        <f t="shared" si="11"/>
        <v>Update UFMT_VALUE Set (VALUE_TYPE, VALUE_SUBTYPE, VALUE, DESCRIPTION) = ( Select '1', '1', '46', 'Tag, SVT_ACQ_SW_DATE' from DUAL) WHERE VALUE_ID = '1013';</v>
      </c>
    </row>
    <row r="359" spans="1:10" x14ac:dyDescent="0.35">
      <c r="A359">
        <v>1014</v>
      </c>
      <c r="B359">
        <v>1</v>
      </c>
      <c r="C359">
        <v>1</v>
      </c>
      <c r="D359" t="s">
        <v>34</v>
      </c>
      <c r="E359" t="s">
        <v>35</v>
      </c>
      <c r="G359" t="str">
        <f>VLOOKUP(B359,Dictionary!$A$2:$B$20,2,FALSE)</f>
        <v xml:space="preserve">VALUE_TYPE_UMF </v>
      </c>
      <c r="H359" t="str">
        <f>VLOOKUP(C359,Dictionary!$D$2:$E$8,2,FALSE)</f>
        <v xml:space="preserve">VAL_SUBTYPE_INT </v>
      </c>
      <c r="I359" t="str">
        <f t="shared" si="10"/>
        <v>Insert into UFMT_VALUE (VALUE_ID, VALUE_TYPE, VALUE_SUBTYPE, VALUE, DESCRIPTION) Values ('1014', '1', '1', '47', 'Tag, SVT_ACQ_SW_TIME');</v>
      </c>
      <c r="J359" t="str">
        <f t="shared" si="11"/>
        <v>Update UFMT_VALUE Set (VALUE_TYPE, VALUE_SUBTYPE, VALUE, DESCRIPTION) = ( Select '1', '1', '47', 'Tag, SVT_ACQ_SW_TIME' from DUAL) WHERE VALUE_ID = '1014';</v>
      </c>
    </row>
    <row r="360" spans="1:10" x14ac:dyDescent="0.35">
      <c r="A360">
        <v>1015</v>
      </c>
      <c r="B360">
        <v>3</v>
      </c>
      <c r="C360">
        <v>0</v>
      </c>
      <c r="D360" t="s">
        <v>36</v>
      </c>
      <c r="E360" t="s">
        <v>37</v>
      </c>
      <c r="G360" t="str">
        <f>VLOOKUP(B360,Dictionary!$A$2:$B$20,2,FALSE)</f>
        <v xml:space="preserve">VALUE_TYPE_COMPLEX </v>
      </c>
      <c r="H360" t="str">
        <f>VLOOKUP(C360,Dictionary!$D$2:$E$8,2,FALSE)</f>
        <v xml:space="preserve">VAL_SUBTYPE_STR </v>
      </c>
      <c r="I360" t="str">
        <f t="shared" si="10"/>
        <v>Insert into UFMT_VALUE (VALUE_ID, VALUE_TYPE, VALUE_SUBTYPE, VALUE, DESCRIPTION) Values ('1015', '3', '0', '13:3,14:7', 'Composite, Date and time');</v>
      </c>
      <c r="J360" t="str">
        <f t="shared" si="11"/>
        <v>Update UFMT_VALUE Set (VALUE_TYPE, VALUE_SUBTYPE, VALUE, DESCRIPTION) = ( Select '3', '0', '13:3,14:7', 'Composite, Date and time' from DUAL) WHERE VALUE_ID = '1015';</v>
      </c>
    </row>
    <row r="361" spans="1:10" x14ac:dyDescent="0.35">
      <c r="A361">
        <v>1016</v>
      </c>
      <c r="B361">
        <v>1</v>
      </c>
      <c r="C361">
        <v>1</v>
      </c>
      <c r="D361" t="s">
        <v>38</v>
      </c>
      <c r="E361" t="s">
        <v>39</v>
      </c>
      <c r="G361" t="str">
        <f>VLOOKUP(B361,Dictionary!$A$2:$B$20,2,FALSE)</f>
        <v xml:space="preserve">VALUE_TYPE_UMF </v>
      </c>
      <c r="H361" t="str">
        <f>VLOOKUP(C361,Dictionary!$D$2:$E$8,2,FALSE)</f>
        <v xml:space="preserve">VAL_SUBTYPE_INT </v>
      </c>
      <c r="I361" t="str">
        <f t="shared" si="10"/>
        <v>Insert into UFMT_VALUE (VALUE_ID, VALUE_TYPE, VALUE_SUBTYPE, VALUE, DESCRIPTION) Values ('1016', '1', '1', '105', 'Tag, SVT_ACQ_STTL_DATE');</v>
      </c>
      <c r="J361" t="str">
        <f t="shared" si="11"/>
        <v>Update UFMT_VALUE Set (VALUE_TYPE, VALUE_SUBTYPE, VALUE, DESCRIPTION) = ( Select '1', '1', '105', 'Tag, SVT_ACQ_STTL_DATE' from DUAL) WHERE VALUE_ID = '1016';</v>
      </c>
    </row>
    <row r="362" spans="1:10" x14ac:dyDescent="0.35">
      <c r="A362">
        <v>1017</v>
      </c>
      <c r="B362">
        <v>1</v>
      </c>
      <c r="C362">
        <v>1</v>
      </c>
      <c r="D362" t="s">
        <v>40</v>
      </c>
      <c r="E362" t="s">
        <v>41</v>
      </c>
      <c r="G362" t="str">
        <f>VLOOKUP(B362,Dictionary!$A$2:$B$20,2,FALSE)</f>
        <v xml:space="preserve">VALUE_TYPE_UMF </v>
      </c>
      <c r="H362" t="str">
        <f>VLOOKUP(C362,Dictionary!$D$2:$E$8,2,FALSE)</f>
        <v xml:space="preserve">VAL_SUBTYPE_INT </v>
      </c>
      <c r="I362" t="str">
        <f t="shared" si="10"/>
        <v>Insert into UFMT_VALUE (VALUE_ID, VALUE_TYPE, VALUE_SUBTYPE, VALUE, DESCRIPTION) Values ('1017', '1', '1', '75', 'Tag, SVT_ISS_STTL_DATE');</v>
      </c>
      <c r="J362" t="str">
        <f t="shared" si="11"/>
        <v>Update UFMT_VALUE Set (VALUE_TYPE, VALUE_SUBTYPE, VALUE, DESCRIPTION) = ( Select '1', '1', '75', 'Tag, SVT_ISS_STTL_DATE' from DUAL) WHERE VALUE_ID = '1017';</v>
      </c>
    </row>
    <row r="363" spans="1:10" x14ac:dyDescent="0.35">
      <c r="A363">
        <v>1018</v>
      </c>
      <c r="B363">
        <v>1</v>
      </c>
      <c r="C363">
        <v>1</v>
      </c>
      <c r="D363" t="s">
        <v>42</v>
      </c>
      <c r="E363" t="s">
        <v>43</v>
      </c>
      <c r="G363" t="str">
        <f>VLOOKUP(B363,Dictionary!$A$2:$B$20,2,FALSE)</f>
        <v xml:space="preserve">VALUE_TYPE_UMF </v>
      </c>
      <c r="H363" t="str">
        <f>VLOOKUP(C363,Dictionary!$D$2:$E$8,2,FALSE)</f>
        <v xml:space="preserve">VAL_SUBTYPE_INT </v>
      </c>
      <c r="I363" t="str">
        <f t="shared" si="10"/>
        <v>Insert into UFMT_VALUE (VALUE_ID, VALUE_TYPE, VALUE_SUBTYPE, VALUE, DESCRIPTION) Values ('1018', '1', '1', '44', 'Tag, SVT_SV_DATE');</v>
      </c>
      <c r="J363" t="str">
        <f t="shared" si="11"/>
        <v>Update UFMT_VALUE Set (VALUE_TYPE, VALUE_SUBTYPE, VALUE, DESCRIPTION) = ( Select '1', '1', '44', 'Tag, SVT_SV_DATE' from DUAL) WHERE VALUE_ID = '1018';</v>
      </c>
    </row>
    <row r="364" spans="1:10" x14ac:dyDescent="0.35">
      <c r="A364">
        <v>1019</v>
      </c>
      <c r="B364">
        <v>0</v>
      </c>
      <c r="C364">
        <v>0</v>
      </c>
      <c r="D364" t="s">
        <v>44</v>
      </c>
      <c r="E364" t="s">
        <v>45</v>
      </c>
      <c r="G364" t="str">
        <f>VLOOKUP(B364,Dictionary!$A$2:$B$20,2,FALSE)</f>
        <v xml:space="preserve">VALUE_TYPE_CONST </v>
      </c>
      <c r="H364" t="str">
        <f>VLOOKUP(C364,Dictionary!$D$2:$E$8,2,FALSE)</f>
        <v xml:space="preserve">VAL_SUBTYPE_STR </v>
      </c>
      <c r="I364" t="str">
        <f t="shared" si="10"/>
        <v>Insert into UFMT_VALUE (VALUE_ID, VALUE_TYPE, VALUE_SUBTYPE, VALUE, DESCRIPTION) Values ('1019', '0', '0', '200', 'Const, Functional code');</v>
      </c>
      <c r="J364" t="str">
        <f t="shared" si="11"/>
        <v>Update UFMT_VALUE Set (VALUE_TYPE, VALUE_SUBTYPE, VALUE, DESCRIPTION) = ( Select '0', '0', '200', 'Const, Functional code' from DUAL) WHERE VALUE_ID = '1019';</v>
      </c>
    </row>
    <row r="365" spans="1:10" x14ac:dyDescent="0.35">
      <c r="A365">
        <v>1020</v>
      </c>
      <c r="B365">
        <v>1</v>
      </c>
      <c r="C365">
        <v>0</v>
      </c>
      <c r="D365" t="s">
        <v>46</v>
      </c>
      <c r="E365" t="s">
        <v>47</v>
      </c>
      <c r="G365" t="str">
        <f>VLOOKUP(B365,Dictionary!$A$2:$B$20,2,FALSE)</f>
        <v xml:space="preserve">VALUE_TYPE_UMF </v>
      </c>
      <c r="H365" t="str">
        <f>VLOOKUP(C365,Dictionary!$D$2:$E$8,2,FALSE)</f>
        <v xml:space="preserve">VAL_SUBTYPE_STR </v>
      </c>
      <c r="I365" t="str">
        <f t="shared" si="10"/>
        <v>Insert into UFMT_VALUE (VALUE_ID, VALUE_TYPE, VALUE_SUBTYPE, VALUE, DESCRIPTION) Values ('1020', '1', '0', '113', 'Tag, SVT_ISO_SRC_ACQID');</v>
      </c>
      <c r="J365" t="str">
        <f t="shared" si="11"/>
        <v>Update UFMT_VALUE Set (VALUE_TYPE, VALUE_SUBTYPE, VALUE, DESCRIPTION) = ( Select '1', '0', '113', 'Tag, SVT_ISO_SRC_ACQID' from DUAL) WHERE VALUE_ID = '1020';</v>
      </c>
    </row>
    <row r="366" spans="1:10" x14ac:dyDescent="0.35">
      <c r="A366">
        <v>1021</v>
      </c>
      <c r="B366">
        <v>1</v>
      </c>
      <c r="C366">
        <v>0</v>
      </c>
      <c r="D366" t="s">
        <v>48</v>
      </c>
      <c r="E366" t="s">
        <v>49</v>
      </c>
      <c r="G366" t="str">
        <f>VLOOKUP(B366,Dictionary!$A$2:$B$20,2,FALSE)</f>
        <v xml:space="preserve">VALUE_TYPE_UMF </v>
      </c>
      <c r="H366" t="str">
        <f>VLOOKUP(C366,Dictionary!$D$2:$E$8,2,FALSE)</f>
        <v xml:space="preserve">VAL_SUBTYPE_STR </v>
      </c>
      <c r="I366" t="str">
        <f t="shared" si="10"/>
        <v>Insert into UFMT_VALUE (VALUE_ID, VALUE_TYPE, VALUE_SUBTYPE, VALUE, DESCRIPTION) Values ('1021', '1', '0', '114', 'Tag, SVT_ISO_FW_INSTID');</v>
      </c>
      <c r="J366" t="str">
        <f t="shared" si="11"/>
        <v>Update UFMT_VALUE Set (VALUE_TYPE, VALUE_SUBTYPE, VALUE, DESCRIPTION) = ( Select '1', '0', '114', 'Tag, SVT_ISO_FW_INSTID' from DUAL) WHERE VALUE_ID = '1021';</v>
      </c>
    </row>
    <row r="367" spans="1:10" x14ac:dyDescent="0.35">
      <c r="A367">
        <v>1022</v>
      </c>
      <c r="B367">
        <v>1</v>
      </c>
      <c r="C367">
        <v>0</v>
      </c>
      <c r="D367" t="s">
        <v>50</v>
      </c>
      <c r="E367" t="s">
        <v>51</v>
      </c>
      <c r="G367" t="str">
        <f>VLOOKUP(B367,Dictionary!$A$2:$B$20,2,FALSE)</f>
        <v xml:space="preserve">VALUE_TYPE_UMF </v>
      </c>
      <c r="H367" t="str">
        <f>VLOOKUP(C367,Dictionary!$D$2:$E$8,2,FALSE)</f>
        <v xml:space="preserve">VAL_SUBTYPE_STR </v>
      </c>
      <c r="I367" t="str">
        <f t="shared" si="10"/>
        <v>Insert into UFMT_VALUE (VALUE_ID, VALUE_TYPE, VALUE_SUBTYPE, VALUE, DESCRIPTION) Values ('1022', '1', '0', '25', 'Tag, SVT_TRACK2');</v>
      </c>
      <c r="J367" t="str">
        <f t="shared" si="11"/>
        <v>Update UFMT_VALUE Set (VALUE_TYPE, VALUE_SUBTYPE, VALUE, DESCRIPTION) = ( Select '1', '0', '25', 'Tag, SVT_TRACK2' from DUAL) WHERE VALUE_ID = '1022';</v>
      </c>
    </row>
    <row r="368" spans="1:10" x14ac:dyDescent="0.35">
      <c r="A368">
        <v>1023</v>
      </c>
      <c r="B368">
        <v>1</v>
      </c>
      <c r="C368">
        <v>0</v>
      </c>
      <c r="D368" t="s">
        <v>52</v>
      </c>
      <c r="E368" t="s">
        <v>53</v>
      </c>
      <c r="G368" t="str">
        <f>VLOOKUP(B368,Dictionary!$A$2:$B$20,2,FALSE)</f>
        <v xml:space="preserve">VALUE_TYPE_UMF </v>
      </c>
      <c r="H368" t="str">
        <f>VLOOKUP(C368,Dictionary!$D$2:$E$8,2,FALSE)</f>
        <v xml:space="preserve">VAL_SUBTYPE_STR </v>
      </c>
      <c r="I368" t="str">
        <f t="shared" si="10"/>
        <v>Insert into UFMT_VALUE (VALUE_ID, VALUE_TYPE, VALUE_SUBTYPE, VALUE, DESCRIPTION) Values ('1023', '1', '0', '116', 'Tag, SVT_ISO_ACQ_RRN');</v>
      </c>
      <c r="J368" t="str">
        <f t="shared" si="11"/>
        <v>Update UFMT_VALUE Set (VALUE_TYPE, VALUE_SUBTYPE, VALUE, DESCRIPTION) = ( Select '1', '0', '116', 'Tag, SVT_ISO_ACQ_RRN' from DUAL) WHERE VALUE_ID = '1023';</v>
      </c>
    </row>
    <row r="369" spans="1:10" x14ac:dyDescent="0.35">
      <c r="A369">
        <v>1024</v>
      </c>
      <c r="B369">
        <v>1</v>
      </c>
      <c r="C369">
        <v>0</v>
      </c>
      <c r="D369" t="s">
        <v>54</v>
      </c>
      <c r="E369" t="s">
        <v>55</v>
      </c>
      <c r="G369" t="str">
        <f>VLOOKUP(B369,Dictionary!$A$2:$B$20,2,FALSE)</f>
        <v xml:space="preserve">VALUE_TYPE_UMF </v>
      </c>
      <c r="H369" t="str">
        <f>VLOOKUP(C369,Dictionary!$D$2:$E$8,2,FALSE)</f>
        <v xml:space="preserve">VAL_SUBTYPE_STR </v>
      </c>
      <c r="I369" t="str">
        <f t="shared" si="10"/>
        <v>Insert into UFMT_VALUE (VALUE_ID, VALUE_TYPE, VALUE_SUBTYPE, VALUE, DESCRIPTION) Values ('1024', '1', '0', '120', 'Tag, SVT_ISO_ISS_RESP');</v>
      </c>
      <c r="J369" t="str">
        <f t="shared" si="11"/>
        <v>Update UFMT_VALUE Set (VALUE_TYPE, VALUE_SUBTYPE, VALUE, DESCRIPTION) = ( Select '1', '0', '120', 'Tag, SVT_ISO_ISS_RESP' from DUAL) WHERE VALUE_ID = '1024';</v>
      </c>
    </row>
    <row r="370" spans="1:10" x14ac:dyDescent="0.35">
      <c r="A370">
        <v>1025</v>
      </c>
      <c r="B370">
        <v>1</v>
      </c>
      <c r="C370">
        <v>0</v>
      </c>
      <c r="D370" t="s">
        <v>56</v>
      </c>
      <c r="E370" t="s">
        <v>57</v>
      </c>
      <c r="G370" t="str">
        <f>VLOOKUP(B370,Dictionary!$A$2:$B$20,2,FALSE)</f>
        <v xml:space="preserve">VALUE_TYPE_UMF </v>
      </c>
      <c r="H370" t="str">
        <f>VLOOKUP(C370,Dictionary!$D$2:$E$8,2,FALSE)</f>
        <v xml:space="preserve">VAL_SUBTYPE_STR </v>
      </c>
      <c r="I370" t="str">
        <f t="shared" si="10"/>
        <v>Insert into UFMT_VALUE (VALUE_ID, VALUE_TYPE, VALUE_SUBTYPE, VALUE, DESCRIPTION) Values ('1025', '1', '0', '50', 'Tag, SVT_TERMINAL');</v>
      </c>
      <c r="J370" t="str">
        <f t="shared" si="11"/>
        <v>Update UFMT_VALUE Set (VALUE_TYPE, VALUE_SUBTYPE, VALUE, DESCRIPTION) = ( Select '1', '0', '50', 'Tag, SVT_TERMINAL' from DUAL) WHERE VALUE_ID = '1025';</v>
      </c>
    </row>
    <row r="371" spans="1:10" x14ac:dyDescent="0.35">
      <c r="A371">
        <v>1026</v>
      </c>
      <c r="B371">
        <v>1</v>
      </c>
      <c r="C371">
        <v>0</v>
      </c>
      <c r="D371" t="s">
        <v>58</v>
      </c>
      <c r="E371" t="s">
        <v>59</v>
      </c>
      <c r="G371" t="str">
        <f>VLOOKUP(B371,Dictionary!$A$2:$B$20,2,FALSE)</f>
        <v xml:space="preserve">VALUE_TYPE_UMF </v>
      </c>
      <c r="H371" t="str">
        <f>VLOOKUP(C371,Dictionary!$D$2:$E$8,2,FALSE)</f>
        <v xml:space="preserve">VAL_SUBTYPE_STR </v>
      </c>
      <c r="I371" t="str">
        <f t="shared" si="10"/>
        <v>Insert into UFMT_VALUE (VALUE_ID, VALUE_TYPE, VALUE_SUBTYPE, VALUE, DESCRIPTION) Values ('1026', '1', '0', '121', 'Tag, SVT_CC_ACCEPTOR');</v>
      </c>
      <c r="J371" t="str">
        <f t="shared" si="11"/>
        <v>Update UFMT_VALUE Set (VALUE_TYPE, VALUE_SUBTYPE, VALUE, DESCRIPTION) = ( Select '1', '0', '121', 'Tag, SVT_CC_ACCEPTOR' from DUAL) WHERE VALUE_ID = '1026';</v>
      </c>
    </row>
    <row r="372" spans="1:10" x14ac:dyDescent="0.35">
      <c r="A372">
        <v>1027</v>
      </c>
      <c r="B372">
        <v>1</v>
      </c>
      <c r="C372">
        <v>1</v>
      </c>
      <c r="D372" t="s">
        <v>60</v>
      </c>
      <c r="E372" t="s">
        <v>61</v>
      </c>
      <c r="G372" t="str">
        <f>VLOOKUP(B372,Dictionary!$A$2:$B$20,2,FALSE)</f>
        <v xml:space="preserve">VALUE_TYPE_UMF </v>
      </c>
      <c r="H372" t="str">
        <f>VLOOKUP(C372,Dictionary!$D$2:$E$8,2,FALSE)</f>
        <v xml:space="preserve">VAL_SUBTYPE_INT </v>
      </c>
      <c r="I372" t="str">
        <f t="shared" si="10"/>
        <v>Insert into UFMT_VALUE (VALUE_ID, VALUE_TYPE, VALUE_SUBTYPE, VALUE, DESCRIPTION) Values ('1027', '1', '1', '144', 'Tag, SVT_TERM_TYPE');</v>
      </c>
      <c r="J372" t="str">
        <f t="shared" si="11"/>
        <v>Update UFMT_VALUE Set (VALUE_TYPE, VALUE_SUBTYPE, VALUE, DESCRIPTION) = ( Select '1', '1', '144', 'Tag, SVT_TERM_TYPE' from DUAL) WHERE VALUE_ID = '1027';</v>
      </c>
    </row>
    <row r="373" spans="1:10" x14ac:dyDescent="0.35">
      <c r="A373">
        <v>1028</v>
      </c>
      <c r="B373">
        <v>0</v>
      </c>
      <c r="C373">
        <v>1</v>
      </c>
      <c r="D373" t="s">
        <v>12</v>
      </c>
      <c r="E373" t="s">
        <v>62</v>
      </c>
      <c r="G373" t="str">
        <f>VLOOKUP(B373,Dictionary!$A$2:$B$20,2,FALSE)</f>
        <v xml:space="preserve">VALUE_TYPE_CONST </v>
      </c>
      <c r="H373" t="str">
        <f>VLOOKUP(C373,Dictionary!$D$2:$E$8,2,FALSE)</f>
        <v xml:space="preserve">VAL_SUBTYPE_INT </v>
      </c>
      <c r="I373" t="str">
        <f t="shared" si="10"/>
        <v>Insert into UFMT_VALUE (VALUE_ID, VALUE_TYPE, VALUE_SUBTYPE, VALUE, DESCRIPTION) Values ('1028', '0', '1', '1', 'Const, ATM_TERM');</v>
      </c>
      <c r="J373" t="str">
        <f t="shared" si="11"/>
        <v>Update UFMT_VALUE Set (VALUE_TYPE, VALUE_SUBTYPE, VALUE, DESCRIPTION) = ( Select '0', '1', '1', 'Const, ATM_TERM' from DUAL) WHERE VALUE_ID = '1028';</v>
      </c>
    </row>
    <row r="374" spans="1:10" x14ac:dyDescent="0.35">
      <c r="A374">
        <v>1029</v>
      </c>
      <c r="B374">
        <v>0</v>
      </c>
      <c r="C374">
        <v>1</v>
      </c>
      <c r="D374" t="s">
        <v>63</v>
      </c>
      <c r="E374" t="s">
        <v>64</v>
      </c>
      <c r="G374" t="str">
        <f>VLOOKUP(B374,Dictionary!$A$2:$B$20,2,FALSE)</f>
        <v xml:space="preserve">VALUE_TYPE_CONST </v>
      </c>
      <c r="H374" t="str">
        <f>VLOOKUP(C374,Dictionary!$D$2:$E$8,2,FALSE)</f>
        <v xml:space="preserve">VAL_SUBTYPE_INT </v>
      </c>
      <c r="I374" t="str">
        <f t="shared" si="10"/>
        <v>Insert into UFMT_VALUE (VALUE_ID, VALUE_TYPE, VALUE_SUBTYPE, VALUE, DESCRIPTION) Values ('1029', '0', '1', '2', 'Const, POS_TERM');</v>
      </c>
      <c r="J374" t="str">
        <f t="shared" si="11"/>
        <v>Update UFMT_VALUE Set (VALUE_TYPE, VALUE_SUBTYPE, VALUE, DESCRIPTION) = ( Select '0', '1', '2', 'Const, POS_TERM' from DUAL) WHERE VALUE_ID = '1029';</v>
      </c>
    </row>
    <row r="375" spans="1:10" x14ac:dyDescent="0.35">
      <c r="A375">
        <v>1030</v>
      </c>
      <c r="B375">
        <v>1</v>
      </c>
      <c r="C375">
        <v>0</v>
      </c>
      <c r="D375" t="s">
        <v>65</v>
      </c>
      <c r="E375" t="s">
        <v>66</v>
      </c>
      <c r="G375" t="str">
        <f>VLOOKUP(B375,Dictionary!$A$2:$B$20,2,FALSE)</f>
        <v xml:space="preserve">VALUE_TYPE_UMF </v>
      </c>
      <c r="H375" t="str">
        <f>VLOOKUP(C375,Dictionary!$D$2:$E$8,2,FALSE)</f>
        <v xml:space="preserve">VAL_SUBTYPE_STR </v>
      </c>
      <c r="I375" t="str">
        <f t="shared" si="10"/>
        <v>Insert into UFMT_VALUE (VALUE_ID, VALUE_TYPE, VALUE_SUBTYPE, VALUE, DESCRIPTION) Values ('1030', '1', '0', '35', 'Tag, SVT_ADDR_NAME');</v>
      </c>
      <c r="J375" t="str">
        <f t="shared" si="11"/>
        <v>Update UFMT_VALUE Set (VALUE_TYPE, VALUE_SUBTYPE, VALUE, DESCRIPTION) = ( Select '1', '0', '35', 'Tag, SVT_ADDR_NAME' from DUAL) WHERE VALUE_ID = '1030';</v>
      </c>
    </row>
    <row r="376" spans="1:10" x14ac:dyDescent="0.35">
      <c r="A376">
        <v>1031</v>
      </c>
      <c r="B376">
        <v>1</v>
      </c>
      <c r="C376">
        <v>0</v>
      </c>
      <c r="D376" t="s">
        <v>67</v>
      </c>
      <c r="E376" t="s">
        <v>68</v>
      </c>
      <c r="G376" t="str">
        <f>VLOOKUP(B376,Dictionary!$A$2:$B$20,2,FALSE)</f>
        <v xml:space="preserve">VALUE_TYPE_UMF </v>
      </c>
      <c r="H376" t="str">
        <f>VLOOKUP(C376,Dictionary!$D$2:$E$8,2,FALSE)</f>
        <v xml:space="preserve">VAL_SUBTYPE_STR </v>
      </c>
      <c r="I376" t="str">
        <f t="shared" si="10"/>
        <v>Insert into UFMT_VALUE (VALUE_ID, VALUE_TYPE, VALUE_SUBTYPE, VALUE, DESCRIPTION) Values ('1031', '1', '0', '36', 'Tag, SVT_ADDR_STREET');</v>
      </c>
      <c r="J376" t="str">
        <f t="shared" si="11"/>
        <v>Update UFMT_VALUE Set (VALUE_TYPE, VALUE_SUBTYPE, VALUE, DESCRIPTION) = ( Select '1', '0', '36', 'Tag, SVT_ADDR_STREET' from DUAL) WHERE VALUE_ID = '1031';</v>
      </c>
    </row>
    <row r="377" spans="1:10" x14ac:dyDescent="0.35">
      <c r="A377">
        <v>1032</v>
      </c>
      <c r="B377">
        <v>1</v>
      </c>
      <c r="C377">
        <v>0</v>
      </c>
      <c r="D377" t="s">
        <v>69</v>
      </c>
      <c r="E377" t="s">
        <v>70</v>
      </c>
      <c r="G377" t="str">
        <f>VLOOKUP(B377,Dictionary!$A$2:$B$20,2,FALSE)</f>
        <v xml:space="preserve">VALUE_TYPE_UMF </v>
      </c>
      <c r="H377" t="str">
        <f>VLOOKUP(C377,Dictionary!$D$2:$E$8,2,FALSE)</f>
        <v xml:space="preserve">VAL_SUBTYPE_STR </v>
      </c>
      <c r="I377" t="str">
        <f t="shared" si="10"/>
        <v>Insert into UFMT_VALUE (VALUE_ID, VALUE_TYPE, VALUE_SUBTYPE, VALUE, DESCRIPTION) Values ('1032', '1', '0', '37', 'Tag, SVT_ADDR_CITY');</v>
      </c>
      <c r="J377" t="str">
        <f t="shared" si="11"/>
        <v>Update UFMT_VALUE Set (VALUE_TYPE, VALUE_SUBTYPE, VALUE, DESCRIPTION) = ( Select '1', '0', '37', 'Tag, SVT_ADDR_CITY' from DUAL) WHERE VALUE_ID = '1032';</v>
      </c>
    </row>
    <row r="378" spans="1:10" x14ac:dyDescent="0.35">
      <c r="A378">
        <v>1033</v>
      </c>
      <c r="B378">
        <v>1</v>
      </c>
      <c r="C378">
        <v>0</v>
      </c>
      <c r="D378" t="s">
        <v>71</v>
      </c>
      <c r="E378" t="s">
        <v>72</v>
      </c>
      <c r="G378" t="str">
        <f>VLOOKUP(B378,Dictionary!$A$2:$B$20,2,FALSE)</f>
        <v xml:space="preserve">VALUE_TYPE_UMF </v>
      </c>
      <c r="H378" t="str">
        <f>VLOOKUP(C378,Dictionary!$D$2:$E$8,2,FALSE)</f>
        <v xml:space="preserve">VAL_SUBTYPE_STR </v>
      </c>
      <c r="I378" t="str">
        <f t="shared" si="10"/>
        <v>Insert into UFMT_VALUE (VALUE_ID, VALUE_TYPE, VALUE_SUBTYPE, VALUE, DESCRIPTION) Values ('1033', '1', '0', '39', 'Tag, SVT_ADDR_COUNTRY');</v>
      </c>
      <c r="J378" t="str">
        <f t="shared" si="11"/>
        <v>Update UFMT_VALUE Set (VALUE_TYPE, VALUE_SUBTYPE, VALUE, DESCRIPTION) = ( Select '1', '0', '39', 'Tag, SVT_ADDR_COUNTRY' from DUAL) WHERE VALUE_ID = '1033';</v>
      </c>
    </row>
    <row r="379" spans="1:10" x14ac:dyDescent="0.35">
      <c r="A379">
        <v>1034</v>
      </c>
      <c r="B379">
        <v>1</v>
      </c>
      <c r="C379">
        <v>1</v>
      </c>
      <c r="D379" t="s">
        <v>73</v>
      </c>
      <c r="E379" t="s">
        <v>74</v>
      </c>
      <c r="G379" t="str">
        <f>VLOOKUP(B379,Dictionary!$A$2:$B$20,2,FALSE)</f>
        <v xml:space="preserve">VALUE_TYPE_UMF </v>
      </c>
      <c r="H379" t="str">
        <f>VLOOKUP(C379,Dictionary!$D$2:$E$8,2,FALSE)</f>
        <v xml:space="preserve">VAL_SUBTYPE_INT </v>
      </c>
      <c r="I379" t="str">
        <f t="shared" si="10"/>
        <v>Insert into UFMT_VALUE (VALUE_ID, VALUE_TYPE, VALUE_SUBTYPE, VALUE, DESCRIPTION) Values ('1034', '1', '1', '97', 'Tag, SVT_TXN_CURRENCY');</v>
      </c>
      <c r="J379" t="str">
        <f t="shared" si="11"/>
        <v>Update UFMT_VALUE Set (VALUE_TYPE, VALUE_SUBTYPE, VALUE, DESCRIPTION) = ( Select '1', '1', '97', 'Tag, SVT_TXN_CURRENCY' from DUAL) WHERE VALUE_ID = '1034';</v>
      </c>
    </row>
    <row r="380" spans="1:10" x14ac:dyDescent="0.35">
      <c r="A380">
        <v>1035</v>
      </c>
      <c r="B380">
        <v>1</v>
      </c>
      <c r="C380">
        <v>1</v>
      </c>
      <c r="D380" t="s">
        <v>75</v>
      </c>
      <c r="E380" t="s">
        <v>76</v>
      </c>
      <c r="G380" t="str">
        <f>VLOOKUP(B380,Dictionary!$A$2:$B$20,2,FALSE)</f>
        <v xml:space="preserve">VALUE_TYPE_UMF </v>
      </c>
      <c r="H380" t="str">
        <f>VLOOKUP(C380,Dictionary!$D$2:$E$8,2,FALSE)</f>
        <v xml:space="preserve">VAL_SUBTYPE_INT </v>
      </c>
      <c r="I380" t="str">
        <f t="shared" si="10"/>
        <v>Insert into UFMT_VALUE (VALUE_ID, VALUE_TYPE, VALUE_SUBTYPE, VALUE, DESCRIPTION) Values ('1035', '1', '1', '101', 'Tag, SVT_ACCT1_CURR');</v>
      </c>
      <c r="J380" t="str">
        <f t="shared" si="11"/>
        <v>Update UFMT_VALUE Set (VALUE_TYPE, VALUE_SUBTYPE, VALUE, DESCRIPTION) = ( Select '1', '1', '101', 'Tag, SVT_ACCT1_CURR' from DUAL) WHERE VALUE_ID = '1035';</v>
      </c>
    </row>
    <row r="381" spans="1:10" x14ac:dyDescent="0.35">
      <c r="A381">
        <v>1036</v>
      </c>
      <c r="B381">
        <v>1</v>
      </c>
      <c r="C381">
        <v>0</v>
      </c>
      <c r="D381" t="s">
        <v>77</v>
      </c>
      <c r="E381" t="s">
        <v>78</v>
      </c>
      <c r="G381" t="str">
        <f>VLOOKUP(B381,Dictionary!$A$2:$B$20,2,FALSE)</f>
        <v xml:space="preserve">VALUE_TYPE_UMF </v>
      </c>
      <c r="H381" t="str">
        <f>VLOOKUP(C381,Dictionary!$D$2:$E$8,2,FALSE)</f>
        <v xml:space="preserve">VAL_SUBTYPE_STR </v>
      </c>
      <c r="I381" t="str">
        <f t="shared" si="10"/>
        <v>Insert into UFMT_VALUE (VALUE_ID, VALUE_TYPE, VALUE_SUBTYPE, VALUE, DESCRIPTION) Values ('1036', '1', '0', '54', 'Tag, SVT_ACCT1_NO');</v>
      </c>
      <c r="J381" t="str">
        <f t="shared" si="11"/>
        <v>Update UFMT_VALUE Set (VALUE_TYPE, VALUE_SUBTYPE, VALUE, DESCRIPTION) = ( Select '1', '0', '54', 'Tag, SVT_ACCT1_NO' from DUAL) WHERE VALUE_ID = '1036';</v>
      </c>
    </row>
    <row r="382" spans="1:10" x14ac:dyDescent="0.35">
      <c r="A382">
        <v>1037</v>
      </c>
      <c r="B382">
        <v>1</v>
      </c>
      <c r="C382">
        <v>0</v>
      </c>
      <c r="D382" t="s">
        <v>79</v>
      </c>
      <c r="E382" t="s">
        <v>80</v>
      </c>
      <c r="G382" t="str">
        <f>VLOOKUP(B382,Dictionary!$A$2:$B$20,2,FALSE)</f>
        <v xml:space="preserve">VALUE_TYPE_UMF </v>
      </c>
      <c r="H382" t="str">
        <f>VLOOKUP(C382,Dictionary!$D$2:$E$8,2,FALSE)</f>
        <v xml:space="preserve">VAL_SUBTYPE_STR </v>
      </c>
      <c r="I382" t="str">
        <f t="shared" si="10"/>
        <v>Insert into UFMT_VALUE (VALUE_ID, VALUE_TYPE, VALUE_SUBTYPE, VALUE, DESCRIPTION) Values ('1037', '1', '0', '55', 'Tag, SVT_ACCT2_NO');</v>
      </c>
      <c r="J382" t="str">
        <f t="shared" si="11"/>
        <v>Update UFMT_VALUE Set (VALUE_TYPE, VALUE_SUBTYPE, VALUE, DESCRIPTION) = ( Select '1', '0', '55', 'Tag, SVT_ACCT2_NO' from DUAL) WHERE VALUE_ID = '1037';</v>
      </c>
    </row>
    <row r="383" spans="1:10" x14ac:dyDescent="0.35">
      <c r="A383">
        <v>1038</v>
      </c>
      <c r="B383">
        <v>0</v>
      </c>
      <c r="C383">
        <v>0</v>
      </c>
      <c r="D383" t="s">
        <v>628</v>
      </c>
      <c r="E383" t="s">
        <v>82</v>
      </c>
      <c r="G383" t="str">
        <f>VLOOKUP(B383,Dictionary!$A$2:$B$20,2,FALSE)</f>
        <v xml:space="preserve">VALUE_TYPE_CONST </v>
      </c>
      <c r="H383" t="str">
        <f>VLOOKUP(C383,Dictionary!$D$2:$E$8,2,FALSE)</f>
        <v xml:space="preserve">VAL_SUBTYPE_STR </v>
      </c>
      <c r="I383" t="str">
        <f t="shared" si="10"/>
        <v>Insert into UFMT_VALUE (VALUE_ID, VALUE_TYPE, VALUE_SUBTYPE, VALUE, DESCRIPTION) Values ('1038', '0', '0', 'SWI', 'Const, Channel ID Switch');</v>
      </c>
      <c r="J383" t="str">
        <f t="shared" si="11"/>
        <v>Update UFMT_VALUE Set (VALUE_TYPE, VALUE_SUBTYPE, VALUE, DESCRIPTION) = ( Select '0', '0', 'SWI', 'Const, Channel ID Switch' from DUAL) WHERE VALUE_ID = '1038';</v>
      </c>
    </row>
    <row r="384" spans="1:10" x14ac:dyDescent="0.35">
      <c r="A384">
        <v>1039</v>
      </c>
      <c r="B384">
        <v>0</v>
      </c>
      <c r="C384">
        <v>0</v>
      </c>
      <c r="D384"/>
      <c r="E384" t="s">
        <v>83</v>
      </c>
      <c r="G384" t="str">
        <f>VLOOKUP(B384,Dictionary!$A$2:$B$20,2,FALSE)</f>
        <v xml:space="preserve">VALUE_TYPE_CONST </v>
      </c>
      <c r="H384" t="str">
        <f>VLOOKUP(C384,Dictionary!$D$2:$E$8,2,FALSE)</f>
        <v xml:space="preserve">VAL_SUBTYPE_STR </v>
      </c>
      <c r="I384" t="str">
        <f t="shared" si="10"/>
        <v>Insert into UFMT_VALUE (VALUE_ID, VALUE_TYPE, VALUE_SUBTYPE, VALUE, DESCRIPTION) Values ('1039', '0', '0', '', 'Const, Skip');</v>
      </c>
      <c r="J384" t="str">
        <f t="shared" si="11"/>
        <v>Update UFMT_VALUE Set (VALUE_TYPE, VALUE_SUBTYPE, VALUE, DESCRIPTION) = ( Select '0', '0', '', 'Const, Skip' from DUAL) WHERE VALUE_ID = '1039';</v>
      </c>
    </row>
    <row r="385" spans="1:10" x14ac:dyDescent="0.35">
      <c r="A385">
        <v>1040</v>
      </c>
      <c r="B385">
        <v>1</v>
      </c>
      <c r="C385">
        <v>1</v>
      </c>
      <c r="D385" t="s">
        <v>63</v>
      </c>
      <c r="E385" t="s">
        <v>84</v>
      </c>
      <c r="G385" t="str">
        <f>VLOOKUP(B385,Dictionary!$A$2:$B$20,2,FALSE)</f>
        <v xml:space="preserve">VALUE_TYPE_UMF </v>
      </c>
      <c r="H385" t="str">
        <f>VLOOKUP(C385,Dictionary!$D$2:$E$8,2,FALSE)</f>
        <v xml:space="preserve">VAL_SUBTYPE_INT </v>
      </c>
      <c r="I385" t="str">
        <f t="shared" si="10"/>
        <v>Insert into UFMT_VALUE (VALUE_ID, VALUE_TYPE, VALUE_SUBTYPE, VALUE, DESCRIPTION) Values ('1040', '1', '1', '2', 'Tag, SVT_UTRANSNO');</v>
      </c>
      <c r="J385" t="str">
        <f t="shared" si="11"/>
        <v>Update UFMT_VALUE Set (VALUE_TYPE, VALUE_SUBTYPE, VALUE, DESCRIPTION) = ( Select '1', '1', '2', 'Tag, SVT_UTRANSNO' from DUAL) WHERE VALUE_ID = '1040';</v>
      </c>
    </row>
    <row r="386" spans="1:10" x14ac:dyDescent="0.35">
      <c r="A386">
        <v>1041</v>
      </c>
      <c r="B386">
        <v>0</v>
      </c>
      <c r="C386">
        <v>0</v>
      </c>
      <c r="D386" t="s">
        <v>85</v>
      </c>
      <c r="E386" t="s">
        <v>86</v>
      </c>
      <c r="G386" t="str">
        <f>VLOOKUP(B386,Dictionary!$A$2:$B$20,2,FALSE)</f>
        <v xml:space="preserve">VALUE_TYPE_CONST </v>
      </c>
      <c r="H386" t="str">
        <f>VLOOKUP(C386,Dictionary!$D$2:$E$8,2,FALSE)</f>
        <v xml:space="preserve">VAL_SUBTYPE_STR </v>
      </c>
      <c r="I386" t="str">
        <f t="shared" si="10"/>
        <v>Insert into UFMT_VALUE (VALUE_ID, VALUE_TYPE, VALUE_SUBTYPE, VALUE, DESCRIPTION) Values ('1041', '0', '0', '831', 'Const, Functional code for ECHO');</v>
      </c>
      <c r="J386" t="str">
        <f t="shared" si="11"/>
        <v>Update UFMT_VALUE Set (VALUE_TYPE, VALUE_SUBTYPE, VALUE, DESCRIPTION) = ( Select '0', '0', '831', 'Const, Functional code for ECHO' from DUAL) WHERE VALUE_ID = '1041';</v>
      </c>
    </row>
    <row r="387" spans="1:10" x14ac:dyDescent="0.35">
      <c r="A387">
        <v>1042</v>
      </c>
      <c r="B387">
        <v>0</v>
      </c>
      <c r="C387">
        <v>0</v>
      </c>
      <c r="D387" t="s">
        <v>87</v>
      </c>
      <c r="E387" t="s">
        <v>88</v>
      </c>
      <c r="G387" t="str">
        <f>VLOOKUP(B387,Dictionary!$A$2:$B$20,2,FALSE)</f>
        <v xml:space="preserve">VALUE_TYPE_CONST </v>
      </c>
      <c r="H387" t="str">
        <f>VLOOKUP(C387,Dictionary!$D$2:$E$8,2,FALSE)</f>
        <v xml:space="preserve">VAL_SUBTYPE_STR </v>
      </c>
      <c r="I387" t="str">
        <f t="shared" si="10"/>
        <v>Insert into UFMT_VALUE (VALUE_ID, VALUE_TYPE, VALUE_SUBTYPE, VALUE, DESCRIPTION) Values ('1042', '0', '0', '605127', 'Const, Destination ID');</v>
      </c>
      <c r="J387" t="str">
        <f t="shared" si="11"/>
        <v>Update UFMT_VALUE Set (VALUE_TYPE, VALUE_SUBTYPE, VALUE, DESCRIPTION) = ( Select '0', '0', '605127', 'Const, Destination ID' from DUAL) WHERE VALUE_ID = '1042';</v>
      </c>
    </row>
    <row r="388" spans="1:10" x14ac:dyDescent="0.35">
      <c r="A388">
        <v>1043</v>
      </c>
      <c r="B388">
        <v>0</v>
      </c>
      <c r="C388">
        <v>0</v>
      </c>
      <c r="D388" t="s">
        <v>87</v>
      </c>
      <c r="E388" t="s">
        <v>89</v>
      </c>
      <c r="G388" t="str">
        <f>VLOOKUP(B388,Dictionary!$A$2:$B$20,2,FALSE)</f>
        <v xml:space="preserve">VALUE_TYPE_CONST </v>
      </c>
      <c r="H388" t="str">
        <f>VLOOKUP(C388,Dictionary!$D$2:$E$8,2,FALSE)</f>
        <v xml:space="preserve">VAL_SUBTYPE_STR </v>
      </c>
      <c r="I388" t="str">
        <f t="shared" ref="I388:I451" si="12">"Insert into UFMT_VALUE (VALUE_ID, VALUE_TYPE, VALUE_SUBTYPE, VALUE, DESCRIPTION) Values ('"&amp;A388&amp;"', '"&amp;B388&amp;"', '"&amp;C388&amp;"', '"&amp;D388&amp;"', '"&amp;E388&amp;"');"</f>
        <v>Insert into UFMT_VALUE (VALUE_ID, VALUE_TYPE, VALUE_SUBTYPE, VALUE, DESCRIPTION) Values ('1043', '0', '0', '605127', 'Const, Originator ID');</v>
      </c>
      <c r="J388" t="str">
        <f t="shared" ref="J388:J451" si="13">"Update UFMT_VALUE Set (VALUE_TYPE, VALUE_SUBTYPE, VALUE, DESCRIPTION) = ( Select '"&amp;B388&amp;"', '"&amp;C388&amp;"', '"&amp;D388&amp;"', '"&amp;E388&amp;"' from DUAL) WHERE VALUE_ID = '"&amp;A388&amp;"';"</f>
        <v>Update UFMT_VALUE Set (VALUE_TYPE, VALUE_SUBTYPE, VALUE, DESCRIPTION) = ( Select '0', '0', '605127', 'Const, Originator ID' from DUAL) WHERE VALUE_ID = '1043';</v>
      </c>
    </row>
    <row r="389" spans="1:10" x14ac:dyDescent="0.35">
      <c r="A389">
        <v>1044</v>
      </c>
      <c r="B389">
        <v>1</v>
      </c>
      <c r="C389">
        <v>1</v>
      </c>
      <c r="D389" t="s">
        <v>90</v>
      </c>
      <c r="E389" t="s">
        <v>91</v>
      </c>
      <c r="G389" t="str">
        <f>VLOOKUP(B389,Dictionary!$A$2:$B$20,2,FALSE)</f>
        <v xml:space="preserve">VALUE_TYPE_UMF </v>
      </c>
      <c r="H389" t="str">
        <f>VLOOKUP(C389,Dictionary!$D$2:$E$8,2,FALSE)</f>
        <v xml:space="preserve">VAL_SUBTYPE_INT </v>
      </c>
      <c r="I389" t="str">
        <f t="shared" si="12"/>
        <v>Insert into UFMT_VALUE (VALUE_ID, VALUE_TYPE, VALUE_SUBTYPE, VALUE, DESCRIPTION) Values ('1044', '1', '1', '57', 'Tag, SVT_SV_RESP');</v>
      </c>
      <c r="J389" t="str">
        <f t="shared" si="13"/>
        <v>Update UFMT_VALUE Set (VALUE_TYPE, VALUE_SUBTYPE, VALUE, DESCRIPTION) = ( Select '1', '1', '57', 'Tag, SVT_SV_RESP' from DUAL) WHERE VALUE_ID = '1044';</v>
      </c>
    </row>
    <row r="390" spans="1:10" x14ac:dyDescent="0.35">
      <c r="A390">
        <v>1045</v>
      </c>
      <c r="B390">
        <v>0</v>
      </c>
      <c r="C390">
        <v>0</v>
      </c>
      <c r="D390" t="s">
        <v>92</v>
      </c>
      <c r="E390" t="s">
        <v>93</v>
      </c>
      <c r="G390" t="str">
        <f>VLOOKUP(B390,Dictionary!$A$2:$B$20,2,FALSE)</f>
        <v xml:space="preserve">VALUE_TYPE_CONST </v>
      </c>
      <c r="H390" t="str">
        <f>VLOOKUP(C390,Dictionary!$D$2:$E$8,2,FALSE)</f>
        <v xml:space="preserve">VAL_SUBTYPE_STR </v>
      </c>
      <c r="I390" t="str">
        <f t="shared" si="12"/>
        <v>Insert into UFMT_VALUE (VALUE_ID, VALUE_TYPE, VALUE_SUBTYPE, VALUE, DESCRIPTION) Values ('1045', '0', '0', '801', 'Const, Functional code for LOGIN');</v>
      </c>
      <c r="J390" t="str">
        <f t="shared" si="13"/>
        <v>Update UFMT_VALUE Set (VALUE_TYPE, VALUE_SUBTYPE, VALUE, DESCRIPTION) = ( Select '0', '0', '801', 'Const, Functional code for LOGIN' from DUAL) WHERE VALUE_ID = '1045';</v>
      </c>
    </row>
    <row r="391" spans="1:10" x14ac:dyDescent="0.35">
      <c r="A391">
        <v>1046</v>
      </c>
      <c r="B391">
        <v>1</v>
      </c>
      <c r="C391">
        <v>1</v>
      </c>
      <c r="D391" t="s">
        <v>94</v>
      </c>
      <c r="E391" t="s">
        <v>95</v>
      </c>
      <c r="G391" t="str">
        <f>VLOOKUP(B391,Dictionary!$A$2:$B$20,2,FALSE)</f>
        <v xml:space="preserve">VALUE_TYPE_UMF </v>
      </c>
      <c r="H391" t="str">
        <f>VLOOKUP(C391,Dictionary!$D$2:$E$8,2,FALSE)</f>
        <v xml:space="preserve">VAL_SUBTYPE_INT </v>
      </c>
      <c r="I391" t="str">
        <f t="shared" si="12"/>
        <v>Insert into UFMT_VALUE (VALUE_ID, VALUE_TYPE, VALUE_SUBTYPE, VALUE, DESCRIPTION) Values ('1046', '1', '1', '146', 'Tag, SVT_NTWM_MSGTYPE, integer');</v>
      </c>
      <c r="J391" t="str">
        <f t="shared" si="13"/>
        <v>Update UFMT_VALUE Set (VALUE_TYPE, VALUE_SUBTYPE, VALUE, DESCRIPTION) = ( Select '1', '1', '146', 'Tag, SVT_NTWM_MSGTYPE, integer' from DUAL) WHERE VALUE_ID = '1046';</v>
      </c>
    </row>
    <row r="392" spans="1:10" x14ac:dyDescent="0.35">
      <c r="A392">
        <v>1047</v>
      </c>
      <c r="B392">
        <v>1</v>
      </c>
      <c r="C392">
        <v>0</v>
      </c>
      <c r="D392" t="s">
        <v>96</v>
      </c>
      <c r="E392" t="s">
        <v>97</v>
      </c>
      <c r="G392" t="str">
        <f>VLOOKUP(B392,Dictionary!$A$2:$B$20,2,FALSE)</f>
        <v xml:space="preserve">VALUE_TYPE_UMF </v>
      </c>
      <c r="H392" t="str">
        <f>VLOOKUP(C392,Dictionary!$D$2:$E$8,2,FALSE)</f>
        <v xml:space="preserve">VAL_SUBTYPE_STR </v>
      </c>
      <c r="I392" t="str">
        <f t="shared" si="12"/>
        <v>Insert into UFMT_VALUE (VALUE_ID, VALUE_TYPE, VALUE_SUBTYPE, VALUE, DESCRIPTION) Values ('1047', '1', '0', '128', 'Tag, SVT_ACQ_TRACE_NO, string');</v>
      </c>
      <c r="J392" t="str">
        <f t="shared" si="13"/>
        <v>Update UFMT_VALUE Set (VALUE_TYPE, VALUE_SUBTYPE, VALUE, DESCRIPTION) = ( Select '1', '0', '128', 'Tag, SVT_ACQ_TRACE_NO, string' from DUAL) WHERE VALUE_ID = '1047';</v>
      </c>
    </row>
    <row r="393" spans="1:10" x14ac:dyDescent="0.35">
      <c r="A393">
        <v>1048</v>
      </c>
      <c r="B393">
        <v>5</v>
      </c>
      <c r="C393">
        <v>0</v>
      </c>
      <c r="D393" t="s">
        <v>12</v>
      </c>
      <c r="E393" t="s">
        <v>98</v>
      </c>
      <c r="G393" t="str">
        <f>VLOOKUP(B393,Dictionary!$A$2:$B$20,2,FALSE)</f>
        <v xml:space="preserve">VALUE_TYPE_LOCAL </v>
      </c>
      <c r="H393" t="str">
        <f>VLOOKUP(C393,Dictionary!$D$2:$E$8,2,FALSE)</f>
        <v xml:space="preserve">VAL_SUBTYPE_STR </v>
      </c>
      <c r="I393" t="str">
        <f t="shared" si="12"/>
        <v>Insert into UFMT_VALUE (VALUE_ID, VALUE_TYPE, VALUE_SUBTYPE, VALUE, DESCRIPTION) Values ('1048', '5', '0', '1', 'DE59 Transport data');</v>
      </c>
      <c r="J393" t="str">
        <f t="shared" si="13"/>
        <v>Update UFMT_VALUE Set (VALUE_TYPE, VALUE_SUBTYPE, VALUE, DESCRIPTION) = ( Select '5', '0', '1', 'DE59 Transport data' from DUAL) WHERE VALUE_ID = '1048';</v>
      </c>
    </row>
    <row r="394" spans="1:10" x14ac:dyDescent="0.35">
      <c r="A394">
        <v>1049</v>
      </c>
      <c r="B394">
        <v>1</v>
      </c>
      <c r="C394">
        <v>0</v>
      </c>
      <c r="D394" t="s">
        <v>99</v>
      </c>
      <c r="E394" t="s">
        <v>100</v>
      </c>
      <c r="G394" t="str">
        <f>VLOOKUP(B394,Dictionary!$A$2:$B$20,2,FALSE)</f>
        <v xml:space="preserve">VALUE_TYPE_UMF </v>
      </c>
      <c r="H394" t="str">
        <f>VLOOKUP(C394,Dictionary!$D$2:$E$8,2,FALSE)</f>
        <v xml:space="preserve">VAL_SUBTYPE_STR </v>
      </c>
      <c r="I394" t="str">
        <f t="shared" si="12"/>
        <v>Insert into UFMT_VALUE (VALUE_ID, VALUE_TYPE, VALUE_SUBTYPE, VALUE, DESCRIPTION) Values ('1049', '1', '0', '118', 'Tag, SVT_AUTH_ID_RESP, string');</v>
      </c>
      <c r="J394" t="str">
        <f t="shared" si="13"/>
        <v>Update UFMT_VALUE Set (VALUE_TYPE, VALUE_SUBTYPE, VALUE, DESCRIPTION) = ( Select '1', '0', '118', 'Tag, SVT_AUTH_ID_RESP, string' from DUAL) WHERE VALUE_ID = '1049';</v>
      </c>
    </row>
    <row r="395" spans="1:10" x14ac:dyDescent="0.35">
      <c r="A395">
        <v>1050</v>
      </c>
      <c r="B395">
        <v>5</v>
      </c>
      <c r="C395">
        <v>0</v>
      </c>
      <c r="D395" t="s">
        <v>63</v>
      </c>
      <c r="E395" t="s">
        <v>101</v>
      </c>
      <c r="G395" t="str">
        <f>VLOOKUP(B395,Dictionary!$A$2:$B$20,2,FALSE)</f>
        <v xml:space="preserve">VALUE_TYPE_LOCAL </v>
      </c>
      <c r="H395" t="str">
        <f>VLOOKUP(C395,Dictionary!$D$2:$E$8,2,FALSE)</f>
        <v xml:space="preserve">VAL_SUBTYPE_STR </v>
      </c>
      <c r="I395" t="str">
        <f t="shared" si="12"/>
        <v>Insert into UFMT_VALUE (VALUE_ID, VALUE_TYPE, VALUE_SUBTYPE, VALUE, DESCRIPTION) Values ('1050', '5', '0', '2', 'DE48 Additional data');</v>
      </c>
      <c r="J395" t="str">
        <f t="shared" si="13"/>
        <v>Update UFMT_VALUE Set (VALUE_TYPE, VALUE_SUBTYPE, VALUE, DESCRIPTION) = ( Select '5', '0', '2', 'DE48 Additional data' from DUAL) WHERE VALUE_ID = '1050';</v>
      </c>
    </row>
    <row r="396" spans="1:10" x14ac:dyDescent="0.35">
      <c r="A396">
        <v>1051</v>
      </c>
      <c r="B396">
        <v>0</v>
      </c>
      <c r="C396">
        <v>0</v>
      </c>
      <c r="D396" t="s">
        <v>102</v>
      </c>
      <c r="E396" t="s">
        <v>103</v>
      </c>
      <c r="G396" t="str">
        <f>VLOOKUP(B396,Dictionary!$A$2:$B$20,2,FALSE)</f>
        <v xml:space="preserve">VALUE_TYPE_CONST </v>
      </c>
      <c r="H396" t="str">
        <f>VLOOKUP(C396,Dictionary!$D$2:$E$8,2,FALSE)</f>
        <v xml:space="preserve">VAL_SUBTYPE_STR </v>
      </c>
      <c r="I396" t="str">
        <f t="shared" si="12"/>
        <v>Insert into UFMT_VALUE (VALUE_ID, VALUE_TYPE, VALUE_SUBTYPE, VALUE, DESCRIPTION) Values ('1051', '0', '0', '123', 'Const, Transport data');</v>
      </c>
      <c r="J396" t="str">
        <f t="shared" si="13"/>
        <v>Update UFMT_VALUE Set (VALUE_TYPE, VALUE_SUBTYPE, VALUE, DESCRIPTION) = ( Select '0', '0', '123', 'Const, Transport data' from DUAL) WHERE VALUE_ID = '1051';</v>
      </c>
    </row>
    <row r="397" spans="1:10" x14ac:dyDescent="0.35">
      <c r="A397">
        <v>1052</v>
      </c>
      <c r="B397">
        <v>0</v>
      </c>
      <c r="C397">
        <v>0</v>
      </c>
      <c r="D397" t="s">
        <v>134</v>
      </c>
      <c r="E397" t="s">
        <v>105</v>
      </c>
      <c r="G397" t="str">
        <f>VLOOKUP(B397,Dictionary!$A$2:$B$20,2,FALSE)</f>
        <v xml:space="preserve">VALUE_TYPE_CONST </v>
      </c>
      <c r="H397" t="str">
        <f>VLOOKUP(C397,Dictionary!$D$2:$E$8,2,FALSE)</f>
        <v xml:space="preserve">VAL_SUBTYPE_STR </v>
      </c>
      <c r="I397" t="str">
        <f t="shared" si="12"/>
        <v>Insert into UFMT_VALUE (VALUE_ID, VALUE_TYPE, VALUE_SUBTYPE, VALUE, DESCRIPTION) Values ('1052', '0', '0', '00', 'Const, Success resp code for LOGIN');</v>
      </c>
      <c r="J397" t="str">
        <f t="shared" si="13"/>
        <v>Update UFMT_VALUE Set (VALUE_TYPE, VALUE_SUBTYPE, VALUE, DESCRIPTION) = ( Select '0', '0', '00', 'Const, Success resp code for LOGIN' from DUAL) WHERE VALUE_ID = '1052';</v>
      </c>
    </row>
    <row r="398" spans="1:10" x14ac:dyDescent="0.35">
      <c r="A398">
        <v>1053</v>
      </c>
      <c r="B398">
        <v>5</v>
      </c>
      <c r="C398">
        <v>0</v>
      </c>
      <c r="D398" t="s">
        <v>106</v>
      </c>
      <c r="E398" t="s">
        <v>107</v>
      </c>
      <c r="G398" t="str">
        <f>VLOOKUP(B398,Dictionary!$A$2:$B$20,2,FALSE)</f>
        <v xml:space="preserve">VALUE_TYPE_LOCAL </v>
      </c>
      <c r="H398" t="str">
        <f>VLOOKUP(C398,Dictionary!$D$2:$E$8,2,FALSE)</f>
        <v xml:space="preserve">VAL_SUBTYPE_STR </v>
      </c>
      <c r="I398" t="str">
        <f t="shared" si="12"/>
        <v>Insert into UFMT_VALUE (VALUE_ID, VALUE_TYPE, VALUE_SUBTYPE, VALUE, DESCRIPTION) Values ('1053', '5', '0', '3', 'DE12, Saved locally');</v>
      </c>
      <c r="J398" t="str">
        <f t="shared" si="13"/>
        <v>Update UFMT_VALUE Set (VALUE_TYPE, VALUE_SUBTYPE, VALUE, DESCRIPTION) = ( Select '5', '0', '3', 'DE12, Saved locally' from DUAL) WHERE VALUE_ID = '1053';</v>
      </c>
    </row>
    <row r="399" spans="1:10" x14ac:dyDescent="0.35">
      <c r="A399">
        <v>1054</v>
      </c>
      <c r="B399">
        <v>5</v>
      </c>
      <c r="C399">
        <v>0</v>
      </c>
      <c r="D399" t="s">
        <v>30</v>
      </c>
      <c r="E399" t="s">
        <v>108</v>
      </c>
      <c r="G399" t="str">
        <f>VLOOKUP(B399,Dictionary!$A$2:$B$20,2,FALSE)</f>
        <v xml:space="preserve">VALUE_TYPE_LOCAL </v>
      </c>
      <c r="H399" t="str">
        <f>VLOOKUP(C399,Dictionary!$D$2:$E$8,2,FALSE)</f>
        <v xml:space="preserve">VAL_SUBTYPE_STR </v>
      </c>
      <c r="I399" t="str">
        <f t="shared" si="12"/>
        <v>Insert into UFMT_VALUE (VALUE_ID, VALUE_TYPE, VALUE_SUBTYPE, VALUE, DESCRIPTION) Values ('1054', '5', '0', '4', 'DE126, Saved locally');</v>
      </c>
      <c r="J399" t="str">
        <f t="shared" si="13"/>
        <v>Update UFMT_VALUE Set (VALUE_TYPE, VALUE_SUBTYPE, VALUE, DESCRIPTION) = ( Select '5', '0', '4', 'DE126, Saved locally' from DUAL) WHERE VALUE_ID = '1054';</v>
      </c>
    </row>
    <row r="400" spans="1:10" x14ac:dyDescent="0.35">
      <c r="A400">
        <v>1055</v>
      </c>
      <c r="B400">
        <v>3</v>
      </c>
      <c r="C400">
        <v>1</v>
      </c>
      <c r="D400" t="s">
        <v>109</v>
      </c>
      <c r="E400" t="s">
        <v>110</v>
      </c>
      <c r="G400" t="str">
        <f>VLOOKUP(B400,Dictionary!$A$2:$B$20,2,FALSE)</f>
        <v xml:space="preserve">VALUE_TYPE_COMPLEX </v>
      </c>
      <c r="H400" t="str">
        <f>VLOOKUP(C400,Dictionary!$D$2:$E$8,2,FALSE)</f>
        <v xml:space="preserve">VAL_SUBTYPE_INT </v>
      </c>
      <c r="I400" t="str">
        <f t="shared" si="12"/>
        <v>Insert into UFMT_VALUE (VALUE_ID, VALUE_TYPE, VALUE_SUBTYPE, VALUE, DESCRIPTION) Values ('1055', '3', '1', '56', 'Get Ledger balance');</v>
      </c>
      <c r="J400" t="str">
        <f t="shared" si="13"/>
        <v>Update UFMT_VALUE Set (VALUE_TYPE, VALUE_SUBTYPE, VALUE, DESCRIPTION) = ( Select '3', '1', '56', 'Get Ledger balance' from DUAL) WHERE VALUE_ID = '1055';</v>
      </c>
    </row>
    <row r="401" spans="1:10" x14ac:dyDescent="0.35">
      <c r="A401">
        <v>1056</v>
      </c>
      <c r="B401">
        <v>1</v>
      </c>
      <c r="C401">
        <v>0</v>
      </c>
      <c r="D401" t="s">
        <v>111</v>
      </c>
      <c r="E401" t="s">
        <v>112</v>
      </c>
      <c r="G401" t="str">
        <f>VLOOKUP(B401,Dictionary!$A$2:$B$20,2,FALSE)</f>
        <v xml:space="preserve">VALUE_TYPE_UMF </v>
      </c>
      <c r="H401" t="str">
        <f>VLOOKUP(C401,Dictionary!$D$2:$E$8,2,FALSE)</f>
        <v xml:space="preserve">VAL_SUBTYPE_STR </v>
      </c>
      <c r="I401" t="str">
        <f t="shared" si="12"/>
        <v>Insert into UFMT_VALUE (VALUE_ID, VALUE_TYPE, VALUE_SUBTYPE, VALUE, DESCRIPTION) Values ('1056', '1', '0', '148', 'Tag, SVT_ADDLDATA, string');</v>
      </c>
      <c r="J401" t="str">
        <f t="shared" si="13"/>
        <v>Update UFMT_VALUE Set (VALUE_TYPE, VALUE_SUBTYPE, VALUE, DESCRIPTION) = ( Select '1', '0', '148', 'Tag, SVT_ADDLDATA, string' from DUAL) WHERE VALUE_ID = '1056';</v>
      </c>
    </row>
    <row r="402" spans="1:10" x14ac:dyDescent="0.35">
      <c r="A402">
        <v>1057</v>
      </c>
      <c r="B402">
        <v>1</v>
      </c>
      <c r="C402">
        <v>4</v>
      </c>
      <c r="D402" t="s">
        <v>113</v>
      </c>
      <c r="E402" t="s">
        <v>114</v>
      </c>
      <c r="G402" t="str">
        <f>VLOOKUP(B402,Dictionary!$A$2:$B$20,2,FALSE)</f>
        <v xml:space="preserve">VALUE_TYPE_UMF </v>
      </c>
      <c r="H402" t="str">
        <f>VLOOKUP(C402,Dictionary!$D$2:$E$8,2,FALSE)</f>
        <v xml:space="preserve">VAL_SUBTYPE_FLOAT_IP </v>
      </c>
      <c r="I402" t="str">
        <f t="shared" si="12"/>
        <v>Insert into UFMT_VALUE (VALUE_ID, VALUE_TYPE, VALUE_SUBTYPE, VALUE, DESCRIPTION) Values ('1057', '1', '4', '65', 'Tag, SVT_LDG_ACCT1_BAL');</v>
      </c>
      <c r="J402" t="str">
        <f t="shared" si="13"/>
        <v>Update UFMT_VALUE Set (VALUE_TYPE, VALUE_SUBTYPE, VALUE, DESCRIPTION) = ( Select '1', '4', '65', 'Tag, SVT_LDG_ACCT1_BAL' from DUAL) WHERE VALUE_ID = '1057';</v>
      </c>
    </row>
    <row r="403" spans="1:10" x14ac:dyDescent="0.35">
      <c r="A403">
        <v>1058</v>
      </c>
      <c r="B403">
        <v>1</v>
      </c>
      <c r="C403">
        <v>4</v>
      </c>
      <c r="D403" t="s">
        <v>115</v>
      </c>
      <c r="E403" t="s">
        <v>116</v>
      </c>
      <c r="G403" t="str">
        <f>VLOOKUP(B403,Dictionary!$A$2:$B$20,2,FALSE)</f>
        <v xml:space="preserve">VALUE_TYPE_UMF </v>
      </c>
      <c r="H403" t="str">
        <f>VLOOKUP(C403,Dictionary!$D$2:$E$8,2,FALSE)</f>
        <v xml:space="preserve">VAL_SUBTYPE_FLOAT_IP </v>
      </c>
      <c r="I403" t="str">
        <f t="shared" si="12"/>
        <v>Insert into UFMT_VALUE (VALUE_ID, VALUE_TYPE, VALUE_SUBTYPE, VALUE, DESCRIPTION) Values ('1058', '1', '4', '67', 'Tag, SVT_ACCT1_ABAL');</v>
      </c>
      <c r="J403" t="str">
        <f t="shared" si="13"/>
        <v>Update UFMT_VALUE Set (VALUE_TYPE, VALUE_SUBTYPE, VALUE, DESCRIPTION) = ( Select '1', '4', '67', 'Tag, SVT_ACCT1_ABAL' from DUAL) WHERE VALUE_ID = '1058';</v>
      </c>
    </row>
    <row r="404" spans="1:10" x14ac:dyDescent="0.35">
      <c r="A404">
        <v>1059</v>
      </c>
      <c r="B404">
        <v>0</v>
      </c>
      <c r="C404">
        <v>0</v>
      </c>
      <c r="D404" t="s">
        <v>117</v>
      </c>
      <c r="E404" t="s">
        <v>118</v>
      </c>
      <c r="G404" t="str">
        <f>VLOOKUP(B404,Dictionary!$A$2:$B$20,2,FALSE)</f>
        <v xml:space="preserve">VALUE_TYPE_CONST </v>
      </c>
      <c r="H404" t="str">
        <f>VLOOKUP(C404,Dictionary!$D$2:$E$8,2,FALSE)</f>
        <v xml:space="preserve">VAL_SUBTYPE_STR </v>
      </c>
      <c r="I404" t="str">
        <f t="shared" si="12"/>
        <v>Insert into UFMT_VALUE (VALUE_ID, VALUE_TYPE, VALUE_SUBTYPE, VALUE, DESCRIPTION) Values ('1059', '0', '0', '-', 'Const, Minus sign');</v>
      </c>
      <c r="J404" t="str">
        <f t="shared" si="13"/>
        <v>Update UFMT_VALUE Set (VALUE_TYPE, VALUE_SUBTYPE, VALUE, DESCRIPTION) = ( Select '0', '0', '-', 'Const, Minus sign' from DUAL) WHERE VALUE_ID = '1059';</v>
      </c>
    </row>
    <row r="405" spans="1:10" x14ac:dyDescent="0.35">
      <c r="A405">
        <v>1060</v>
      </c>
      <c r="B405">
        <v>3</v>
      </c>
      <c r="C405">
        <v>0</v>
      </c>
      <c r="D405" t="s">
        <v>119</v>
      </c>
      <c r="E405" t="s">
        <v>120</v>
      </c>
      <c r="G405" t="str">
        <f>VLOOKUP(B405,Dictionary!$A$2:$B$20,2,FALSE)</f>
        <v xml:space="preserve">VALUE_TYPE_COMPLEX </v>
      </c>
      <c r="H405" t="str">
        <f>VLOOKUP(C405,Dictionary!$D$2:$E$8,2,FALSE)</f>
        <v xml:space="preserve">VAL_SUBTYPE_STR </v>
      </c>
      <c r="I405" t="str">
        <f t="shared" si="12"/>
        <v>Insert into UFMT_VALUE (VALUE_ID, VALUE_TYPE, VALUE_SUBTYPE, VALUE, DESCRIPTION) Values ('1060', '3', '0', '3:13,47,15,61:21', 'Composite, DE56 Orig data elements');</v>
      </c>
      <c r="J405" t="str">
        <f t="shared" si="13"/>
        <v>Update UFMT_VALUE Set (VALUE_TYPE, VALUE_SUBTYPE, VALUE, DESCRIPTION) = ( Select '3', '0', '3:13,47,15,61:21', 'Composite, DE56 Orig data elements' from DUAL) WHERE VALUE_ID = '1060';</v>
      </c>
    </row>
    <row r="406" spans="1:10" x14ac:dyDescent="0.35">
      <c r="A406">
        <v>1061</v>
      </c>
      <c r="B406">
        <v>1</v>
      </c>
      <c r="C406">
        <v>0</v>
      </c>
      <c r="D406" t="s">
        <v>121</v>
      </c>
      <c r="E406" t="s">
        <v>122</v>
      </c>
      <c r="G406" t="str">
        <f>VLOOKUP(B406,Dictionary!$A$2:$B$20,2,FALSE)</f>
        <v xml:space="preserve">VALUE_TYPE_UMF </v>
      </c>
      <c r="H406" t="str">
        <f>VLOOKUP(C406,Dictionary!$D$2:$E$8,2,FALSE)</f>
        <v xml:space="preserve">VAL_SUBTYPE_STR </v>
      </c>
      <c r="I406" t="str">
        <f t="shared" si="12"/>
        <v>Insert into UFMT_VALUE (VALUE_ID, VALUE_TYPE, VALUE_SUBTYPE, VALUE, DESCRIPTION) Values ('1061', '1', '0', '81', 'Tag, SVT_ACQ_INSTID');</v>
      </c>
      <c r="J406" t="str">
        <f t="shared" si="13"/>
        <v>Update UFMT_VALUE Set (VALUE_TYPE, VALUE_SUBTYPE, VALUE, DESCRIPTION) = ( Select '1', '0', '81', 'Tag, SVT_ACQ_INSTID' from DUAL) WHERE VALUE_ID = '1061';</v>
      </c>
    </row>
    <row r="407" spans="1:10" x14ac:dyDescent="0.35">
      <c r="A407">
        <v>1062</v>
      </c>
      <c r="B407">
        <v>3</v>
      </c>
      <c r="C407">
        <v>0</v>
      </c>
      <c r="D407" t="s">
        <v>123</v>
      </c>
      <c r="E407" t="s">
        <v>124</v>
      </c>
      <c r="G407" t="str">
        <f>VLOOKUP(B407,Dictionary!$A$2:$B$20,2,FALSE)</f>
        <v xml:space="preserve">VALUE_TYPE_COMPLEX </v>
      </c>
      <c r="H407" t="str">
        <f>VLOOKUP(C407,Dictionary!$D$2:$E$8,2,FALSE)</f>
        <v xml:space="preserve">VAL_SUBTYPE_STR </v>
      </c>
      <c r="I407" t="str">
        <f t="shared" si="12"/>
        <v>Insert into UFMT_VALUE (VALUE_ID, VALUE_TYPE, VALUE_SUBTYPE, VALUE, DESCRIPTION) Values ('1062', '3', '0', '3:15,4:2,5:2', 'Composite, Processing code');</v>
      </c>
      <c r="J407" t="str">
        <f t="shared" si="13"/>
        <v>Update UFMT_VALUE Set (VALUE_TYPE, VALUE_SUBTYPE, VALUE, DESCRIPTION) = ( Select '3', '0', '3:15,4:2,5:2', 'Composite, Processing code' from DUAL) WHERE VALUE_ID = '1062';</v>
      </c>
    </row>
    <row r="408" spans="1:10" x14ac:dyDescent="0.35">
      <c r="A408">
        <v>1063</v>
      </c>
      <c r="B408">
        <v>1</v>
      </c>
      <c r="C408">
        <v>1</v>
      </c>
      <c r="D408" t="s">
        <v>106</v>
      </c>
      <c r="E408" t="s">
        <v>125</v>
      </c>
      <c r="G408" t="str">
        <f>VLOOKUP(B408,Dictionary!$A$2:$B$20,2,FALSE)</f>
        <v xml:space="preserve">VALUE_TYPE_UMF </v>
      </c>
      <c r="H408" t="str">
        <f>VLOOKUP(C408,Dictionary!$D$2:$E$8,2,FALSE)</f>
        <v xml:space="preserve">VAL_SUBTYPE_INT </v>
      </c>
      <c r="I408" t="str">
        <f t="shared" si="12"/>
        <v>Insert into UFMT_VALUE (VALUE_ID, VALUE_TYPE, VALUE_SUBTYPE, VALUE, DESCRIPTION) Values ('1063', '1', '1', '3', 'Tag, SVT_IS_REVERSL, int');</v>
      </c>
      <c r="J408" t="str">
        <f t="shared" si="13"/>
        <v>Update UFMT_VALUE Set (VALUE_TYPE, VALUE_SUBTYPE, VALUE, DESCRIPTION) = ( Select '1', '1', '3', 'Tag, SVT_IS_REVERSL, int' from DUAL) WHERE VALUE_ID = '1063';</v>
      </c>
    </row>
    <row r="409" spans="1:10" x14ac:dyDescent="0.35">
      <c r="A409">
        <v>1064</v>
      </c>
      <c r="B409">
        <v>1</v>
      </c>
      <c r="C409">
        <v>1</v>
      </c>
      <c r="D409" t="s">
        <v>126</v>
      </c>
      <c r="E409" t="s">
        <v>127</v>
      </c>
      <c r="G409" t="str">
        <f>VLOOKUP(B409,Dictionary!$A$2:$B$20,2,FALSE)</f>
        <v xml:space="preserve">VALUE_TYPE_UMF </v>
      </c>
      <c r="H409" t="str">
        <f>VLOOKUP(C409,Dictionary!$D$2:$E$8,2,FALSE)</f>
        <v xml:space="preserve">VAL_SUBTYPE_INT </v>
      </c>
      <c r="I409" t="str">
        <f t="shared" si="12"/>
        <v>Insert into UFMT_VALUE (VALUE_ID, VALUE_TYPE, VALUE_SUBTYPE, VALUE, DESCRIPTION) Values ('1064', '1', '1', '98', 'Tag, SVT_CCH_BILL_CURR , integer');</v>
      </c>
      <c r="J409" t="str">
        <f t="shared" si="13"/>
        <v>Update UFMT_VALUE Set (VALUE_TYPE, VALUE_SUBTYPE, VALUE, DESCRIPTION) = ( Select '1', '1', '98', 'Tag, SVT_CCH_BILL_CURR , integer' from DUAL) WHERE VALUE_ID = '1064';</v>
      </c>
    </row>
    <row r="410" spans="1:10" x14ac:dyDescent="0.35">
      <c r="A410">
        <v>1065</v>
      </c>
      <c r="B410">
        <v>1</v>
      </c>
      <c r="C410">
        <v>4</v>
      </c>
      <c r="D410" t="s">
        <v>128</v>
      </c>
      <c r="E410" t="s">
        <v>129</v>
      </c>
      <c r="G410" t="str">
        <f>VLOOKUP(B410,Dictionary!$A$2:$B$20,2,FALSE)</f>
        <v xml:space="preserve">VALUE_TYPE_UMF </v>
      </c>
      <c r="H410" t="str">
        <f>VLOOKUP(C410,Dictionary!$D$2:$E$8,2,FALSE)</f>
        <v xml:space="preserve">VAL_SUBTYPE_FLOAT_IP </v>
      </c>
      <c r="I410" t="str">
        <f t="shared" si="12"/>
        <v>Insert into UFMT_VALUE (VALUE_ID, VALUE_TYPE, VALUE_SUBTYPE, VALUE, DESCRIPTION) Values ('1065', '1', '4', '84', 'Tag, SVT_CCH_BILL_AMT');</v>
      </c>
      <c r="J410" t="str">
        <f t="shared" si="13"/>
        <v>Update UFMT_VALUE Set (VALUE_TYPE, VALUE_SUBTYPE, VALUE, DESCRIPTION) = ( Select '1', '4', '84', 'Tag, SVT_CCH_BILL_AMT' from DUAL) WHERE VALUE_ID = '1065';</v>
      </c>
    </row>
    <row r="411" spans="1:10" x14ac:dyDescent="0.35">
      <c r="A411">
        <v>1066</v>
      </c>
      <c r="B411">
        <v>1</v>
      </c>
      <c r="C411">
        <v>4</v>
      </c>
      <c r="D411" t="s">
        <v>130</v>
      </c>
      <c r="E411" t="s">
        <v>131</v>
      </c>
      <c r="G411" t="str">
        <f>VLOOKUP(B411,Dictionary!$A$2:$B$20,2,FALSE)</f>
        <v xml:space="preserve">VALUE_TYPE_UMF </v>
      </c>
      <c r="H411" t="str">
        <f>VLOOKUP(C411,Dictionary!$D$2:$E$8,2,FALSE)</f>
        <v xml:space="preserve">VAL_SUBTYPE_FLOAT_IP </v>
      </c>
      <c r="I411" t="str">
        <f t="shared" si="12"/>
        <v>Insert into UFMT_VALUE (VALUE_ID, VALUE_TYPE, VALUE_SUBTYPE, VALUE, DESCRIPTION) Values ('1066', '1', '4', '139', 'Tag, SVT_ISS_FEE, double');</v>
      </c>
      <c r="J411" t="str">
        <f t="shared" si="13"/>
        <v>Update UFMT_VALUE Set (VALUE_TYPE, VALUE_SUBTYPE, VALUE, DESCRIPTION) = ( Select '1', '4', '139', 'Tag, SVT_ISS_FEE, double' from DUAL) WHERE VALUE_ID = '1066';</v>
      </c>
    </row>
    <row r="412" spans="1:10" x14ac:dyDescent="0.35">
      <c r="A412">
        <v>1067</v>
      </c>
      <c r="B412">
        <v>3</v>
      </c>
      <c r="C412">
        <v>0</v>
      </c>
      <c r="D412" t="s">
        <v>132</v>
      </c>
      <c r="E412" t="s">
        <v>133</v>
      </c>
      <c r="G412" t="str">
        <f>VLOOKUP(B412,Dictionary!$A$2:$B$20,2,FALSE)</f>
        <v xml:space="preserve">VALUE_TYPE_COMPLEX </v>
      </c>
      <c r="H412" t="str">
        <f>VLOOKUP(C412,Dictionary!$D$2:$E$8,2,FALSE)</f>
        <v xml:space="preserve">VAL_SUBTYPE_STR </v>
      </c>
      <c r="I412" t="str">
        <f t="shared" si="12"/>
        <v>Insert into UFMT_VALUE (VALUE_ID, VALUE_TYPE, VALUE_SUBTYPE, VALUE, DESCRIPTION) Values ('1067', '3', '0', '66', 'Composite, DE46 Amounts, FEEs');</v>
      </c>
      <c r="J412" t="str">
        <f t="shared" si="13"/>
        <v>Update UFMT_VALUE Set (VALUE_TYPE, VALUE_SUBTYPE, VALUE, DESCRIPTION) = ( Select '3', '0', '66', 'Composite, DE46 Amounts, FEEs' from DUAL) WHERE VALUE_ID = '1067';</v>
      </c>
    </row>
    <row r="413" spans="1:10" x14ac:dyDescent="0.35">
      <c r="A413">
        <v>1068</v>
      </c>
      <c r="B413">
        <v>0</v>
      </c>
      <c r="C413">
        <v>0</v>
      </c>
      <c r="D413" t="s">
        <v>134</v>
      </c>
      <c r="E413" t="s">
        <v>135</v>
      </c>
      <c r="G413" t="str">
        <f>VLOOKUP(B413,Dictionary!$A$2:$B$20,2,FALSE)</f>
        <v xml:space="preserve">VALUE_TYPE_CONST </v>
      </c>
      <c r="H413" t="str">
        <f>VLOOKUP(C413,Dictionary!$D$2:$E$8,2,FALSE)</f>
        <v xml:space="preserve">VAL_SUBTYPE_STR </v>
      </c>
      <c r="I413" t="str">
        <f t="shared" si="12"/>
        <v>Insert into UFMT_VALUE (VALUE_ID, VALUE_TYPE, VALUE_SUBTYPE, VALUE, DESCRIPTION) Values ('1068', '0', '0', '00', 'Const, FEE type');</v>
      </c>
      <c r="J413" t="str">
        <f t="shared" si="13"/>
        <v>Update UFMT_VALUE Set (VALUE_TYPE, VALUE_SUBTYPE, VALUE, DESCRIPTION) = ( Select '0', '0', '00', 'Const, FEE type' from DUAL) WHERE VALUE_ID = '1068';</v>
      </c>
    </row>
    <row r="414" spans="1:10" x14ac:dyDescent="0.35">
      <c r="A414">
        <v>1069</v>
      </c>
      <c r="B414">
        <v>3</v>
      </c>
      <c r="C414">
        <v>0</v>
      </c>
      <c r="D414" t="s">
        <v>629</v>
      </c>
      <c r="E414" t="s">
        <v>120</v>
      </c>
      <c r="G414" t="str">
        <f>VLOOKUP(B414,Dictionary!$A$2:$B$20,2,FALSE)</f>
        <v xml:space="preserve">VALUE_TYPE_COMPLEX </v>
      </c>
      <c r="H414" t="str">
        <f>VLOOKUP(C414,Dictionary!$D$2:$E$8,2,FALSE)</f>
        <v xml:space="preserve">VAL_SUBTYPE_STR </v>
      </c>
      <c r="I414" t="str">
        <f t="shared" si="12"/>
        <v>Insert into UFMT_VALUE (VALUE_ID, VALUE_TYPE, VALUE_SUBTYPE, VALUE, DESCRIPTION) Values ('1069', '3', '0', '70', 'Composite, DE56 Orig data elements');</v>
      </c>
      <c r="J414" t="str">
        <f t="shared" si="13"/>
        <v>Update UFMT_VALUE Set (VALUE_TYPE, VALUE_SUBTYPE, VALUE, DESCRIPTION) = ( Select '3', '0', '70', 'Composite, DE56 Orig data elements' from DUAL) WHERE VALUE_ID = '1069';</v>
      </c>
    </row>
    <row r="415" spans="1:10" x14ac:dyDescent="0.35">
      <c r="A415">
        <v>1070</v>
      </c>
      <c r="B415">
        <v>3</v>
      </c>
      <c r="C415">
        <v>0</v>
      </c>
      <c r="D415" t="s">
        <v>630</v>
      </c>
      <c r="E415" t="s">
        <v>138</v>
      </c>
      <c r="G415" t="str">
        <f>VLOOKUP(B415,Dictionary!$A$2:$B$20,2,FALSE)</f>
        <v xml:space="preserve">VALUE_TYPE_COMPLEX </v>
      </c>
      <c r="H415" t="str">
        <f>VLOOKUP(C415,Dictionary!$D$2:$E$8,2,FALSE)</f>
        <v xml:space="preserve">VAL_SUBTYPE_STR </v>
      </c>
      <c r="I415" t="str">
        <f t="shared" si="12"/>
        <v>Insert into UFMT_VALUE (VALUE_ID, VALUE_TYPE, VALUE_SUBTYPE, VALUE, DESCRIPTION) Values ('1070', '3', '0', '3:13,47,61:22,61:21', 'Composite, DE56 Orig date_time rvrsl');</v>
      </c>
      <c r="J415" t="str">
        <f t="shared" si="13"/>
        <v>Update UFMT_VALUE Set (VALUE_TYPE, VALUE_SUBTYPE, VALUE, DESCRIPTION) = ( Select '3', '0', '3:13,47,61:22,61:21', 'Composite, DE56 Orig date_time rvrsl' from DUAL) WHERE VALUE_ID = '1070';</v>
      </c>
    </row>
    <row r="416" spans="1:10" x14ac:dyDescent="0.35">
      <c r="A416">
        <v>1071</v>
      </c>
      <c r="B416">
        <v>0</v>
      </c>
      <c r="C416">
        <v>0</v>
      </c>
      <c r="D416" t="s">
        <v>139</v>
      </c>
      <c r="E416" t="s">
        <v>140</v>
      </c>
      <c r="G416" t="str">
        <f>VLOOKUP(B416,Dictionary!$A$2:$B$20,2,FALSE)</f>
        <v xml:space="preserve">VALUE_TYPE_CONST </v>
      </c>
      <c r="H416" t="str">
        <f>VLOOKUP(C416,Dictionary!$D$2:$E$8,2,FALSE)</f>
        <v xml:space="preserve">VAL_SUBTYPE_STR </v>
      </c>
      <c r="I416" t="str">
        <f t="shared" si="12"/>
        <v>Insert into UFMT_VALUE (VALUE_ID, VALUE_TYPE, VALUE_SUBTYPE, VALUE, DESCRIPTION) Values ('1071', '0', '0', '1220', 'Cons, Notif msg type for DE56 in rvrsl m');</v>
      </c>
      <c r="J416" t="str">
        <f t="shared" si="13"/>
        <v>Update UFMT_VALUE Set (VALUE_TYPE, VALUE_SUBTYPE, VALUE, DESCRIPTION) = ( Select '0', '0', '1220', 'Cons, Notif msg type for DE56 in rvrsl m' from DUAL) WHERE VALUE_ID = '1071';</v>
      </c>
    </row>
    <row r="417" spans="1:10" x14ac:dyDescent="0.35">
      <c r="A417">
        <v>1072</v>
      </c>
      <c r="B417">
        <v>3</v>
      </c>
      <c r="C417">
        <v>0</v>
      </c>
      <c r="D417" t="s">
        <v>631</v>
      </c>
      <c r="E417" t="s">
        <v>142</v>
      </c>
      <c r="G417" t="str">
        <f>VLOOKUP(B417,Dictionary!$A$2:$B$20,2,FALSE)</f>
        <v xml:space="preserve">VALUE_TYPE_COMPLEX </v>
      </c>
      <c r="H417" t="str">
        <f>VLOOKUP(C417,Dictionary!$D$2:$E$8,2,FALSE)</f>
        <v xml:space="preserve">VAL_SUBTYPE_STR </v>
      </c>
      <c r="I417" t="str">
        <f t="shared" si="12"/>
        <v>Insert into UFMT_VALUE (VALUE_ID, VALUE_TYPE, VALUE_SUBTYPE, VALUE, DESCRIPTION) Values ('1072', '3', '0', '71,47,61:22,61:21', 'Composite, DE56 Orig date_time notirvrsl');</v>
      </c>
      <c r="J417" t="str">
        <f t="shared" si="13"/>
        <v>Update UFMT_VALUE Set (VALUE_TYPE, VALUE_SUBTYPE, VALUE, DESCRIPTION) = ( Select '3', '0', '71,47,61:22,61:21', 'Composite, DE56 Orig date_time notirvrsl' from DUAL) WHERE VALUE_ID = '1072';</v>
      </c>
    </row>
    <row r="418" spans="1:10" x14ac:dyDescent="0.35">
      <c r="A418">
        <v>1073</v>
      </c>
      <c r="B418">
        <v>1</v>
      </c>
      <c r="C418">
        <v>1</v>
      </c>
      <c r="D418" t="s">
        <v>143</v>
      </c>
      <c r="E418" t="s">
        <v>144</v>
      </c>
      <c r="G418" t="str">
        <f>VLOOKUP(B418,Dictionary!$A$2:$B$20,2,FALSE)</f>
        <v xml:space="preserve">VALUE_TYPE_UMF </v>
      </c>
      <c r="H418" t="str">
        <f>VLOOKUP(C418,Dictionary!$D$2:$E$8,2,FALSE)</f>
        <v xml:space="preserve">VAL_SUBTYPE_INT </v>
      </c>
      <c r="I418" t="str">
        <f t="shared" si="12"/>
        <v>Insert into UFMT_VALUE (VALUE_ID, VALUE_TYPE, VALUE_SUBTYPE, VALUE, DESCRIPTION) Values ('1073', '1', '1', '69', 'Tag, SVT_ACCT1_AB_CUR, int');</v>
      </c>
      <c r="J418" t="str">
        <f t="shared" si="13"/>
        <v>Update UFMT_VALUE Set (VALUE_TYPE, VALUE_SUBTYPE, VALUE, DESCRIPTION) = ( Select '1', '1', '69', 'Tag, SVT_ACCT1_AB_CUR, int' from DUAL) WHERE VALUE_ID = '1073';</v>
      </c>
    </row>
    <row r="419" spans="1:10" x14ac:dyDescent="0.35">
      <c r="A419">
        <v>1074</v>
      </c>
      <c r="B419">
        <v>1</v>
      </c>
      <c r="C419">
        <v>0</v>
      </c>
      <c r="D419" t="s">
        <v>145</v>
      </c>
      <c r="E419" t="s">
        <v>146</v>
      </c>
      <c r="G419" t="str">
        <f>VLOOKUP(B419,Dictionary!$A$2:$B$20,2,FALSE)</f>
        <v xml:space="preserve">VALUE_TYPE_UMF </v>
      </c>
      <c r="H419" t="str">
        <f>VLOOKUP(C419,Dictionary!$D$2:$E$8,2,FALSE)</f>
        <v xml:space="preserve">VAL_SUBTYPE_STR </v>
      </c>
      <c r="I419" t="str">
        <f t="shared" si="12"/>
        <v>Insert into UFMT_VALUE (VALUE_ID, VALUE_TYPE, VALUE_SUBTYPE, VALUE, DESCRIPTION) Values ('1074', '1', '0', '159', 'Tag, SVT_TERM_ACCT_NO');</v>
      </c>
      <c r="J419" t="str">
        <f t="shared" si="13"/>
        <v>Update UFMT_VALUE Set (VALUE_TYPE, VALUE_SUBTYPE, VALUE, DESCRIPTION) = ( Select '1', '0', '159', 'Tag, SVT_TERM_ACCT_NO' from DUAL) WHERE VALUE_ID = '1074';</v>
      </c>
    </row>
    <row r="420" spans="1:10" x14ac:dyDescent="0.35">
      <c r="A420">
        <v>1075</v>
      </c>
      <c r="B420">
        <v>5</v>
      </c>
      <c r="C420">
        <v>0</v>
      </c>
      <c r="D420" t="s">
        <v>632</v>
      </c>
      <c r="E420" t="s">
        <v>633</v>
      </c>
      <c r="G420" t="str">
        <f>VLOOKUP(B420,Dictionary!$A$2:$B$20,2,FALSE)</f>
        <v xml:space="preserve">VALUE_TYPE_LOCAL </v>
      </c>
      <c r="H420" t="str">
        <f>VLOOKUP(C420,Dictionary!$D$2:$E$8,2,FALSE)</f>
        <v xml:space="preserve">VAL_SUBTYPE_STR </v>
      </c>
      <c r="I420" t="str">
        <f t="shared" si="12"/>
        <v>Insert into UFMT_VALUE (VALUE_ID, VALUE_TYPE, VALUE_SUBTYPE, VALUE, DESCRIPTION) Values ('1075', '5', '0', '5', 'DE7, Saved locally');</v>
      </c>
      <c r="J420" t="str">
        <f t="shared" si="13"/>
        <v>Update UFMT_VALUE Set (VALUE_TYPE, VALUE_SUBTYPE, VALUE, DESCRIPTION) = ( Select '5', '0', '5', 'DE7, Saved locally' from DUAL) WHERE VALUE_ID = '1075';</v>
      </c>
    </row>
    <row r="421" spans="1:10" x14ac:dyDescent="0.35">
      <c r="A421">
        <v>1076</v>
      </c>
      <c r="B421">
        <v>1</v>
      </c>
      <c r="C421">
        <v>1</v>
      </c>
      <c r="D421" t="s">
        <v>171</v>
      </c>
      <c r="E421" t="s">
        <v>634</v>
      </c>
      <c r="G421" t="str">
        <f>VLOOKUP(B421,Dictionary!$A$2:$B$20,2,FALSE)</f>
        <v xml:space="preserve">VALUE_TYPE_UMF </v>
      </c>
      <c r="H421" t="str">
        <f>VLOOKUP(C421,Dictionary!$D$2:$E$8,2,FALSE)</f>
        <v xml:space="preserve">VAL_SUBTYPE_INT </v>
      </c>
      <c r="I421" t="str">
        <f t="shared" si="12"/>
        <v>Insert into UFMT_VALUE (VALUE_ID, VALUE_TYPE, VALUE_SUBTYPE, VALUE, DESCRIPTION) Values ('1076', '1', '1', '130', 'Tag, SVT_SV_MCC , integer');</v>
      </c>
      <c r="J421" t="str">
        <f t="shared" si="13"/>
        <v>Update UFMT_VALUE Set (VALUE_TYPE, VALUE_SUBTYPE, VALUE, DESCRIPTION) = ( Select '1', '1', '130', 'Tag, SVT_SV_MCC , integer' from DUAL) WHERE VALUE_ID = '1076';</v>
      </c>
    </row>
    <row r="422" spans="1:10" x14ac:dyDescent="0.35">
      <c r="A422">
        <v>1077</v>
      </c>
      <c r="B422">
        <v>1</v>
      </c>
      <c r="C422">
        <v>0</v>
      </c>
      <c r="D422" t="s">
        <v>306</v>
      </c>
      <c r="E422" t="s">
        <v>635</v>
      </c>
      <c r="G422" t="str">
        <f>VLOOKUP(B422,Dictionary!$A$2:$B$20,2,FALSE)</f>
        <v xml:space="preserve">VALUE_TYPE_UMF </v>
      </c>
      <c r="H422" t="str">
        <f>VLOOKUP(C422,Dictionary!$D$2:$E$8,2,FALSE)</f>
        <v xml:space="preserve">VAL_SUBTYPE_STR </v>
      </c>
      <c r="I422" t="str">
        <f t="shared" si="12"/>
        <v>Insert into UFMT_VALUE (VALUE_ID, VALUE_TYPE, VALUE_SUBTYPE, VALUE, DESCRIPTION) Values ('1077', '1', '0', '17', 'Tag, SVT_ENC_PIN, string');</v>
      </c>
      <c r="J422" t="str">
        <f t="shared" si="13"/>
        <v>Update UFMT_VALUE Set (VALUE_TYPE, VALUE_SUBTYPE, VALUE, DESCRIPTION) = ( Select '1', '0', '17', 'Tag, SVT_ENC_PIN, string' from DUAL) WHERE VALUE_ID = '1077';</v>
      </c>
    </row>
    <row r="423" spans="1:10" x14ac:dyDescent="0.35">
      <c r="A423">
        <v>1078</v>
      </c>
      <c r="B423">
        <v>5</v>
      </c>
      <c r="C423">
        <v>0</v>
      </c>
      <c r="D423" t="s">
        <v>329</v>
      </c>
      <c r="E423" t="s">
        <v>636</v>
      </c>
      <c r="G423" t="str">
        <f>VLOOKUP(B423,Dictionary!$A$2:$B$20,2,FALSE)</f>
        <v xml:space="preserve">VALUE_TYPE_LOCAL </v>
      </c>
      <c r="H423" t="str">
        <f>VLOOKUP(C423,Dictionary!$D$2:$E$8,2,FALSE)</f>
        <v xml:space="preserve">VAL_SUBTYPE_STR </v>
      </c>
      <c r="I423" t="str">
        <f t="shared" si="12"/>
        <v>Insert into UFMT_VALUE (VALUE_ID, VALUE_TYPE, VALUE_SUBTYPE, VALUE, DESCRIPTION) Values ('1078', '5', '0', '6', 'DE63, Saved locally');</v>
      </c>
      <c r="J423" t="str">
        <f t="shared" si="13"/>
        <v>Update UFMT_VALUE Set (VALUE_TYPE, VALUE_SUBTYPE, VALUE, DESCRIPTION) = ( Select '5', '0', '6', 'DE63, Saved locally' from DUAL) WHERE VALUE_ID = '1078';</v>
      </c>
    </row>
    <row r="424" spans="1:10" x14ac:dyDescent="0.35">
      <c r="A424">
        <v>1079</v>
      </c>
      <c r="B424">
        <v>5</v>
      </c>
      <c r="C424">
        <v>0</v>
      </c>
      <c r="D424" t="s">
        <v>331</v>
      </c>
      <c r="E424" t="s">
        <v>637</v>
      </c>
      <c r="G424" t="str">
        <f>VLOOKUP(B424,Dictionary!$A$2:$B$20,2,FALSE)</f>
        <v xml:space="preserve">VALUE_TYPE_LOCAL </v>
      </c>
      <c r="H424" t="str">
        <f>VLOOKUP(C424,Dictionary!$D$2:$E$8,2,FALSE)</f>
        <v xml:space="preserve">VAL_SUBTYPE_STR </v>
      </c>
      <c r="I424" t="str">
        <f t="shared" si="12"/>
        <v>Insert into UFMT_VALUE (VALUE_ID, VALUE_TYPE, VALUE_SUBTYPE, VALUE, DESCRIPTION) Values ('1079', '5', '0', '7', 'DE98, Saved Locally');</v>
      </c>
      <c r="J424" t="str">
        <f t="shared" si="13"/>
        <v>Update UFMT_VALUE Set (VALUE_TYPE, VALUE_SUBTYPE, VALUE, DESCRIPTION) = ( Select '5', '0', '7', 'DE98, Saved Locally' from DUAL) WHERE VALUE_ID = '1079';</v>
      </c>
    </row>
    <row r="425" spans="1:10" x14ac:dyDescent="0.35">
      <c r="A425">
        <v>1080</v>
      </c>
      <c r="B425">
        <v>3</v>
      </c>
      <c r="C425">
        <v>0</v>
      </c>
      <c r="D425" t="s">
        <v>638</v>
      </c>
      <c r="E425" t="s">
        <v>639</v>
      </c>
      <c r="G425" t="str">
        <f>VLOOKUP(B425,Dictionary!$A$2:$B$20,2,FALSE)</f>
        <v xml:space="preserve">VALUE_TYPE_COMPLEX </v>
      </c>
      <c r="H425" t="str">
        <f>VLOOKUP(C425,Dictionary!$D$2:$E$8,2,FALSE)</f>
        <v xml:space="preserve">VAL_SUBTYPE_STR </v>
      </c>
      <c r="I425" t="str">
        <f t="shared" si="12"/>
        <v>Insert into UFMT_VALUE (VALUE_ID, VALUE_TYPE, VALUE_SUBTYPE, VALUE, DESCRIPTION) Values ('1080', '3', '0', '3:29,4:2,5:2', 'UMG HOST Trans 2 pr.code');</v>
      </c>
      <c r="J425" t="str">
        <f t="shared" si="13"/>
        <v>Update UFMT_VALUE Set (VALUE_TYPE, VALUE_SUBTYPE, VALUE, DESCRIPTION) = ( Select '3', '0', '3:29,4:2,5:2', 'UMG HOST Trans 2 pr.code' from DUAL) WHERE VALUE_ID = '1080';</v>
      </c>
    </row>
    <row r="426" spans="1:10" x14ac:dyDescent="0.35">
      <c r="A426">
        <v>1081</v>
      </c>
      <c r="B426">
        <v>1</v>
      </c>
      <c r="C426">
        <v>1</v>
      </c>
      <c r="D426" t="s">
        <v>327</v>
      </c>
      <c r="E426" t="s">
        <v>328</v>
      </c>
      <c r="G426" t="str">
        <f>VLOOKUP(B426,Dictionary!$A$2:$B$20,2,FALSE)</f>
        <v xml:space="preserve">VALUE_TYPE_UMF </v>
      </c>
      <c r="H426" t="str">
        <f>VLOOKUP(C426,Dictionary!$D$2:$E$8,2,FALSE)</f>
        <v xml:space="preserve">VAL_SUBTYPE_INT </v>
      </c>
      <c r="I426" t="str">
        <f t="shared" si="12"/>
        <v>Insert into UFMT_VALUE (VALUE_ID, VALUE_TYPE, VALUE_SUBTYPE, VALUE, DESCRIPTION) Values ('1081', '1', '1', '496', 'Tag, SVT_BANK_ID2, int');</v>
      </c>
      <c r="J426" t="str">
        <f t="shared" si="13"/>
        <v>Update UFMT_VALUE Set (VALUE_TYPE, VALUE_SUBTYPE, VALUE, DESCRIPTION) = ( Select '1', '1', '496', 'Tag, SVT_BANK_ID2, int' from DUAL) WHERE VALUE_ID = '1081';</v>
      </c>
    </row>
    <row r="427" spans="1:10" x14ac:dyDescent="0.35">
      <c r="A427">
        <v>1082</v>
      </c>
      <c r="B427">
        <v>1</v>
      </c>
      <c r="C427">
        <v>0</v>
      </c>
      <c r="D427" t="s">
        <v>640</v>
      </c>
      <c r="E427" t="s">
        <v>641</v>
      </c>
      <c r="G427" t="str">
        <f>VLOOKUP(B427,Dictionary!$A$2:$B$20,2,FALSE)</f>
        <v xml:space="preserve">VALUE_TYPE_UMF </v>
      </c>
      <c r="H427" t="str">
        <f>VLOOKUP(C427,Dictionary!$D$2:$E$8,2,FALSE)</f>
        <v xml:space="preserve">VAL_SUBTYPE_STR </v>
      </c>
      <c r="I427" t="str">
        <f t="shared" si="12"/>
        <v>Insert into UFMT_VALUE (VALUE_ID, VALUE_TYPE, VALUE_SUBTYPE, VALUE, DESCRIPTION) Values ('1082', '1', '0', '153', 'Tag, SVT_ISO_PROC_CODE, str');</v>
      </c>
      <c r="J427" t="str">
        <f t="shared" si="13"/>
        <v>Update UFMT_VALUE Set (VALUE_TYPE, VALUE_SUBTYPE, VALUE, DESCRIPTION) = ( Select '1', '0', '153', 'Tag, SVT_ISO_PROC_CODE, str' from DUAL) WHERE VALUE_ID = '1082';</v>
      </c>
    </row>
    <row r="428" spans="1:10" x14ac:dyDescent="0.35">
      <c r="A428">
        <v>1083</v>
      </c>
      <c r="B428">
        <v>1</v>
      </c>
      <c r="C428">
        <v>0</v>
      </c>
      <c r="D428" t="s">
        <v>217</v>
      </c>
      <c r="E428" t="s">
        <v>642</v>
      </c>
      <c r="G428" t="str">
        <f>VLOOKUP(B428,Dictionary!$A$2:$B$20,2,FALSE)</f>
        <v xml:space="preserve">VALUE_TYPE_UMF </v>
      </c>
      <c r="H428" t="str">
        <f>VLOOKUP(C428,Dictionary!$D$2:$E$8,2,FALSE)</f>
        <v xml:space="preserve">VAL_SUBTYPE_STR </v>
      </c>
      <c r="I428" t="str">
        <f t="shared" si="12"/>
        <v>Insert into UFMT_VALUE (VALUE_ID, VALUE_TYPE, VALUE_SUBTYPE, VALUE, DESCRIPTION) Values ('1083', '1', '0', '205', 'Tag, SVT_SERVICE_ID, str size8');</v>
      </c>
      <c r="J428" t="str">
        <f t="shared" si="13"/>
        <v>Update UFMT_VALUE Set (VALUE_TYPE, VALUE_SUBTYPE, VALUE, DESCRIPTION) = ( Select '1', '0', '205', 'Tag, SVT_SERVICE_ID, str size8' from DUAL) WHERE VALUE_ID = '1083';</v>
      </c>
    </row>
    <row r="429" spans="1:10" x14ac:dyDescent="0.35">
      <c r="A429">
        <v>1084</v>
      </c>
      <c r="B429">
        <v>1</v>
      </c>
      <c r="C429">
        <v>4</v>
      </c>
      <c r="D429" t="s">
        <v>643</v>
      </c>
      <c r="E429" t="s">
        <v>644</v>
      </c>
      <c r="G429" t="str">
        <f>VLOOKUP(B429,Dictionary!$A$2:$B$20,2,FALSE)</f>
        <v xml:space="preserve">VALUE_TYPE_UMF </v>
      </c>
      <c r="H429" t="str">
        <f>VLOOKUP(C429,Dictionary!$D$2:$E$8,2,FALSE)</f>
        <v xml:space="preserve">VAL_SUBTYPE_FLOAT_IP </v>
      </c>
      <c r="I429" t="str">
        <f t="shared" si="12"/>
        <v>Insert into UFMT_VALUE (VALUE_ID, VALUE_TYPE, VALUE_SUBTYPE, VALUE, DESCRIPTION) Values ('1084', '1', '4', '92', 'Tag, SVT_CCH_BILL_RATE, integer');</v>
      </c>
      <c r="J429" t="str">
        <f t="shared" si="13"/>
        <v>Update UFMT_VALUE Set (VALUE_TYPE, VALUE_SUBTYPE, VALUE, DESCRIPTION) = ( Select '1', '4', '92', 'Tag, SVT_CCH_BILL_RATE, integer' from DUAL) WHERE VALUE_ID = '1084';</v>
      </c>
    </row>
    <row r="430" spans="1:10" x14ac:dyDescent="0.35">
      <c r="A430">
        <v>1085</v>
      </c>
      <c r="B430">
        <v>5</v>
      </c>
      <c r="C430">
        <v>0</v>
      </c>
      <c r="D430" t="s">
        <v>319</v>
      </c>
      <c r="E430" t="s">
        <v>645</v>
      </c>
      <c r="G430" t="str">
        <f>VLOOKUP(B430,Dictionary!$A$2:$B$20,2,FALSE)</f>
        <v xml:space="preserve">VALUE_TYPE_LOCAL </v>
      </c>
      <c r="H430" t="str">
        <f>VLOOKUP(C430,Dictionary!$D$2:$E$8,2,FALSE)</f>
        <v xml:space="preserve">VAL_SUBTYPE_STR </v>
      </c>
      <c r="I430" t="str">
        <f t="shared" si="12"/>
        <v>Insert into UFMT_VALUE (VALUE_ID, VALUE_TYPE, VALUE_SUBTYPE, VALUE, DESCRIPTION) Values ('1085', '5', '0', '8', 'DE27, Saved Locally');</v>
      </c>
      <c r="J430" t="str">
        <f t="shared" si="13"/>
        <v>Update UFMT_VALUE Set (VALUE_TYPE, VALUE_SUBTYPE, VALUE, DESCRIPTION) = ( Select '5', '0', '8', 'DE27, Saved Locally' from DUAL) WHERE VALUE_ID = '1085';</v>
      </c>
    </row>
    <row r="431" spans="1:10" x14ac:dyDescent="0.35">
      <c r="A431">
        <v>1086</v>
      </c>
      <c r="B431">
        <v>5</v>
      </c>
      <c r="C431">
        <v>0</v>
      </c>
      <c r="D431" t="s">
        <v>334</v>
      </c>
      <c r="E431" t="s">
        <v>646</v>
      </c>
      <c r="G431" t="str">
        <f>VLOOKUP(B431,Dictionary!$A$2:$B$20,2,FALSE)</f>
        <v xml:space="preserve">VALUE_TYPE_LOCAL </v>
      </c>
      <c r="H431" t="str">
        <f>VLOOKUP(C431,Dictionary!$D$2:$E$8,2,FALSE)</f>
        <v xml:space="preserve">VAL_SUBTYPE_STR </v>
      </c>
      <c r="I431" t="str">
        <f t="shared" si="12"/>
        <v>Insert into UFMT_VALUE (VALUE_ID, VALUE_TYPE, VALUE_SUBTYPE, VALUE, DESCRIPTION) Values ('1086', '5', '0', '9', 'DE28, Saved Locally');</v>
      </c>
      <c r="J431" t="str">
        <f t="shared" si="13"/>
        <v>Update UFMT_VALUE Set (VALUE_TYPE, VALUE_SUBTYPE, VALUE, DESCRIPTION) = ( Select '5', '0', '9', 'DE28, Saved Locally' from DUAL) WHERE VALUE_ID = '1086';</v>
      </c>
    </row>
    <row r="432" spans="1:10" x14ac:dyDescent="0.35">
      <c r="A432">
        <v>1087</v>
      </c>
      <c r="B432">
        <v>1</v>
      </c>
      <c r="C432">
        <v>0</v>
      </c>
      <c r="D432" t="s">
        <v>325</v>
      </c>
      <c r="E432" t="s">
        <v>647</v>
      </c>
      <c r="G432" t="str">
        <f>VLOOKUP(B432,Dictionary!$A$2:$B$20,2,FALSE)</f>
        <v xml:space="preserve">VALUE_TYPE_UMF </v>
      </c>
      <c r="H432" t="str">
        <f>VLOOKUP(C432,Dictionary!$D$2:$E$8,2,FALSE)</f>
        <v xml:space="preserve">VAL_SUBTYPE_STR </v>
      </c>
      <c r="I432" t="str">
        <f t="shared" si="12"/>
        <v>Insert into UFMT_VALUE (VALUE_ID, VALUE_TYPE, VALUE_SUBTYPE, VALUE, DESCRIPTION) Values ('1087', '1', '0', '137', 'Tag, SVT_RECV_ID, str 11');</v>
      </c>
      <c r="J432" t="str">
        <f t="shared" si="13"/>
        <v>Update UFMT_VALUE Set (VALUE_TYPE, VALUE_SUBTYPE, VALUE, DESCRIPTION) = ( Select '1', '0', '137', 'Tag, SVT_RECV_ID, str 11' from DUAL) WHERE VALUE_ID = '1087';</v>
      </c>
    </row>
    <row r="433" spans="1:10" x14ac:dyDescent="0.35">
      <c r="A433">
        <v>1088</v>
      </c>
      <c r="B433">
        <v>1</v>
      </c>
      <c r="C433">
        <v>1</v>
      </c>
      <c r="D433" t="s">
        <v>292</v>
      </c>
      <c r="E433" t="s">
        <v>648</v>
      </c>
      <c r="G433" t="str">
        <f>VLOOKUP(B433,Dictionary!$A$2:$B$20,2,FALSE)</f>
        <v xml:space="preserve">VALUE_TYPE_UMF </v>
      </c>
      <c r="H433" t="str">
        <f>VLOOKUP(C433,Dictionary!$D$2:$E$8,2,FALSE)</f>
        <v xml:space="preserve">VAL_SUBTYPE_INT </v>
      </c>
      <c r="I433" t="str">
        <f t="shared" si="12"/>
        <v>Insert into UFMT_VALUE (VALUE_ID, VALUE_TYPE, VALUE_SUBTYPE, VALUE, DESCRIPTION) Values ('1088', '1', '1', '142', 'Tag, SVT_TRANSMIT_TIME');</v>
      </c>
      <c r="J433" t="str">
        <f t="shared" si="13"/>
        <v>Update UFMT_VALUE Set (VALUE_TYPE, VALUE_SUBTYPE, VALUE, DESCRIPTION) = ( Select '1', '1', '142', 'Tag, SVT_TRANSMIT_TIME' from DUAL) WHERE VALUE_ID = '1088';</v>
      </c>
    </row>
    <row r="434" spans="1:10" x14ac:dyDescent="0.35">
      <c r="A434">
        <v>1089</v>
      </c>
      <c r="B434">
        <v>1</v>
      </c>
      <c r="C434">
        <v>1</v>
      </c>
      <c r="D434" t="s">
        <v>294</v>
      </c>
      <c r="E434" t="s">
        <v>649</v>
      </c>
      <c r="G434" t="str">
        <f>VLOOKUP(B434,Dictionary!$A$2:$B$20,2,FALSE)</f>
        <v xml:space="preserve">VALUE_TYPE_UMF </v>
      </c>
      <c r="H434" t="str">
        <f>VLOOKUP(C434,Dictionary!$D$2:$E$8,2,FALSE)</f>
        <v xml:space="preserve">VAL_SUBTYPE_INT </v>
      </c>
      <c r="I434" t="str">
        <f t="shared" si="12"/>
        <v>Insert into UFMT_VALUE (VALUE_ID, VALUE_TYPE, VALUE_SUBTYPE, VALUE, DESCRIPTION) Values ('1089', '1', '1', '141', 'Tag, SVT_TRANSMIT_DATE');</v>
      </c>
      <c r="J434" t="str">
        <f t="shared" si="13"/>
        <v>Update UFMT_VALUE Set (VALUE_TYPE, VALUE_SUBTYPE, VALUE, DESCRIPTION) = ( Select '1', '1', '141', 'Tag, SVT_TRANSMIT_DATE' from DUAL) WHERE VALUE_ID = '1089';</v>
      </c>
    </row>
    <row r="435" spans="1:10" x14ac:dyDescent="0.35">
      <c r="A435">
        <v>1090</v>
      </c>
      <c r="B435">
        <v>5</v>
      </c>
      <c r="C435">
        <v>0</v>
      </c>
      <c r="D435" t="s">
        <v>336</v>
      </c>
      <c r="E435" t="s">
        <v>650</v>
      </c>
      <c r="G435" t="str">
        <f>VLOOKUP(B435,Dictionary!$A$2:$B$20,2,FALSE)</f>
        <v xml:space="preserve">VALUE_TYPE_LOCAL </v>
      </c>
      <c r="H435" t="str">
        <f>VLOOKUP(C435,Dictionary!$D$2:$E$8,2,FALSE)</f>
        <v xml:space="preserve">VAL_SUBTYPE_STR </v>
      </c>
      <c r="I435" t="str">
        <f t="shared" si="12"/>
        <v>Insert into UFMT_VALUE (VALUE_ID, VALUE_TYPE, VALUE_SUBTYPE, VALUE, DESCRIPTION) Values ('1090', '5', '0', '10', 'DE12, Saved Locally');</v>
      </c>
      <c r="J435" t="str">
        <f t="shared" si="13"/>
        <v>Update UFMT_VALUE Set (VALUE_TYPE, VALUE_SUBTYPE, VALUE, DESCRIPTION) = ( Select '5', '0', '10', 'DE12, Saved Locally' from DUAL) WHERE VALUE_ID = '1090';</v>
      </c>
    </row>
    <row r="436" spans="1:10" x14ac:dyDescent="0.35">
      <c r="A436">
        <v>1091</v>
      </c>
      <c r="B436">
        <v>5</v>
      </c>
      <c r="C436">
        <v>0</v>
      </c>
      <c r="D436" t="s">
        <v>338</v>
      </c>
      <c r="E436" t="s">
        <v>651</v>
      </c>
      <c r="G436" t="str">
        <f>VLOOKUP(B436,Dictionary!$A$2:$B$20,2,FALSE)</f>
        <v xml:space="preserve">VALUE_TYPE_LOCAL </v>
      </c>
      <c r="H436" t="str">
        <f>VLOOKUP(C436,Dictionary!$D$2:$E$8,2,FALSE)</f>
        <v xml:space="preserve">VAL_SUBTYPE_STR </v>
      </c>
      <c r="I436" t="str">
        <f t="shared" si="12"/>
        <v>Insert into UFMT_VALUE (VALUE_ID, VALUE_TYPE, VALUE_SUBTYPE, VALUE, DESCRIPTION) Values ('1091', '5', '0', '11', 'DE13, Saved Locally');</v>
      </c>
      <c r="J436" t="str">
        <f t="shared" si="13"/>
        <v>Update UFMT_VALUE Set (VALUE_TYPE, VALUE_SUBTYPE, VALUE, DESCRIPTION) = ( Select '5', '0', '11', 'DE13, Saved Locally' from DUAL) WHERE VALUE_ID = '1091';</v>
      </c>
    </row>
    <row r="437" spans="1:10" x14ac:dyDescent="0.35">
      <c r="A437">
        <v>1092</v>
      </c>
      <c r="B437">
        <v>3</v>
      </c>
      <c r="C437">
        <v>0</v>
      </c>
      <c r="D437" t="s">
        <v>652</v>
      </c>
      <c r="E437" t="s">
        <v>653</v>
      </c>
      <c r="G437" t="str">
        <f>VLOOKUP(B437,Dictionary!$A$2:$B$20,2,FALSE)</f>
        <v xml:space="preserve">VALUE_TYPE_COMPLEX </v>
      </c>
      <c r="H437" t="str">
        <f>VLOOKUP(C437,Dictionary!$D$2:$E$8,2,FALSE)</f>
        <v xml:space="preserve">VAL_SUBTYPE_STR </v>
      </c>
      <c r="I437" t="str">
        <f t="shared" si="12"/>
        <v>Insert into UFMT_VALUE (VALUE_ID, VALUE_TYPE, VALUE_SUBTYPE, VALUE, DESCRIPTION) Values ('1092', '3', '0', '105,106', 'CW, composite DE7 OUT');</v>
      </c>
      <c r="J437" t="str">
        <f t="shared" si="13"/>
        <v>Update UFMT_VALUE Set (VALUE_TYPE, VALUE_SUBTYPE, VALUE, DESCRIPTION) = ( Select '3', '0', '105,106', 'CW, composite DE7 OUT' from DUAL) WHERE VALUE_ID = '1092';</v>
      </c>
    </row>
    <row r="438" spans="1:10" x14ac:dyDescent="0.35">
      <c r="A438">
        <v>1093</v>
      </c>
      <c r="B438">
        <v>1</v>
      </c>
      <c r="C438">
        <v>1</v>
      </c>
      <c r="D438" t="s">
        <v>513</v>
      </c>
      <c r="E438" t="s">
        <v>654</v>
      </c>
      <c r="G438" t="str">
        <f>VLOOKUP(B438,Dictionary!$A$2:$B$20,2,FALSE)</f>
        <v xml:space="preserve">VALUE_TYPE_UMF </v>
      </c>
      <c r="H438" t="str">
        <f>VLOOKUP(C438,Dictionary!$D$2:$E$8,2,FALSE)</f>
        <v xml:space="preserve">VAL_SUBTYPE_INT </v>
      </c>
      <c r="I438" t="str">
        <f t="shared" si="12"/>
        <v>Insert into UFMT_VALUE (VALUE_ID, VALUE_TYPE, VALUE_SUBTYPE, VALUE, DESCRIPTION) Values ('1093', '1', '1', '45', 'Tag, SVT_SV_TIME');</v>
      </c>
      <c r="J438" t="str">
        <f t="shared" si="13"/>
        <v>Update UFMT_VALUE Set (VALUE_TYPE, VALUE_SUBTYPE, VALUE, DESCRIPTION) = ( Select '1', '1', '45', 'Tag, SVT_SV_TIME' from DUAL) WHERE VALUE_ID = '1093';</v>
      </c>
    </row>
    <row r="439" spans="1:10" x14ac:dyDescent="0.35">
      <c r="A439">
        <v>1094</v>
      </c>
      <c r="B439">
        <v>0</v>
      </c>
      <c r="C439">
        <v>1</v>
      </c>
      <c r="D439" t="s">
        <v>334</v>
      </c>
      <c r="E439" t="s">
        <v>655</v>
      </c>
      <c r="G439" t="str">
        <f>VLOOKUP(B439,Dictionary!$A$2:$B$20,2,FALSE)</f>
        <v xml:space="preserve">VALUE_TYPE_CONST </v>
      </c>
      <c r="H439" t="str">
        <f>VLOOKUP(C439,Dictionary!$D$2:$E$8,2,FALSE)</f>
        <v xml:space="preserve">VAL_SUBTYPE_INT </v>
      </c>
      <c r="I439" t="str">
        <f t="shared" si="12"/>
        <v>Insert into UFMT_VALUE (VALUE_ID, VALUE_TYPE, VALUE_SUBTYPE, VALUE, DESCRIPTION) Values ('1094', '0', '1', '9', 'AUTH ID length');</v>
      </c>
      <c r="J439" t="str">
        <f t="shared" si="13"/>
        <v>Update UFMT_VALUE Set (VALUE_TYPE, VALUE_SUBTYPE, VALUE, DESCRIPTION) = ( Select '0', '1', '9', 'AUTH ID length' from DUAL) WHERE VALUE_ID = '1094';</v>
      </c>
    </row>
    <row r="440" spans="1:10" x14ac:dyDescent="0.35">
      <c r="A440">
        <v>1095</v>
      </c>
      <c r="B440">
        <v>0</v>
      </c>
      <c r="C440">
        <v>0</v>
      </c>
      <c r="D440" t="s">
        <v>656</v>
      </c>
      <c r="E440" t="s">
        <v>657</v>
      </c>
      <c r="G440" t="str">
        <f>VLOOKUP(B440,Dictionary!$A$2:$B$20,2,FALSE)</f>
        <v xml:space="preserve">VALUE_TYPE_CONST </v>
      </c>
      <c r="H440" t="str">
        <f>VLOOKUP(C440,Dictionary!$D$2:$E$8,2,FALSE)</f>
        <v xml:space="preserve">VAL_SUBTYPE_STR </v>
      </c>
      <c r="I440" t="str">
        <f t="shared" si="12"/>
        <v>Insert into UFMT_VALUE (VALUE_ID, VALUE_TYPE, VALUE_SUBTYPE, VALUE, DESCRIPTION) Values ('1095', '0', '0', '001', 'Const, UMGCBS LOGON MNGMNT code');</v>
      </c>
      <c r="J440" t="str">
        <f t="shared" si="13"/>
        <v>Update UFMT_VALUE Set (VALUE_TYPE, VALUE_SUBTYPE, VALUE, DESCRIPTION) = ( Select '0', '0', '001', 'Const, UMGCBS LOGON MNGMNT code' from DUAL) WHERE VALUE_ID = '1095';</v>
      </c>
    </row>
    <row r="441" spans="1:10" x14ac:dyDescent="0.35">
      <c r="A441">
        <v>1096</v>
      </c>
      <c r="B441">
        <v>0</v>
      </c>
      <c r="C441">
        <v>0</v>
      </c>
      <c r="D441" t="s">
        <v>164</v>
      </c>
      <c r="E441" t="s">
        <v>658</v>
      </c>
      <c r="G441" t="str">
        <f>VLOOKUP(B441,Dictionary!$A$2:$B$20,2,FALSE)</f>
        <v xml:space="preserve">VALUE_TYPE_CONST </v>
      </c>
      <c r="H441" t="str">
        <f>VLOOKUP(C441,Dictionary!$D$2:$E$8,2,FALSE)</f>
        <v xml:space="preserve">VAL_SUBTYPE_STR </v>
      </c>
      <c r="I441" t="str">
        <f t="shared" si="12"/>
        <v>Insert into UFMT_VALUE (VALUE_ID, VALUE_TYPE, VALUE_SUBTYPE, VALUE, DESCRIPTION) Values ('1096', '0', '0', '301', 'Const, UMGCBS ECHO MNGMNT code');</v>
      </c>
      <c r="J441" t="str">
        <f t="shared" si="13"/>
        <v>Update UFMT_VALUE Set (VALUE_TYPE, VALUE_SUBTYPE, VALUE, DESCRIPTION) = ( Select '0', '0', '301', 'Const, UMGCBS ECHO MNGMNT code' from DUAL) WHERE VALUE_ID = '1096';</v>
      </c>
    </row>
    <row r="442" spans="1:10" x14ac:dyDescent="0.35">
      <c r="A442">
        <v>1097</v>
      </c>
      <c r="B442">
        <v>0</v>
      </c>
      <c r="C442">
        <v>0</v>
      </c>
      <c r="D442" t="s">
        <v>640</v>
      </c>
      <c r="E442" t="s">
        <v>659</v>
      </c>
      <c r="G442" t="str">
        <f>VLOOKUP(B442,Dictionary!$A$2:$B$20,2,FALSE)</f>
        <v xml:space="preserve">VALUE_TYPE_CONST </v>
      </c>
      <c r="H442" t="str">
        <f>VLOOKUP(C442,Dictionary!$D$2:$E$8,2,FALSE)</f>
        <v xml:space="preserve">VAL_SUBTYPE_STR </v>
      </c>
      <c r="I442" t="str">
        <f t="shared" si="12"/>
        <v>Insert into UFMT_VALUE (VALUE_ID, VALUE_TYPE, VALUE_SUBTYPE, VALUE, DESCRIPTION) Values ('1097', '0', '0', '153', 'Const, UMGCBS DE33');</v>
      </c>
      <c r="J442" t="str">
        <f t="shared" si="13"/>
        <v>Update UFMT_VALUE Set (VALUE_TYPE, VALUE_SUBTYPE, VALUE, DESCRIPTION) = ( Select '0', '0', '153', 'Const, UMGCBS DE33' from DUAL) WHERE VALUE_ID = '1097';</v>
      </c>
    </row>
    <row r="443" spans="1:10" x14ac:dyDescent="0.35">
      <c r="A443">
        <v>1098</v>
      </c>
      <c r="B443">
        <v>0</v>
      </c>
      <c r="C443">
        <v>0</v>
      </c>
      <c r="D443" t="s">
        <v>660</v>
      </c>
      <c r="E443" t="s">
        <v>661</v>
      </c>
      <c r="G443" t="str">
        <f>VLOOKUP(B443,Dictionary!$A$2:$B$20,2,FALSE)</f>
        <v xml:space="preserve">VALUE_TYPE_CONST </v>
      </c>
      <c r="H443" t="str">
        <f>VLOOKUP(C443,Dictionary!$D$2:$E$8,2,FALSE)</f>
        <v xml:space="preserve">VAL_SUBTYPE_STR </v>
      </c>
      <c r="I443" t="str">
        <f t="shared" si="12"/>
        <v>Insert into UFMT_VALUE (VALUE_ID, VALUE_TYPE, VALUE_SUBTYPE, VALUE, DESCRIPTION) Values ('1098', '0', '0', 'C00000000', 'Const, for DE28-31');</v>
      </c>
      <c r="J443" t="str">
        <f t="shared" si="13"/>
        <v>Update UFMT_VALUE Set (VALUE_TYPE, VALUE_SUBTYPE, VALUE, DESCRIPTION) = ( Select '0', '0', 'C00000000', 'Const, for DE28-31' from DUAL) WHERE VALUE_ID = '1098';</v>
      </c>
    </row>
    <row r="444" spans="1:10" x14ac:dyDescent="0.35">
      <c r="A444">
        <v>1099</v>
      </c>
      <c r="B444">
        <v>3</v>
      </c>
      <c r="C444">
        <v>0</v>
      </c>
      <c r="D444" t="s">
        <v>662</v>
      </c>
      <c r="E444" t="s">
        <v>663</v>
      </c>
      <c r="G444" t="str">
        <f>VLOOKUP(B444,Dictionary!$A$2:$B$20,2,FALSE)</f>
        <v xml:space="preserve">VALUE_TYPE_COMPLEX </v>
      </c>
      <c r="H444" t="str">
        <f>VLOOKUP(C444,Dictionary!$D$2:$E$8,2,FALSE)</f>
        <v xml:space="preserve">VAL_SUBTYPE_STR </v>
      </c>
      <c r="I444" t="str">
        <f t="shared" si="12"/>
        <v>Insert into UFMT_VALUE (VALUE_ID, VALUE_TYPE, VALUE_SUBTYPE, VALUE, DESCRIPTION) Values ('1099', '3', '0', '98,98,98,98,98,98,98,98,98', 'Composite part1 forDE63');</v>
      </c>
      <c r="J444" t="str">
        <f t="shared" si="13"/>
        <v>Update UFMT_VALUE Set (VALUE_TYPE, VALUE_SUBTYPE, VALUE, DESCRIPTION) = ( Select '3', '0', '98,98,98,98,98,98,98,98,98', 'Composite part1 forDE63' from DUAL) WHERE VALUE_ID = '1099';</v>
      </c>
    </row>
    <row r="445" spans="1:10" x14ac:dyDescent="0.35">
      <c r="A445">
        <v>1100</v>
      </c>
      <c r="B445">
        <v>3</v>
      </c>
      <c r="C445">
        <v>0</v>
      </c>
      <c r="D445" t="s">
        <v>662</v>
      </c>
      <c r="E445" t="s">
        <v>664</v>
      </c>
      <c r="G445" t="str">
        <f>VLOOKUP(B445,Dictionary!$A$2:$B$20,2,FALSE)</f>
        <v xml:space="preserve">VALUE_TYPE_COMPLEX </v>
      </c>
      <c r="H445" t="str">
        <f>VLOOKUP(C445,Dictionary!$D$2:$E$8,2,FALSE)</f>
        <v xml:space="preserve">VAL_SUBTYPE_STR </v>
      </c>
      <c r="I445" t="str">
        <f t="shared" si="12"/>
        <v>Insert into UFMT_VALUE (VALUE_ID, VALUE_TYPE, VALUE_SUBTYPE, VALUE, DESCRIPTION) Values ('1100', '3', '0', '98,98,98,98,98,98,98,98,98', 'Composite part2 forDE63');</v>
      </c>
      <c r="J445" t="str">
        <f t="shared" si="13"/>
        <v>Update UFMT_VALUE Set (VALUE_TYPE, VALUE_SUBTYPE, VALUE, DESCRIPTION) = ( Select '3', '0', '98,98,98,98,98,98,98,98,98', 'Composite part2 forDE63' from DUAL) WHERE VALUE_ID = '1100';</v>
      </c>
    </row>
    <row r="446" spans="1:10" x14ac:dyDescent="0.35">
      <c r="A446">
        <v>1101</v>
      </c>
      <c r="B446">
        <v>3</v>
      </c>
      <c r="C446">
        <v>0</v>
      </c>
      <c r="D446" t="s">
        <v>665</v>
      </c>
      <c r="E446" t="s">
        <v>666</v>
      </c>
      <c r="G446" t="str">
        <f>VLOOKUP(B446,Dictionary!$A$2:$B$20,2,FALSE)</f>
        <v xml:space="preserve">VALUE_TYPE_COMPLEX </v>
      </c>
      <c r="H446" t="str">
        <f>VLOOKUP(C446,Dictionary!$D$2:$E$8,2,FALSE)</f>
        <v xml:space="preserve">VAL_SUBTYPE_STR </v>
      </c>
      <c r="I446" t="str">
        <f t="shared" si="12"/>
        <v>Insert into UFMT_VALUE (VALUE_ID, VALUE_TYPE, VALUE_SUBTYPE, VALUE, DESCRIPTION) Values ('1101', '3', '0', '99,100', 'Composite DE63');</v>
      </c>
      <c r="J446" t="str">
        <f t="shared" si="13"/>
        <v>Update UFMT_VALUE Set (VALUE_TYPE, VALUE_SUBTYPE, VALUE, DESCRIPTION) = ( Select '3', '0', '99,100', 'Composite DE63' from DUAL) WHERE VALUE_ID = '1101';</v>
      </c>
    </row>
    <row r="447" spans="1:10" x14ac:dyDescent="0.35">
      <c r="A447">
        <v>1102</v>
      </c>
      <c r="B447">
        <v>0</v>
      </c>
      <c r="C447">
        <v>0</v>
      </c>
      <c r="D447" t="s">
        <v>667</v>
      </c>
      <c r="E447" t="s">
        <v>668</v>
      </c>
      <c r="G447" t="str">
        <f>VLOOKUP(B447,Dictionary!$A$2:$B$20,2,FALSE)</f>
        <v xml:space="preserve">VALUE_TYPE_CONST </v>
      </c>
      <c r="H447" t="str">
        <f>VLOOKUP(C447,Dictionary!$D$2:$E$8,2,FALSE)</f>
        <v xml:space="preserve">VAL_SUBTYPE_STR </v>
      </c>
      <c r="I447" t="str">
        <f t="shared" si="12"/>
        <v>Insert into UFMT_VALUE (VALUE_ID, VALUE_TYPE, VALUE_SUBTYPE, VALUE, DESCRIPTION) Values ('1102', '0', '0', '000000', 'Const, for DE98');</v>
      </c>
      <c r="J447" t="str">
        <f t="shared" si="13"/>
        <v>Update UFMT_VALUE Set (VALUE_TYPE, VALUE_SUBTYPE, VALUE, DESCRIPTION) = ( Select '0', '0', '000000', 'Const, for DE98' from DUAL) WHERE VALUE_ID = '1102';</v>
      </c>
    </row>
    <row r="448" spans="1:10" x14ac:dyDescent="0.35">
      <c r="A448">
        <v>1103</v>
      </c>
      <c r="B448">
        <v>3</v>
      </c>
      <c r="C448">
        <v>0</v>
      </c>
      <c r="D448" t="s">
        <v>669</v>
      </c>
      <c r="E448" t="s">
        <v>670</v>
      </c>
      <c r="G448" t="str">
        <f>VLOOKUP(B448,Dictionary!$A$2:$B$20,2,FALSE)</f>
        <v xml:space="preserve">VALUE_TYPE_COMPLEX </v>
      </c>
      <c r="H448" t="str">
        <f>VLOOKUP(C448,Dictionary!$D$2:$E$8,2,FALSE)</f>
        <v xml:space="preserve">VAL_SUBTYPE_STR </v>
      </c>
      <c r="I448" t="str">
        <f t="shared" si="12"/>
        <v>Insert into UFMT_VALUE (VALUE_ID, VALUE_TYPE, VALUE_SUBTYPE, VALUE, DESCRIPTION) Values ('1103', '3', '0', '30,31', 'Composite DE43 UMGCBS');</v>
      </c>
      <c r="J448" t="str">
        <f t="shared" si="13"/>
        <v>Update UFMT_VALUE Set (VALUE_TYPE, VALUE_SUBTYPE, VALUE, DESCRIPTION) = ( Select '3', '0', '30,31', 'Composite DE43 UMGCBS' from DUAL) WHERE VALUE_ID = '1103';</v>
      </c>
    </row>
    <row r="449" spans="1:10" x14ac:dyDescent="0.35">
      <c r="A449">
        <v>1104</v>
      </c>
      <c r="B449">
        <v>1</v>
      </c>
      <c r="C449">
        <v>0</v>
      </c>
      <c r="D449" t="s">
        <v>184</v>
      </c>
      <c r="E449" t="s">
        <v>174</v>
      </c>
      <c r="G449" t="str">
        <f>VLOOKUP(B449,Dictionary!$A$2:$B$20,2,FALSE)</f>
        <v xml:space="preserve">VALUE_TYPE_UMF </v>
      </c>
      <c r="H449" t="str">
        <f>VLOOKUP(C449,Dictionary!$D$2:$E$8,2,FALSE)</f>
        <v xml:space="preserve">VAL_SUBTYPE_STR </v>
      </c>
      <c r="I449" t="str">
        <f t="shared" si="12"/>
        <v>Insert into UFMT_VALUE (VALUE_ID, VALUE_TYPE, VALUE_SUBTYPE, VALUE, DESCRIPTION) Values ('1104', '1', '0', '230', 'Tag, SVT_ADDL_AMT');</v>
      </c>
      <c r="J449" t="str">
        <f t="shared" si="13"/>
        <v>Update UFMT_VALUE Set (VALUE_TYPE, VALUE_SUBTYPE, VALUE, DESCRIPTION) = ( Select '1', '0', '230', 'Tag, SVT_ADDL_AMT' from DUAL) WHERE VALUE_ID = '1104';</v>
      </c>
    </row>
    <row r="450" spans="1:10" x14ac:dyDescent="0.35">
      <c r="A450">
        <v>1105</v>
      </c>
      <c r="B450">
        <v>3</v>
      </c>
      <c r="C450">
        <v>0</v>
      </c>
      <c r="D450" t="s">
        <v>155</v>
      </c>
      <c r="E450" t="s">
        <v>671</v>
      </c>
      <c r="G450" t="str">
        <f>VLOOKUP(B450,Dictionary!$A$2:$B$20,2,FALSE)</f>
        <v xml:space="preserve">VALUE_TYPE_COMPLEX </v>
      </c>
      <c r="H450" t="str">
        <f>VLOOKUP(C450,Dictionary!$D$2:$E$8,2,FALSE)</f>
        <v xml:space="preserve">VAL_SUBTYPE_STR </v>
      </c>
      <c r="I450" t="str">
        <f t="shared" si="12"/>
        <v>Insert into UFMT_VALUE (VALUE_ID, VALUE_TYPE, VALUE_SUBTYPE, VALUE, DESCRIPTION) Values ('1105', '3', '0', '13:4', 'Date');</v>
      </c>
      <c r="J450" t="str">
        <f t="shared" si="13"/>
        <v>Update UFMT_VALUE Set (VALUE_TYPE, VALUE_SUBTYPE, VALUE, DESCRIPTION) = ( Select '3', '0', '13:4', 'Date' from DUAL) WHERE VALUE_ID = '1105';</v>
      </c>
    </row>
    <row r="451" spans="1:10" x14ac:dyDescent="0.35">
      <c r="A451">
        <v>1106</v>
      </c>
      <c r="B451">
        <v>3</v>
      </c>
      <c r="C451">
        <v>0</v>
      </c>
      <c r="D451" t="s">
        <v>672</v>
      </c>
      <c r="E451" t="s">
        <v>673</v>
      </c>
      <c r="G451" t="str">
        <f>VLOOKUP(B451,Dictionary!$A$2:$B$20,2,FALSE)</f>
        <v xml:space="preserve">VALUE_TYPE_COMPLEX </v>
      </c>
      <c r="H451" t="str">
        <f>VLOOKUP(C451,Dictionary!$D$2:$E$8,2,FALSE)</f>
        <v xml:space="preserve">VAL_SUBTYPE_STR </v>
      </c>
      <c r="I451" t="str">
        <f t="shared" si="12"/>
        <v>Insert into UFMT_VALUE (VALUE_ID, VALUE_TYPE, VALUE_SUBTYPE, VALUE, DESCRIPTION) Values ('1106', '3', '0', '14:7', 'Time');</v>
      </c>
      <c r="J451" t="str">
        <f t="shared" si="13"/>
        <v>Update UFMT_VALUE Set (VALUE_TYPE, VALUE_SUBTYPE, VALUE, DESCRIPTION) = ( Select '3', '0', '14:7', 'Time' from DUAL) WHERE VALUE_ID = '1106';</v>
      </c>
    </row>
    <row r="452" spans="1:10" x14ac:dyDescent="0.35">
      <c r="A452">
        <v>1107</v>
      </c>
      <c r="B452">
        <v>0</v>
      </c>
      <c r="C452">
        <v>0</v>
      </c>
      <c r="D452" t="s">
        <v>674</v>
      </c>
      <c r="E452" t="s">
        <v>675</v>
      </c>
      <c r="G452" t="str">
        <f>VLOOKUP(B452,Dictionary!$A$2:$B$20,2,FALSE)</f>
        <v xml:space="preserve">VALUE_TYPE_CONST </v>
      </c>
      <c r="H452" t="str">
        <f>VLOOKUP(C452,Dictionary!$D$2:$E$8,2,FALSE)</f>
        <v xml:space="preserve">VAL_SUBTYPE_STR </v>
      </c>
      <c r="I452" t="str">
        <f t="shared" ref="I452:I515" si="14">"Insert into UFMT_VALUE (VALUE_ID, VALUE_TYPE, VALUE_SUBTYPE, VALUE, DESCRIPTION) Values ('"&amp;A452&amp;"', '"&amp;B452&amp;"', '"&amp;C452&amp;"', '"&amp;D452&amp;"', '"&amp;E452&amp;"');"</f>
        <v>Insert into UFMT_VALUE (VALUE_ID, VALUE_TYPE, VALUE_SUBTYPE, VALUE, DESCRIPTION) Values ('1107', '0', '0', '1000000000000', 'Const for DE63 CWD');</v>
      </c>
      <c r="J452" t="str">
        <f t="shared" ref="J452:J515" si="15">"Update UFMT_VALUE Set (VALUE_TYPE, VALUE_SUBTYPE, VALUE, DESCRIPTION) = ( Select '"&amp;B452&amp;"', '"&amp;C452&amp;"', '"&amp;D452&amp;"', '"&amp;E452&amp;"' from DUAL) WHERE VALUE_ID = '"&amp;A452&amp;"';"</f>
        <v>Update UFMT_VALUE Set (VALUE_TYPE, VALUE_SUBTYPE, VALUE, DESCRIPTION) = ( Select '0', '0', '1000000000000', 'Const for DE63 CWD' from DUAL) WHERE VALUE_ID = '1107';</v>
      </c>
    </row>
    <row r="453" spans="1:10" x14ac:dyDescent="0.35">
      <c r="A453">
        <v>1108</v>
      </c>
      <c r="B453">
        <v>0</v>
      </c>
      <c r="C453">
        <v>0</v>
      </c>
      <c r="D453" t="s">
        <v>676</v>
      </c>
      <c r="E453" t="s">
        <v>675</v>
      </c>
      <c r="G453" t="str">
        <f>VLOOKUP(B453,Dictionary!$A$2:$B$20,2,FALSE)</f>
        <v xml:space="preserve">VALUE_TYPE_CONST </v>
      </c>
      <c r="H453" t="str">
        <f>VLOOKUP(C453,Dictionary!$D$2:$E$8,2,FALSE)</f>
        <v xml:space="preserve">VAL_SUBTYPE_STR </v>
      </c>
      <c r="I453" t="str">
        <f t="shared" si="14"/>
        <v>Insert into UFMT_VALUE (VALUE_ID, VALUE_TYPE, VALUE_SUBTYPE, VALUE, DESCRIPTION) Values ('1108', '0', '0', '00000000360', 'Const for DE63 CWD');</v>
      </c>
      <c r="J453" t="str">
        <f t="shared" si="15"/>
        <v>Update UFMT_VALUE Set (VALUE_TYPE, VALUE_SUBTYPE, VALUE, DESCRIPTION) = ( Select '0', '0', '00000000360', 'Const for DE63 CWD' from DUAL) WHERE VALUE_ID = '1108';</v>
      </c>
    </row>
    <row r="454" spans="1:10" x14ac:dyDescent="0.35">
      <c r="A454">
        <v>1109</v>
      </c>
      <c r="B454">
        <v>0</v>
      </c>
      <c r="C454">
        <v>0</v>
      </c>
      <c r="D454" t="s">
        <v>677</v>
      </c>
      <c r="E454" t="s">
        <v>675</v>
      </c>
      <c r="G454" t="str">
        <f>VLOOKUP(B454,Dictionary!$A$2:$B$20,2,FALSE)</f>
        <v xml:space="preserve">VALUE_TYPE_CONST </v>
      </c>
      <c r="H454" t="str">
        <f>VLOOKUP(C454,Dictionary!$D$2:$E$8,2,FALSE)</f>
        <v xml:space="preserve">VAL_SUBTYPE_STR </v>
      </c>
      <c r="I454" t="str">
        <f t="shared" si="14"/>
        <v>Insert into UFMT_VALUE (VALUE_ID, VALUE_TYPE, VALUE_SUBTYPE, VALUE, DESCRIPTION) Values ('1109', '0', '0', 'C00000000000000', 'Const for DE63 CWD');</v>
      </c>
      <c r="J454" t="str">
        <f t="shared" si="15"/>
        <v>Update UFMT_VALUE Set (VALUE_TYPE, VALUE_SUBTYPE, VALUE, DESCRIPTION) = ( Select '0', '0', 'C00000000000000', 'Const for DE63 CWD' from DUAL) WHERE VALUE_ID = '1109';</v>
      </c>
    </row>
    <row r="455" spans="1:10" x14ac:dyDescent="0.35">
      <c r="A455">
        <v>1110</v>
      </c>
      <c r="B455">
        <v>3</v>
      </c>
      <c r="C455">
        <v>0</v>
      </c>
      <c r="D455" t="s">
        <v>678</v>
      </c>
      <c r="E455" t="s">
        <v>664</v>
      </c>
      <c r="G455" t="str">
        <f>VLOOKUP(B455,Dictionary!$A$2:$B$20,2,FALSE)</f>
        <v xml:space="preserve">VALUE_TYPE_COMPLEX </v>
      </c>
      <c r="H455" t="str">
        <f>VLOOKUP(C455,Dictionary!$D$2:$E$8,2,FALSE)</f>
        <v xml:space="preserve">VAL_SUBTYPE_STR </v>
      </c>
      <c r="I455" t="str">
        <f t="shared" si="14"/>
        <v>Insert into UFMT_VALUE (VALUE_ID, VALUE_TYPE, VALUE_SUBTYPE, VALUE, DESCRIPTION) Values ('1110', '3', '0', '107,98,98,98,98,98,98,98,98,98,98,98,98', 'Composite part2 forDE63');</v>
      </c>
      <c r="J455" t="str">
        <f t="shared" si="15"/>
        <v>Update UFMT_VALUE Set (VALUE_TYPE, VALUE_SUBTYPE, VALUE, DESCRIPTION) = ( Select '3', '0', '107,98,98,98,98,98,98,98,98,98,98,98,98', 'Composite part2 forDE63' from DUAL) WHERE VALUE_ID = '1110';</v>
      </c>
    </row>
    <row r="456" spans="1:10" x14ac:dyDescent="0.35">
      <c r="A456">
        <v>1111</v>
      </c>
      <c r="B456">
        <v>3</v>
      </c>
      <c r="C456">
        <v>0</v>
      </c>
      <c r="D456" t="s">
        <v>679</v>
      </c>
      <c r="E456" t="s">
        <v>664</v>
      </c>
      <c r="G456" t="str">
        <f>VLOOKUP(B456,Dictionary!$A$2:$B$20,2,FALSE)</f>
        <v xml:space="preserve">VALUE_TYPE_COMPLEX </v>
      </c>
      <c r="H456" t="str">
        <f>VLOOKUP(C456,Dictionary!$D$2:$E$8,2,FALSE)</f>
        <v xml:space="preserve">VAL_SUBTYPE_STR </v>
      </c>
      <c r="I456" t="str">
        <f t="shared" si="14"/>
        <v>Insert into UFMT_VALUE (VALUE_ID, VALUE_TYPE, VALUE_SUBTYPE, VALUE, DESCRIPTION) Values ('1111', '3', '0', '109,98,108', 'Composite part2 forDE63');</v>
      </c>
      <c r="J456" t="str">
        <f t="shared" si="15"/>
        <v>Update UFMT_VALUE Set (VALUE_TYPE, VALUE_SUBTYPE, VALUE, DESCRIPTION) = ( Select '3', '0', '109,98,108', 'Composite part2 forDE63' from DUAL) WHERE VALUE_ID = '1111';</v>
      </c>
    </row>
    <row r="457" spans="1:10" x14ac:dyDescent="0.35">
      <c r="A457">
        <v>1112</v>
      </c>
      <c r="B457">
        <v>3</v>
      </c>
      <c r="C457">
        <v>0</v>
      </c>
      <c r="D457" t="s">
        <v>680</v>
      </c>
      <c r="E457" t="s">
        <v>664</v>
      </c>
      <c r="G457" t="str">
        <f>VLOOKUP(B457,Dictionary!$A$2:$B$20,2,FALSE)</f>
        <v xml:space="preserve">VALUE_TYPE_COMPLEX </v>
      </c>
      <c r="H457" t="str">
        <f>VLOOKUP(C457,Dictionary!$D$2:$E$8,2,FALSE)</f>
        <v xml:space="preserve">VAL_SUBTYPE_STR </v>
      </c>
      <c r="I457" t="str">
        <f t="shared" si="14"/>
        <v>Insert into UFMT_VALUE (VALUE_ID, VALUE_TYPE, VALUE_SUBTYPE, VALUE, DESCRIPTION) Values ('1112', '3', '0', '110,111', 'Composite part2 forDE63');</v>
      </c>
      <c r="J457" t="str">
        <f t="shared" si="15"/>
        <v>Update UFMT_VALUE Set (VALUE_TYPE, VALUE_SUBTYPE, VALUE, DESCRIPTION) = ( Select '3', '0', '110,111', 'Composite part2 forDE63' from DUAL) WHERE VALUE_ID = '1112';</v>
      </c>
    </row>
    <row r="458" spans="1:10" x14ac:dyDescent="0.35">
      <c r="A458">
        <v>1113</v>
      </c>
      <c r="B458">
        <v>0</v>
      </c>
      <c r="C458">
        <v>0</v>
      </c>
      <c r="D458" t="s">
        <v>681</v>
      </c>
      <c r="E458" t="s">
        <v>682</v>
      </c>
      <c r="G458" t="str">
        <f>VLOOKUP(B458,Dictionary!$A$2:$B$20,2,FALSE)</f>
        <v xml:space="preserve">VALUE_TYPE_CONST </v>
      </c>
      <c r="H458" t="str">
        <f>VLOOKUP(C458,Dictionary!$D$2:$E$8,2,FALSE)</f>
        <v xml:space="preserve">VAL_SUBTYPE_STR </v>
      </c>
      <c r="I458" t="str">
        <f t="shared" si="14"/>
        <v>Insert into UFMT_VALUE (VALUE_ID, VALUE_TYPE, VALUE_SUBTYPE, VALUE, DESCRIPTION) Values ('1113', '0', '0', '360', 'Const Indonesian rupee currency');</v>
      </c>
      <c r="J458" t="str">
        <f t="shared" si="15"/>
        <v>Update UFMT_VALUE Set (VALUE_TYPE, VALUE_SUBTYPE, VALUE, DESCRIPTION) = ( Select '0', '0', '360', 'Const Indonesian rupee currency' from DUAL) WHERE VALUE_ID = '1113';</v>
      </c>
    </row>
    <row r="459" spans="1:10" x14ac:dyDescent="0.35">
      <c r="A459">
        <v>1114</v>
      </c>
      <c r="B459">
        <v>0</v>
      </c>
      <c r="C459">
        <v>0</v>
      </c>
      <c r="D459" t="s">
        <v>683</v>
      </c>
      <c r="E459" t="s">
        <v>684</v>
      </c>
      <c r="G459" t="str">
        <f>VLOOKUP(B459,Dictionary!$A$2:$B$20,2,FALSE)</f>
        <v xml:space="preserve">VALUE_TYPE_CONST </v>
      </c>
      <c r="H459" t="str">
        <f>VLOOKUP(C459,Dictionary!$D$2:$E$8,2,FALSE)</f>
        <v xml:space="preserve">VAL_SUBTYPE_STR </v>
      </c>
      <c r="I459" t="str">
        <f t="shared" si="14"/>
        <v>Insert into UFMT_VALUE (VALUE_ID, VALUE_TYPE, VALUE_SUBTYPE, VALUE, DESCRIPTION) Values ('1114', '0', '0', '15300201', 'Const branch number');</v>
      </c>
      <c r="J459" t="str">
        <f t="shared" si="15"/>
        <v>Update UFMT_VALUE Set (VALUE_TYPE, VALUE_SUBTYPE, VALUE, DESCRIPTION) = ( Select '0', '0', '15300201', 'Const branch number' from DUAL) WHERE VALUE_ID = '1114';</v>
      </c>
    </row>
    <row r="460" spans="1:10" x14ac:dyDescent="0.35">
      <c r="A460">
        <v>1115</v>
      </c>
      <c r="B460">
        <v>3</v>
      </c>
      <c r="C460">
        <v>0</v>
      </c>
      <c r="D460" t="s">
        <v>685</v>
      </c>
      <c r="E460" t="s">
        <v>686</v>
      </c>
      <c r="G460" t="str">
        <f>VLOOKUP(B460,Dictionary!$A$2:$B$20,2,FALSE)</f>
        <v xml:space="preserve">VALUE_TYPE_COMPLEX </v>
      </c>
      <c r="H460" t="str">
        <f>VLOOKUP(C460,Dictionary!$D$2:$E$8,2,FALSE)</f>
        <v xml:space="preserve">VAL_SUBTYPE_STR </v>
      </c>
      <c r="I460" t="str">
        <f t="shared" si="14"/>
        <v>Insert into UFMT_VALUE (VALUE_ID, VALUE_TYPE, VALUE_SUBTYPE, VALUE, DESCRIPTION) Values ('1115', '3', '0', '3:38,40:7,92,97:49,97:49', 'DE90 Orig date_time rvrsl us_on_us');</v>
      </c>
      <c r="J460" t="str">
        <f t="shared" si="15"/>
        <v>Update UFMT_VALUE Set (VALUE_TYPE, VALUE_SUBTYPE, VALUE, DESCRIPTION) = ( Select '3', '0', '3:38,40:7,92,97:49,97:49', 'DE90 Orig date_time rvrsl us_on_us' from DUAL) WHERE VALUE_ID = '1115';</v>
      </c>
    </row>
    <row r="461" spans="1:10" x14ac:dyDescent="0.35">
      <c r="A461">
        <v>1116</v>
      </c>
      <c r="B461">
        <v>3</v>
      </c>
      <c r="C461">
        <v>0</v>
      </c>
      <c r="D461" t="s">
        <v>687</v>
      </c>
      <c r="E461" t="s">
        <v>688</v>
      </c>
      <c r="G461" t="str">
        <f>VLOOKUP(B461,Dictionary!$A$2:$B$20,2,FALSE)</f>
        <v xml:space="preserve">VALUE_TYPE_COMPLEX </v>
      </c>
      <c r="H461" t="str">
        <f>VLOOKUP(C461,Dictionary!$D$2:$E$8,2,FALSE)</f>
        <v xml:space="preserve">VAL_SUBTYPE_STR </v>
      </c>
      <c r="I461" t="str">
        <f t="shared" si="14"/>
        <v>Insert into UFMT_VALUE (VALUE_ID, VALUE_TYPE, VALUE_SUBTYPE, VALUE, DESCRIPTION) Values ('1116', '3', '0', '1:40', 'Generated new utrnno');</v>
      </c>
      <c r="J461" t="str">
        <f t="shared" si="15"/>
        <v>Update UFMT_VALUE Set (VALUE_TYPE, VALUE_SUBTYPE, VALUE, DESCRIPTION) = ( Select '3', '0', '1:40', 'Generated new utrnno' from DUAL) WHERE VALUE_ID = '1116';</v>
      </c>
    </row>
    <row r="462" spans="1:10" x14ac:dyDescent="0.35">
      <c r="A462">
        <v>1117</v>
      </c>
      <c r="B462">
        <v>3</v>
      </c>
      <c r="C462">
        <v>1</v>
      </c>
      <c r="D462" t="s">
        <v>689</v>
      </c>
      <c r="E462" t="s">
        <v>690</v>
      </c>
      <c r="G462" t="str">
        <f>VLOOKUP(B462,Dictionary!$A$2:$B$20,2,FALSE)</f>
        <v xml:space="preserve">VALUE_TYPE_COMPLEX </v>
      </c>
      <c r="H462" t="str">
        <f>VLOOKUP(C462,Dictionary!$D$2:$E$8,2,FALSE)</f>
        <v xml:space="preserve">VAL_SUBTYPE_INT </v>
      </c>
      <c r="I462" t="str">
        <f t="shared" si="14"/>
        <v>Insert into UFMT_VALUE (VALUE_ID, VALUE_TYPE, VALUE_SUBTYPE, VALUE, DESCRIPTION) Values ('1117', '3', '1', '116:39', 'Generated new stan');</v>
      </c>
      <c r="J462" t="str">
        <f t="shared" si="15"/>
        <v>Update UFMT_VALUE Set (VALUE_TYPE, VALUE_SUBTYPE, VALUE, DESCRIPTION) = ( Select '3', '1', '116:39', 'Generated new stan' from DUAL) WHERE VALUE_ID = '1117';</v>
      </c>
    </row>
    <row r="463" spans="1:10" x14ac:dyDescent="0.35">
      <c r="A463">
        <v>1118</v>
      </c>
      <c r="B463">
        <v>1</v>
      </c>
      <c r="C463">
        <v>1</v>
      </c>
      <c r="D463" t="s">
        <v>245</v>
      </c>
      <c r="E463" t="s">
        <v>691</v>
      </c>
      <c r="G463" t="str">
        <f>VLOOKUP(B463,Dictionary!$A$2:$B$20,2,FALSE)</f>
        <v xml:space="preserve">VALUE_TYPE_UMF </v>
      </c>
      <c r="H463" t="str">
        <f>VLOOKUP(C463,Dictionary!$D$2:$E$8,2,FALSE)</f>
        <v xml:space="preserve">VAL_SUBTYPE_INT </v>
      </c>
      <c r="I463" t="str">
        <f t="shared" si="14"/>
        <v>Insert into UFMT_VALUE (VALUE_ID, VALUE_TYPE, VALUE_SUBTYPE, VALUE, DESCRIPTION) Values ('1118', '1', '1', '51', 'Tag, SVT_SV_CC_TYPE-cardtp');</v>
      </c>
      <c r="J463" t="str">
        <f t="shared" si="15"/>
        <v>Update UFMT_VALUE Set (VALUE_TYPE, VALUE_SUBTYPE, VALUE, DESCRIPTION) = ( Select '1', '1', '51', 'Tag, SVT_SV_CC_TYPE-cardtp' from DUAL) WHERE VALUE_ID = '1118';</v>
      </c>
    </row>
    <row r="464" spans="1:10" x14ac:dyDescent="0.35">
      <c r="A464">
        <v>1119</v>
      </c>
      <c r="B464">
        <v>0</v>
      </c>
      <c r="C464">
        <v>1</v>
      </c>
      <c r="D464" t="s">
        <v>12</v>
      </c>
      <c r="E464" t="s">
        <v>692</v>
      </c>
      <c r="G464" t="str">
        <f>VLOOKUP(B464,Dictionary!$A$2:$B$20,2,FALSE)</f>
        <v xml:space="preserve">VALUE_TYPE_CONST </v>
      </c>
      <c r="H464" t="str">
        <f>VLOOKUP(C464,Dictionary!$D$2:$E$8,2,FALSE)</f>
        <v xml:space="preserve">VAL_SUBTYPE_INT </v>
      </c>
      <c r="I464" t="str">
        <f t="shared" si="14"/>
        <v>Insert into UFMT_VALUE (VALUE_ID, VALUE_TYPE, VALUE_SUBTYPE, VALUE, DESCRIPTION) Values ('1119', '0', '1', '1', 'Const US_ON_US_CTP');</v>
      </c>
      <c r="J464" t="str">
        <f t="shared" si="15"/>
        <v>Update UFMT_VALUE Set (VALUE_TYPE, VALUE_SUBTYPE, VALUE, DESCRIPTION) = ( Select '0', '1', '1', 'Const US_ON_US_CTP' from DUAL) WHERE VALUE_ID = '1119';</v>
      </c>
    </row>
    <row r="465" spans="1:10" x14ac:dyDescent="0.35">
      <c r="A465">
        <v>1120</v>
      </c>
      <c r="B465">
        <v>3</v>
      </c>
      <c r="C465">
        <v>0</v>
      </c>
      <c r="D465" t="s">
        <v>693</v>
      </c>
      <c r="E465" t="s">
        <v>694</v>
      </c>
      <c r="G465" t="str">
        <f>VLOOKUP(B465,Dictionary!$A$2:$B$20,2,FALSE)</f>
        <v xml:space="preserve">VALUE_TYPE_COMPLEX </v>
      </c>
      <c r="H465" t="str">
        <f>VLOOKUP(C465,Dictionary!$D$2:$E$8,2,FALSE)</f>
        <v xml:space="preserve">VAL_SUBTYPE_STR </v>
      </c>
      <c r="I465" t="str">
        <f t="shared" si="14"/>
        <v>Insert into UFMT_VALUE (VALUE_ID, VALUE_TYPE, VALUE_SUBTYPE, VALUE, DESCRIPTION) Values ('1120', '3', '0', '25:41', 'term_id cutted to 8 symb');</v>
      </c>
      <c r="J465" t="str">
        <f t="shared" si="15"/>
        <v>Update UFMT_VALUE Set (VALUE_TYPE, VALUE_SUBTYPE, VALUE, DESCRIPTION) = ( Select '3', '0', '25:41', 'term_id cutted to 8 symb' from DUAL) WHERE VALUE_ID = '1120';</v>
      </c>
    </row>
    <row r="466" spans="1:10" x14ac:dyDescent="0.35">
      <c r="A466">
        <v>1121</v>
      </c>
      <c r="B466">
        <v>3</v>
      </c>
      <c r="C466">
        <v>0</v>
      </c>
      <c r="D466" t="s">
        <v>695</v>
      </c>
      <c r="E466" t="s">
        <v>696</v>
      </c>
      <c r="G466" t="str">
        <f>VLOOKUP(B466,Dictionary!$A$2:$B$20,2,FALSE)</f>
        <v xml:space="preserve">VALUE_TYPE_COMPLEX </v>
      </c>
      <c r="H466" t="str">
        <f>VLOOKUP(C466,Dictionary!$D$2:$E$8,2,FALSE)</f>
        <v xml:space="preserve">VAL_SUBTYPE_STR </v>
      </c>
      <c r="I466" t="str">
        <f t="shared" si="14"/>
        <v>Insert into UFMT_VALUE (VALUE_ID, VALUE_TYPE, VALUE_SUBTYPE, VALUE, DESCRIPTION) Values ('1121', '3', '0', '61:38,40:7,257:167,20:49,97:49', 'DE90 Orig date_time rvrsl us_on_them');</v>
      </c>
      <c r="J466" t="str">
        <f t="shared" si="15"/>
        <v>Update UFMT_VALUE Set (VALUE_TYPE, VALUE_SUBTYPE, VALUE, DESCRIPTION) = ( Select '3', '0', '61:38,40:7,257:167,20:49,97:49', 'DE90 Orig date_time rvrsl us_on_them' from DUAL) WHERE VALUE_ID = '1121';</v>
      </c>
    </row>
    <row r="467" spans="1:10" x14ac:dyDescent="0.35">
      <c r="A467">
        <v>1122</v>
      </c>
      <c r="B467">
        <v>5</v>
      </c>
      <c r="C467">
        <v>0</v>
      </c>
      <c r="D467" t="s">
        <v>352</v>
      </c>
      <c r="E467" t="s">
        <v>697</v>
      </c>
      <c r="G467" t="str">
        <f>VLOOKUP(B467,Dictionary!$A$2:$B$20,2,FALSE)</f>
        <v xml:space="preserve">VALUE_TYPE_LOCAL </v>
      </c>
      <c r="H467" t="str">
        <f>VLOOKUP(C467,Dictionary!$D$2:$E$8,2,FALSE)</f>
        <v xml:space="preserve">VAL_SUBTYPE_STR </v>
      </c>
      <c r="I467" t="str">
        <f t="shared" si="14"/>
        <v>Insert into UFMT_VALUE (VALUE_ID, VALUE_TYPE, VALUE_SUBTYPE, VALUE, DESCRIPTION) Values ('1122', '5', '0', '12', 'DE11- saved locally');</v>
      </c>
      <c r="J467" t="str">
        <f t="shared" si="15"/>
        <v>Update UFMT_VALUE Set (VALUE_TYPE, VALUE_SUBTYPE, VALUE, DESCRIPTION) = ( Select '5', '0', '12', 'DE11- saved locally' from DUAL) WHERE VALUE_ID = '1122';</v>
      </c>
    </row>
    <row r="468" spans="1:10" x14ac:dyDescent="0.35">
      <c r="A468">
        <v>1123</v>
      </c>
      <c r="B468">
        <v>3</v>
      </c>
      <c r="C468">
        <v>0</v>
      </c>
      <c r="D468" t="s">
        <v>698</v>
      </c>
      <c r="E468" t="s">
        <v>699</v>
      </c>
      <c r="G468" t="str">
        <f>VLOOKUP(B468,Dictionary!$A$2:$B$20,2,FALSE)</f>
        <v xml:space="preserve">VALUE_TYPE_COMPLEX </v>
      </c>
      <c r="H468" t="str">
        <f>VLOOKUP(C468,Dictionary!$D$2:$E$8,2,FALSE)</f>
        <v xml:space="preserve">VAL_SUBTYPE_STR </v>
      </c>
      <c r="I468" t="str">
        <f t="shared" si="14"/>
        <v>Insert into UFMT_VALUE (VALUE_ID, VALUE_TYPE, VALUE_SUBTYPE, VALUE, DESCRIPTION) Values ('1123', '3', '0', '7:43,264:43', 'DE95 for partial reversal');</v>
      </c>
      <c r="J468" t="str">
        <f t="shared" si="15"/>
        <v>Update UFMT_VALUE Set (VALUE_TYPE, VALUE_SUBTYPE, VALUE, DESCRIPTION) = ( Select '3', '0', '7:43,264:43', 'DE95 for partial reversal' from DUAL) WHERE VALUE_ID = '1123';</v>
      </c>
    </row>
    <row r="469" spans="1:10" x14ac:dyDescent="0.35">
      <c r="A469">
        <v>1124</v>
      </c>
      <c r="B469">
        <v>1</v>
      </c>
      <c r="C469">
        <v>1</v>
      </c>
      <c r="D469" t="s">
        <v>700</v>
      </c>
      <c r="E469" t="s">
        <v>701</v>
      </c>
      <c r="G469" t="str">
        <f>VLOOKUP(B469,Dictionary!$A$2:$B$20,2,FALSE)</f>
        <v xml:space="preserve">VALUE_TYPE_UMF </v>
      </c>
      <c r="H469" t="str">
        <f>VLOOKUP(C469,Dictionary!$D$2:$E$8,2,FALSE)</f>
        <v xml:space="preserve">VAL_SUBTYPE_INT </v>
      </c>
      <c r="I469" t="str">
        <f t="shared" si="14"/>
        <v>Insert into UFMT_VALUE (VALUE_ID, VALUE_TYPE, VALUE_SUBTYPE, VALUE, DESCRIPTION) Values ('1124', '1', '1', '96', 'Tag, SVT_ACQ_STTL_RATE');</v>
      </c>
      <c r="J469" t="str">
        <f t="shared" si="15"/>
        <v>Update UFMT_VALUE Set (VALUE_TYPE, VALUE_SUBTYPE, VALUE, DESCRIPTION) = ( Select '1', '1', '96', 'Tag, SVT_ACQ_STTL_RATE' from DUAL) WHERE VALUE_ID = '1124';</v>
      </c>
    </row>
    <row r="470" spans="1:10" x14ac:dyDescent="0.35">
      <c r="A470">
        <v>1125</v>
      </c>
      <c r="B470">
        <v>1</v>
      </c>
      <c r="C470">
        <v>0</v>
      </c>
      <c r="D470" t="s">
        <v>229</v>
      </c>
      <c r="E470" t="s">
        <v>702</v>
      </c>
      <c r="G470" t="str">
        <f>VLOOKUP(B470,Dictionary!$A$2:$B$20,2,FALSE)</f>
        <v xml:space="preserve">VALUE_TYPE_UMF </v>
      </c>
      <c r="H470" t="str">
        <f>VLOOKUP(C470,Dictionary!$D$2:$E$8,2,FALSE)</f>
        <v xml:space="preserve">VAL_SUBTYPE_STR </v>
      </c>
      <c r="I470" t="str">
        <f t="shared" si="14"/>
        <v>Insert into UFMT_VALUE (VALUE_ID, VALUE_TYPE, VALUE_SUBTYPE, VALUE, DESCRIPTION) Values ('1125', '1', '0', '462', 'Tag, SVT_ACCT1_OPEN ');</v>
      </c>
      <c r="J470" t="str">
        <f t="shared" si="15"/>
        <v>Update UFMT_VALUE Set (VALUE_TYPE, VALUE_SUBTYPE, VALUE, DESCRIPTION) = ( Select '1', '0', '462', 'Tag, SVT_ACCT1_OPEN ' from DUAL) WHERE VALUE_ID = '1125';</v>
      </c>
    </row>
    <row r="471" spans="1:10" x14ac:dyDescent="0.35">
      <c r="A471">
        <v>1126</v>
      </c>
      <c r="B471">
        <v>1</v>
      </c>
      <c r="C471">
        <v>0</v>
      </c>
      <c r="D471" t="s">
        <v>523</v>
      </c>
      <c r="E471" t="s">
        <v>524</v>
      </c>
      <c r="G471" t="str">
        <f>VLOOKUP(B471,Dictionary!$A$2:$B$20,2,FALSE)</f>
        <v xml:space="preserve">VALUE_TYPE_UMF </v>
      </c>
      <c r="H471" t="str">
        <f>VLOOKUP(C471,Dictionary!$D$2:$E$8,2,FALSE)</f>
        <v xml:space="preserve">VAL_SUBTYPE_STR </v>
      </c>
      <c r="I471" t="str">
        <f t="shared" si="14"/>
        <v>Insert into UFMT_VALUE (VALUE_ID, VALUE_TYPE, VALUE_SUBTYPE, VALUE, DESCRIPTION) Values ('1126', '1', '0', '463', 'Tag, SVT_ACCT2_OPEN');</v>
      </c>
      <c r="J471" t="str">
        <f t="shared" si="15"/>
        <v>Update UFMT_VALUE Set (VALUE_TYPE, VALUE_SUBTYPE, VALUE, DESCRIPTION) = ( Select '1', '0', '463', 'Tag, SVT_ACCT2_OPEN' from DUAL) WHERE VALUE_ID = '1126';</v>
      </c>
    </row>
    <row r="472" spans="1:10" x14ac:dyDescent="0.35">
      <c r="A472">
        <v>1127</v>
      </c>
      <c r="B472">
        <v>1</v>
      </c>
      <c r="C472">
        <v>0</v>
      </c>
      <c r="D472" t="s">
        <v>703</v>
      </c>
      <c r="E472" t="s">
        <v>704</v>
      </c>
      <c r="G472" t="str">
        <f>VLOOKUP(B472,Dictionary!$A$2:$B$20,2,FALSE)</f>
        <v xml:space="preserve">VALUE_TYPE_UMF </v>
      </c>
      <c r="H472" t="str">
        <f>VLOOKUP(C472,Dictionary!$D$2:$E$8,2,FALSE)</f>
        <v xml:space="preserve">VAL_SUBTYPE_STR </v>
      </c>
      <c r="I472" t="str">
        <f t="shared" si="14"/>
        <v>Insert into UFMT_VALUE (VALUE_ID, VALUE_TYPE, VALUE_SUBTYPE, VALUE, DESCRIPTION) Values ('1127', '1', '0', '247', 'Tag, SVT_RESIDENCE_DATA');</v>
      </c>
      <c r="J472" t="str">
        <f t="shared" si="15"/>
        <v>Update UFMT_VALUE Set (VALUE_TYPE, VALUE_SUBTYPE, VALUE, DESCRIPTION) = ( Select '1', '0', '247', 'Tag, SVT_RESIDENCE_DATA' from DUAL) WHERE VALUE_ID = '1127';</v>
      </c>
    </row>
    <row r="473" spans="1:10" x14ac:dyDescent="0.35">
      <c r="A473">
        <v>1128</v>
      </c>
      <c r="B473">
        <v>3</v>
      </c>
      <c r="C473">
        <v>0</v>
      </c>
      <c r="D473" t="s">
        <v>705</v>
      </c>
      <c r="E473" t="s">
        <v>706</v>
      </c>
      <c r="G473" t="str">
        <f>VLOOKUP(B473,Dictionary!$A$2:$B$20,2,FALSE)</f>
        <v xml:space="preserve">VALUE_TYPE_COMPLEX </v>
      </c>
      <c r="H473" t="str">
        <f>VLOOKUP(C473,Dictionary!$D$2:$E$8,2,FALSE)</f>
        <v xml:space="preserve">VAL_SUBTYPE_STR </v>
      </c>
      <c r="I473" t="str">
        <f t="shared" si="14"/>
        <v>Insert into UFMT_VALUE (VALUE_ID, VALUE_TYPE, VALUE_SUBTYPE, VALUE, DESCRIPTION) Values ('1128', '3', '0', '127:44,129:46,127:45,127:47', 'DE48 for trans to account');</v>
      </c>
      <c r="J473" t="str">
        <f t="shared" si="15"/>
        <v>Update UFMT_VALUE Set (VALUE_TYPE, VALUE_SUBTYPE, VALUE, DESCRIPTION) = ( Select '3', '0', '127:44,129:46,127:45,127:47', 'DE48 for trans to account' from DUAL) WHERE VALUE_ID = '1128';</v>
      </c>
    </row>
    <row r="474" spans="1:10" x14ac:dyDescent="0.35">
      <c r="A474">
        <v>1129</v>
      </c>
      <c r="B474">
        <v>1</v>
      </c>
      <c r="C474">
        <v>0</v>
      </c>
      <c r="D474" t="s">
        <v>164</v>
      </c>
      <c r="E474" t="s">
        <v>581</v>
      </c>
      <c r="G474" t="str">
        <f>VLOOKUP(B474,Dictionary!$A$2:$B$20,2,FALSE)</f>
        <v xml:space="preserve">VALUE_TYPE_UMF </v>
      </c>
      <c r="H474" t="str">
        <f>VLOOKUP(C474,Dictionary!$D$2:$E$8,2,FALSE)</f>
        <v xml:space="preserve">VAL_SUBTYPE_STR </v>
      </c>
      <c r="I474" t="str">
        <f t="shared" si="14"/>
        <v>Insert into UFMT_VALUE (VALUE_ID, VALUE_TYPE, VALUE_SUBTYPE, VALUE, DESCRIPTION) Values ('1129', '1', '0', '301', 'Tag, SVT_USER_ENTERED_DATA_ADDITIONAL');</v>
      </c>
      <c r="J474" t="str">
        <f t="shared" si="15"/>
        <v>Update UFMT_VALUE Set (VALUE_TYPE, VALUE_SUBTYPE, VALUE, DESCRIPTION) = ( Select '1', '0', '301', 'Tag, SVT_USER_ENTERED_DATA_ADDITIONAL' from DUAL) WHERE VALUE_ID = '1129';</v>
      </c>
    </row>
    <row r="475" spans="1:10" x14ac:dyDescent="0.35">
      <c r="A475">
        <v>1130</v>
      </c>
      <c r="B475">
        <v>0</v>
      </c>
      <c r="C475">
        <v>0</v>
      </c>
      <c r="D475" t="s">
        <v>707</v>
      </c>
      <c r="E475" t="s">
        <v>708</v>
      </c>
      <c r="G475" t="str">
        <f>VLOOKUP(B475,Dictionary!$A$2:$B$20,2,FALSE)</f>
        <v xml:space="preserve">VALUE_TYPE_CONST </v>
      </c>
      <c r="H475" t="str">
        <f>VLOOKUP(C475,Dictionary!$D$2:$E$8,2,FALSE)</f>
        <v xml:space="preserve">VAL_SUBTYPE_STR </v>
      </c>
      <c r="I475" t="str">
        <f t="shared" si="14"/>
        <v>Insert into UFMT_VALUE (VALUE_ID, VALUE_TYPE, VALUE_SUBTYPE, VALUE, DESCRIPTION) Values ('1130', '0', '0', '01              ACAT                    ', 'test const');</v>
      </c>
      <c r="J475" t="str">
        <f t="shared" si="15"/>
        <v>Update UFMT_VALUE Set (VALUE_TYPE, VALUE_SUBTYPE, VALUE, DESCRIPTION) = ( Select '0', '0', '01              ACAT                    ', 'test const' from DUAL) WHERE VALUE_ID = '1130';</v>
      </c>
    </row>
    <row r="476" spans="1:10" x14ac:dyDescent="0.35">
      <c r="A476">
        <v>1131</v>
      </c>
      <c r="B476">
        <v>0</v>
      </c>
      <c r="C476">
        <v>0</v>
      </c>
      <c r="D476" t="s">
        <v>709</v>
      </c>
      <c r="E476" t="s">
        <v>710</v>
      </c>
      <c r="G476" t="str">
        <f>VLOOKUP(B476,Dictionary!$A$2:$B$20,2,FALSE)</f>
        <v xml:space="preserve">VALUE_TYPE_CONST </v>
      </c>
      <c r="H476" t="str">
        <f>VLOOKUP(C476,Dictionary!$D$2:$E$8,2,FALSE)</f>
        <v xml:space="preserve">VAL_SUBTYPE_STR </v>
      </c>
      <c r="I476" t="str">
        <f t="shared" si="14"/>
        <v>Insert into UFMT_VALUE (VALUE_ID, VALUE_TYPE, VALUE_SUBTYPE, VALUE, DESCRIPTION) Values ('1131', '0', '0', '                      ATMBCHG    ', 'Test const');</v>
      </c>
      <c r="J476" t="str">
        <f t="shared" si="15"/>
        <v>Update UFMT_VALUE Set (VALUE_TYPE, VALUE_SUBTYPE, VALUE, DESCRIPTION) = ( Select '0', '0', '                      ATMBCHG    ', 'Test const' from DUAL) WHERE VALUE_ID = '1131';</v>
      </c>
    </row>
    <row r="477" spans="1:10" x14ac:dyDescent="0.35">
      <c r="A477">
        <v>1132</v>
      </c>
      <c r="B477">
        <v>3</v>
      </c>
      <c r="C477">
        <v>0</v>
      </c>
      <c r="D477" t="s">
        <v>711</v>
      </c>
      <c r="E477" t="s">
        <v>708</v>
      </c>
      <c r="G477" t="str">
        <f>VLOOKUP(B477,Dictionary!$A$2:$B$20,2,FALSE)</f>
        <v xml:space="preserve">VALUE_TYPE_COMPLEX </v>
      </c>
      <c r="H477" t="str">
        <f>VLOOKUP(C477,Dictionary!$D$2:$E$8,2,FALSE)</f>
        <v xml:space="preserve">VAL_SUBTYPE_STR </v>
      </c>
      <c r="I477" t="str">
        <f t="shared" si="14"/>
        <v>Insert into UFMT_VALUE (VALUE_ID, VALUE_TYPE, VALUE_SUBTYPE, VALUE, DESCRIPTION) Values ('1132', '3', '0', '130,131', 'test const');</v>
      </c>
      <c r="J477" t="str">
        <f t="shared" si="15"/>
        <v>Update UFMT_VALUE Set (VALUE_TYPE, VALUE_SUBTYPE, VALUE, DESCRIPTION) = ( Select '3', '0', '130,131', 'test const' from DUAL) WHERE VALUE_ID = '1132';</v>
      </c>
    </row>
    <row r="478" spans="1:10" x14ac:dyDescent="0.35">
      <c r="A478">
        <v>1133</v>
      </c>
      <c r="B478">
        <v>0</v>
      </c>
      <c r="C478">
        <v>0</v>
      </c>
      <c r="D478" t="s">
        <v>712</v>
      </c>
      <c r="E478" t="s">
        <v>713</v>
      </c>
      <c r="G478" t="str">
        <f>VLOOKUP(B478,Dictionary!$A$2:$B$20,2,FALSE)</f>
        <v xml:space="preserve">VALUE_TYPE_CONST </v>
      </c>
      <c r="H478" t="str">
        <f>VLOOKUP(C478,Dictionary!$D$2:$E$8,2,FALSE)</f>
        <v xml:space="preserve">VAL_SUBTYPE_STR </v>
      </c>
      <c r="I478" t="str">
        <f t="shared" si="14"/>
        <v>Insert into UFMT_VALUE (VALUE_ID, VALUE_TYPE, VALUE_SUBTYPE, VALUE, DESCRIPTION) Values ('1133', '0', '0', '030', 'DE60 reason code');</v>
      </c>
      <c r="J478" t="str">
        <f t="shared" si="15"/>
        <v>Update UFMT_VALUE Set (VALUE_TYPE, VALUE_SUBTYPE, VALUE, DESCRIPTION) = ( Select '0', '0', '030', 'DE60 reason code' from DUAL) WHERE VALUE_ID = '1133';</v>
      </c>
    </row>
    <row r="479" spans="1:10" x14ac:dyDescent="0.35">
      <c r="A479">
        <v>1134</v>
      </c>
      <c r="B479">
        <v>1</v>
      </c>
      <c r="C479">
        <v>0</v>
      </c>
      <c r="D479" t="s">
        <v>576</v>
      </c>
      <c r="E479" t="s">
        <v>577</v>
      </c>
      <c r="G479" t="str">
        <f>VLOOKUP(B479,Dictionary!$A$2:$B$20,2,FALSE)</f>
        <v xml:space="preserve">VALUE_TYPE_UMF </v>
      </c>
      <c r="H479" t="str">
        <f>VLOOKUP(C479,Dictionary!$D$2:$E$8,2,FALSE)</f>
        <v xml:space="preserve">VAL_SUBTYPE_STR </v>
      </c>
      <c r="I479" t="str">
        <f t="shared" si="14"/>
        <v>Insert into UFMT_VALUE (VALUE_ID, VALUE_TYPE, VALUE_SUBTYPE, VALUE, DESCRIPTION) Values ('1134', '1', '0', '217', 'Tag, SVT_CARD2_NUM');</v>
      </c>
      <c r="J479" t="str">
        <f t="shared" si="15"/>
        <v>Update UFMT_VALUE Set (VALUE_TYPE, VALUE_SUBTYPE, VALUE, DESCRIPTION) = ( Select '1', '0', '217', 'Tag, SVT_CARD2_NUM' from DUAL) WHERE VALUE_ID = '1134';</v>
      </c>
    </row>
    <row r="480" spans="1:10" x14ac:dyDescent="0.35">
      <c r="A480">
        <v>1135</v>
      </c>
      <c r="B480">
        <v>1</v>
      </c>
      <c r="C480">
        <v>1</v>
      </c>
      <c r="D480" t="s">
        <v>415</v>
      </c>
      <c r="E480" t="s">
        <v>416</v>
      </c>
      <c r="G480" t="str">
        <f>VLOOKUP(B480,Dictionary!$A$2:$B$20,2,FALSE)</f>
        <v xml:space="preserve">VALUE_TYPE_UMF </v>
      </c>
      <c r="H480" t="str">
        <f>VLOOKUP(C480,Dictionary!$D$2:$E$8,2,FALSE)</f>
        <v xml:space="preserve">VAL_SUBTYPE_INT </v>
      </c>
      <c r="I480" t="str">
        <f t="shared" si="14"/>
        <v>Insert into UFMT_VALUE (VALUE_ID, VALUE_TYPE, VALUE_SUBTYPE, VALUE, DESCRIPTION) Values ('1135', '1', '1', '495', 'Tag, SVT_BANK_ID1, int');</v>
      </c>
      <c r="J480" t="str">
        <f t="shared" si="15"/>
        <v>Update UFMT_VALUE Set (VALUE_TYPE, VALUE_SUBTYPE, VALUE, DESCRIPTION) = ( Select '1', '1', '495', 'Tag, SVT_BANK_ID1, int' from DUAL) WHERE VALUE_ID = '1135';</v>
      </c>
    </row>
    <row r="481" spans="1:10" x14ac:dyDescent="0.35">
      <c r="A481">
        <v>1136</v>
      </c>
      <c r="B481">
        <v>3</v>
      </c>
      <c r="C481">
        <v>0</v>
      </c>
      <c r="D481" t="s">
        <v>714</v>
      </c>
      <c r="E481" t="s">
        <v>715</v>
      </c>
      <c r="G481" t="str">
        <f>VLOOKUP(B481,Dictionary!$A$2:$B$20,2,FALSE)</f>
        <v xml:space="preserve">VALUE_TYPE_COMPLEX </v>
      </c>
      <c r="H481" t="str">
        <f>VLOOKUP(C481,Dictionary!$D$2:$E$8,2,FALSE)</f>
        <v xml:space="preserve">VAL_SUBTYPE_STR </v>
      </c>
      <c r="I481" t="str">
        <f t="shared" si="14"/>
        <v>Insert into UFMT_VALUE (VALUE_ID, VALUE_TYPE, VALUE_SUBTYPE, VALUE, DESCRIPTION) Values ('1136', '3', '0', '81:50', 'BANK_ID2 to Bank_code');</v>
      </c>
      <c r="J481" t="str">
        <f t="shared" si="15"/>
        <v>Update UFMT_VALUE Set (VALUE_TYPE, VALUE_SUBTYPE, VALUE, DESCRIPTION) = ( Select '3', '0', '81:50', 'BANK_ID2 to Bank_code' from DUAL) WHERE VALUE_ID = '1136';</v>
      </c>
    </row>
    <row r="482" spans="1:10" x14ac:dyDescent="0.35">
      <c r="A482">
        <v>1137</v>
      </c>
      <c r="B482">
        <v>0</v>
      </c>
      <c r="C482">
        <v>0</v>
      </c>
      <c r="D482" t="s">
        <v>716</v>
      </c>
      <c r="E482" t="s">
        <v>717</v>
      </c>
      <c r="G482" t="str">
        <f>VLOOKUP(B482,Dictionary!$A$2:$B$20,2,FALSE)</f>
        <v xml:space="preserve">VALUE_TYPE_CONST </v>
      </c>
      <c r="H482" t="str">
        <f>VLOOKUP(C482,Dictionary!$D$2:$E$8,2,FALSE)</f>
        <v xml:space="preserve">VAL_SUBTYPE_STR </v>
      </c>
      <c r="I482" t="str">
        <f t="shared" si="14"/>
        <v>Insert into UFMT_VALUE (VALUE_ID, VALUE_TYPE, VALUE_SUBTYPE, VALUE, DESCRIPTION) Values ('1137', '0', '0', '106001', 'Test ALTO product code');</v>
      </c>
      <c r="J482" t="str">
        <f t="shared" si="15"/>
        <v>Update UFMT_VALUE Set (VALUE_TYPE, VALUE_SUBTYPE, VALUE, DESCRIPTION) = ( Select '0', '0', '106001', 'Test ALTO product code' from DUAL) WHERE VALUE_ID = '1137';</v>
      </c>
    </row>
    <row r="483" spans="1:10" x14ac:dyDescent="0.35">
      <c r="A483">
        <v>1138</v>
      </c>
      <c r="B483">
        <v>1</v>
      </c>
      <c r="C483">
        <v>0</v>
      </c>
      <c r="D483" t="s">
        <v>527</v>
      </c>
      <c r="E483" t="s">
        <v>718</v>
      </c>
      <c r="G483" t="str">
        <f>VLOOKUP(B483,Dictionary!$A$2:$B$20,2,FALSE)</f>
        <v xml:space="preserve">VALUE_TYPE_UMF </v>
      </c>
      <c r="H483" t="str">
        <f>VLOOKUP(C483,Dictionary!$D$2:$E$8,2,FALSE)</f>
        <v xml:space="preserve">VAL_SUBTYPE_STR </v>
      </c>
      <c r="I483" t="str">
        <f t="shared" si="14"/>
        <v>Insert into UFMT_VALUE (VALUE_ID, VALUE_TYPE, VALUE_SUBTYPE, VALUE, DESCRIPTION) Values ('1138', '1', '0', '286', 'Tag, SVT_ISS2_INST, string');</v>
      </c>
      <c r="J483" t="str">
        <f t="shared" si="15"/>
        <v>Update UFMT_VALUE Set (VALUE_TYPE, VALUE_SUBTYPE, VALUE, DESCRIPTION) = ( Select '1', '0', '286', 'Tag, SVT_ISS2_INST, string' from DUAL) WHERE VALUE_ID = '1138';</v>
      </c>
    </row>
    <row r="484" spans="1:10" x14ac:dyDescent="0.35">
      <c r="A484">
        <v>1139</v>
      </c>
      <c r="B484">
        <v>1</v>
      </c>
      <c r="C484">
        <v>0</v>
      </c>
      <c r="D484" t="s">
        <v>719</v>
      </c>
      <c r="E484" t="s">
        <v>720</v>
      </c>
      <c r="G484" t="str">
        <f>VLOOKUP(B484,Dictionary!$A$2:$B$20,2,FALSE)</f>
        <v xml:space="preserve">VALUE_TYPE_UMF </v>
      </c>
      <c r="H484" t="str">
        <f>VLOOKUP(C484,Dictionary!$D$2:$E$8,2,FALSE)</f>
        <v xml:space="preserve">VAL_SUBTYPE_STR </v>
      </c>
      <c r="I484" t="str">
        <f t="shared" si="14"/>
        <v>Insert into UFMT_VALUE (VALUE_ID, VALUE_TYPE, VALUE_SUBTYPE, VALUE, DESCRIPTION) Values ('1139', '1', '0', '196', 'Tag, SVT_SERVICE_TYPE');</v>
      </c>
      <c r="J484" t="str">
        <f t="shared" si="15"/>
        <v>Update UFMT_VALUE Set (VALUE_TYPE, VALUE_SUBTYPE, VALUE, DESCRIPTION) = ( Select '1', '0', '196', 'Tag, SVT_SERVICE_TYPE' from DUAL) WHERE VALUE_ID = '1139';</v>
      </c>
    </row>
    <row r="485" spans="1:10" x14ac:dyDescent="0.35">
      <c r="A485">
        <v>1140</v>
      </c>
      <c r="B485">
        <v>3</v>
      </c>
      <c r="C485">
        <v>0</v>
      </c>
      <c r="D485" t="s">
        <v>721</v>
      </c>
      <c r="E485" t="s">
        <v>722</v>
      </c>
      <c r="G485" t="str">
        <f>VLOOKUP(B485,Dictionary!$A$2:$B$20,2,FALSE)</f>
        <v xml:space="preserve">VALUE_TYPE_COMPLEX </v>
      </c>
      <c r="H485" t="str">
        <f>VLOOKUP(C485,Dictionary!$D$2:$E$8,2,FALSE)</f>
        <v xml:space="preserve">VAL_SUBTYPE_STR </v>
      </c>
      <c r="I485" t="str">
        <f t="shared" si="14"/>
        <v>Insert into UFMT_VALUE (VALUE_ID, VALUE_TYPE, VALUE_SUBTYPE, VALUE, DESCRIPTION) Values ('1140', '3', '0', '3:51,4:2,5:2', 'UMG BILL PAYMENT Trans 2 pr.code');</v>
      </c>
      <c r="J485" t="str">
        <f t="shared" si="15"/>
        <v>Update UFMT_VALUE Set (VALUE_TYPE, VALUE_SUBTYPE, VALUE, DESCRIPTION) = ( Select '3', '0', '3:51,4:2,5:2', 'UMG BILL PAYMENT Trans 2 pr.code' from DUAL) WHERE VALUE_ID = '1140';</v>
      </c>
    </row>
    <row r="486" spans="1:10" x14ac:dyDescent="0.35">
      <c r="A486">
        <v>1141</v>
      </c>
      <c r="B486">
        <v>0</v>
      </c>
      <c r="C486">
        <v>0</v>
      </c>
      <c r="D486" t="s">
        <v>723</v>
      </c>
      <c r="E486" t="s">
        <v>724</v>
      </c>
      <c r="G486" t="str">
        <f>VLOOKUP(B486,Dictionary!$A$2:$B$20,2,FALSE)</f>
        <v xml:space="preserve">VALUE_TYPE_CONST </v>
      </c>
      <c r="H486" t="str">
        <f>VLOOKUP(C486,Dictionary!$D$2:$E$8,2,FALSE)</f>
        <v xml:space="preserve">VAL_SUBTYPE_STR </v>
      </c>
      <c r="I486" t="str">
        <f t="shared" si="14"/>
        <v>Insert into UFMT_VALUE (VALUE_ID, VALUE_TYPE, VALUE_SUBTYPE, VALUE, DESCRIPTION) Values ('1141', '0', '0', '380000', 'Test acct');</v>
      </c>
      <c r="J486" t="str">
        <f t="shared" si="15"/>
        <v>Update UFMT_VALUE Set (VALUE_TYPE, VALUE_SUBTYPE, VALUE, DESCRIPTION) = ( Select '0', '0', '380000', 'Test acct' from DUAL) WHERE VALUE_ID = '1141';</v>
      </c>
    </row>
    <row r="487" spans="1:10" x14ac:dyDescent="0.35">
      <c r="A487">
        <v>1142</v>
      </c>
      <c r="B487">
        <v>3</v>
      </c>
      <c r="C487">
        <v>0</v>
      </c>
      <c r="D487" t="s">
        <v>725</v>
      </c>
      <c r="E487" t="s">
        <v>726</v>
      </c>
      <c r="G487" t="str">
        <f>VLOOKUP(B487,Dictionary!$A$2:$B$20,2,FALSE)</f>
        <v xml:space="preserve">VALUE_TYPE_COMPLEX </v>
      </c>
      <c r="H487" t="str">
        <f>VLOOKUP(C487,Dictionary!$D$2:$E$8,2,FALSE)</f>
        <v xml:space="preserve">VAL_SUBTYPE_STR </v>
      </c>
      <c r="I487" t="str">
        <f t="shared" si="14"/>
        <v>Insert into UFMT_VALUE (VALUE_ID, VALUE_TYPE, VALUE_SUBTYPE, VALUE, DESCRIPTION) Values ('1142', '3', '0', '83:53', 'UMG BPMT service_id to payee code');</v>
      </c>
      <c r="J487" t="str">
        <f t="shared" si="15"/>
        <v>Update UFMT_VALUE Set (VALUE_TYPE, VALUE_SUBTYPE, VALUE, DESCRIPTION) = ( Select '3', '0', '83:53', 'UMG BPMT service_id to payee code' from DUAL) WHERE VALUE_ID = '1142';</v>
      </c>
    </row>
    <row r="488" spans="1:10" x14ac:dyDescent="0.35">
      <c r="A488">
        <v>1143</v>
      </c>
      <c r="B488">
        <v>0</v>
      </c>
      <c r="C488">
        <v>0</v>
      </c>
      <c r="D488" t="s">
        <v>727</v>
      </c>
      <c r="E488" t="s">
        <v>724</v>
      </c>
      <c r="G488" t="str">
        <f>VLOOKUP(B488,Dictionary!$A$2:$B$20,2,FALSE)</f>
        <v xml:space="preserve">VALUE_TYPE_CONST </v>
      </c>
      <c r="H488" t="str">
        <f>VLOOKUP(C488,Dictionary!$D$2:$E$8,2,FALSE)</f>
        <v xml:space="preserve">VAL_SUBTYPE_STR </v>
      </c>
      <c r="I488" t="str">
        <f t="shared" si="14"/>
        <v>Insert into UFMT_VALUE (VALUE_ID, VALUE_TYPE, VALUE_SUBTYPE, VALUE, DESCRIPTION) Values ('1143', '0', '0', '560000', 'Test acct');</v>
      </c>
      <c r="J488" t="str">
        <f t="shared" si="15"/>
        <v>Update UFMT_VALUE Set (VALUE_TYPE, VALUE_SUBTYPE, VALUE, DESCRIPTION) = ( Select '0', '0', '560000', 'Test acct' from DUAL) WHERE VALUE_ID = '1143';</v>
      </c>
    </row>
    <row r="489" spans="1:10" x14ac:dyDescent="0.35">
      <c r="A489">
        <v>1144</v>
      </c>
      <c r="B489">
        <v>3</v>
      </c>
      <c r="C489">
        <v>0</v>
      </c>
      <c r="D489" t="s">
        <v>728</v>
      </c>
      <c r="E489" t="s">
        <v>722</v>
      </c>
      <c r="G489" t="str">
        <f>VLOOKUP(B489,Dictionary!$A$2:$B$20,2,FALSE)</f>
        <v xml:space="preserve">VALUE_TYPE_COMPLEX </v>
      </c>
      <c r="H489" t="str">
        <f>VLOOKUP(C489,Dictionary!$D$2:$E$8,2,FALSE)</f>
        <v xml:space="preserve">VAL_SUBTYPE_STR </v>
      </c>
      <c r="I489" t="str">
        <f t="shared" si="14"/>
        <v>Insert into UFMT_VALUE (VALUE_ID, VALUE_TYPE, VALUE_SUBTYPE, VALUE, DESCRIPTION) Values ('1144', '3', '0', '3:57,4:2,5:2', 'UMG BILL PAYMENT Trans 2 pr.code');</v>
      </c>
      <c r="J489" t="str">
        <f t="shared" si="15"/>
        <v>Update UFMT_VALUE Set (VALUE_TYPE, VALUE_SUBTYPE, VALUE, DESCRIPTION) = ( Select '3', '0', '3:57,4:2,5:2', 'UMG BILL PAYMENT Trans 2 pr.code' from DUAL) WHERE VALUE_ID = '1144';</v>
      </c>
    </row>
    <row r="490" spans="1:10" x14ac:dyDescent="0.35">
      <c r="A490">
        <v>1145</v>
      </c>
      <c r="B490">
        <v>3</v>
      </c>
      <c r="C490">
        <v>0</v>
      </c>
      <c r="D490" t="s">
        <v>729</v>
      </c>
      <c r="E490" t="s">
        <v>722</v>
      </c>
      <c r="G490" t="str">
        <f>VLOOKUP(B490,Dictionary!$A$2:$B$20,2,FALSE)</f>
        <v xml:space="preserve">VALUE_TYPE_COMPLEX </v>
      </c>
      <c r="H490" t="str">
        <f>VLOOKUP(C490,Dictionary!$D$2:$E$8,2,FALSE)</f>
        <v xml:space="preserve">VAL_SUBTYPE_STR </v>
      </c>
      <c r="I490" t="str">
        <f t="shared" si="14"/>
        <v>Insert into UFMT_VALUE (VALUE_ID, VALUE_TYPE, VALUE_SUBTYPE, VALUE, DESCRIPTION) Values ('1145', '3', '0', '3:59,4:2,5:2', 'UMG BILL PAYMENT Trans 2 pr.code');</v>
      </c>
      <c r="J490" t="str">
        <f t="shared" si="15"/>
        <v>Update UFMT_VALUE Set (VALUE_TYPE, VALUE_SUBTYPE, VALUE, DESCRIPTION) = ( Select '3', '0', '3:59,4:2,5:2', 'UMG BILL PAYMENT Trans 2 pr.code' from DUAL) WHERE VALUE_ID = '1145';</v>
      </c>
    </row>
    <row r="491" spans="1:10" x14ac:dyDescent="0.35">
      <c r="A491">
        <v>1146</v>
      </c>
      <c r="B491">
        <v>0</v>
      </c>
      <c r="C491">
        <v>0</v>
      </c>
      <c r="D491" t="s">
        <v>63</v>
      </c>
      <c r="E491" t="s">
        <v>730</v>
      </c>
      <c r="G491" t="str">
        <f>VLOOKUP(B491,Dictionary!$A$2:$B$20,2,FALSE)</f>
        <v xml:space="preserve">VALUE_TYPE_CONST </v>
      </c>
      <c r="H491" t="str">
        <f>VLOOKUP(C491,Dictionary!$D$2:$E$8,2,FALSE)</f>
        <v xml:space="preserve">VAL_SUBTYPE_STR </v>
      </c>
      <c r="I491" t="str">
        <f t="shared" si="14"/>
        <v>Insert into UFMT_VALUE (VALUE_ID, VALUE_TYPE, VALUE_SUBTYPE, VALUE, DESCRIPTION) Values ('1146', '0', '0', '2', 'PMT_MOBILE_PHONE');</v>
      </c>
      <c r="J491" t="str">
        <f t="shared" si="15"/>
        <v>Update UFMT_VALUE Set (VALUE_TYPE, VALUE_SUBTYPE, VALUE, DESCRIPTION) = ( Select '0', '0', '2', 'PMT_MOBILE_PHONE' from DUAL) WHERE VALUE_ID = '1146';</v>
      </c>
    </row>
    <row r="492" spans="1:10" x14ac:dyDescent="0.35">
      <c r="A492">
        <v>1147</v>
      </c>
      <c r="B492">
        <v>0</v>
      </c>
      <c r="C492">
        <v>0</v>
      </c>
      <c r="D492" t="s">
        <v>30</v>
      </c>
      <c r="E492" t="s">
        <v>607</v>
      </c>
      <c r="G492" t="str">
        <f>VLOOKUP(B492,Dictionary!$A$2:$B$20,2,FALSE)</f>
        <v xml:space="preserve">VALUE_TYPE_CONST </v>
      </c>
      <c r="H492" t="str">
        <f>VLOOKUP(C492,Dictionary!$D$2:$E$8,2,FALSE)</f>
        <v xml:space="preserve">VAL_SUBTYPE_STR </v>
      </c>
      <c r="I492" t="str">
        <f t="shared" si="14"/>
        <v>Insert into UFMT_VALUE (VALUE_ID, VALUE_TYPE, VALUE_SUBTYPE, VALUE, DESCRIPTION) Values ('1147', '0', '0', '4', 'PMT_CONTRACT');</v>
      </c>
      <c r="J492" t="str">
        <f t="shared" si="15"/>
        <v>Update UFMT_VALUE Set (VALUE_TYPE, VALUE_SUBTYPE, VALUE, DESCRIPTION) = ( Select '0', '0', '4', 'PMT_CONTRACT' from DUAL) WHERE VALUE_ID = '1147';</v>
      </c>
    </row>
    <row r="493" spans="1:10" x14ac:dyDescent="0.35">
      <c r="A493">
        <v>1148</v>
      </c>
      <c r="B493">
        <v>0</v>
      </c>
      <c r="C493">
        <v>0</v>
      </c>
      <c r="D493" t="s">
        <v>731</v>
      </c>
      <c r="E493" t="s">
        <v>732</v>
      </c>
      <c r="G493" t="str">
        <f>VLOOKUP(B493,Dictionary!$A$2:$B$20,2,FALSE)</f>
        <v xml:space="preserve">VALUE_TYPE_CONST </v>
      </c>
      <c r="H493" t="str">
        <f>VLOOKUP(C493,Dictionary!$D$2:$E$8,2,FALSE)</f>
        <v xml:space="preserve">VAL_SUBTYPE_STR </v>
      </c>
      <c r="I493" t="str">
        <f t="shared" si="14"/>
        <v>Insert into UFMT_VALUE (VALUE_ID, VALUE_TYPE, VALUE_SUBTYPE, VALUE, DESCRIPTION) Values ('1148', '0', '0', '1000', 'HANDPHONE/PHONE SERVICE_ID');</v>
      </c>
      <c r="J493" t="str">
        <f t="shared" si="15"/>
        <v>Update UFMT_VALUE Set (VALUE_TYPE, VALUE_SUBTYPE, VALUE, DESCRIPTION) = ( Select '0', '0', '1000', 'HANDPHONE/PHONE SERVICE_ID' from DUAL) WHERE VALUE_ID = '1148';</v>
      </c>
    </row>
    <row r="494" spans="1:10" x14ac:dyDescent="0.35">
      <c r="A494">
        <v>1149</v>
      </c>
      <c r="B494">
        <v>0</v>
      </c>
      <c r="C494">
        <v>0</v>
      </c>
      <c r="D494" t="s">
        <v>733</v>
      </c>
      <c r="E494" t="s">
        <v>732</v>
      </c>
      <c r="G494" t="str">
        <f>VLOOKUP(B494,Dictionary!$A$2:$B$20,2,FALSE)</f>
        <v xml:space="preserve">VALUE_TYPE_CONST </v>
      </c>
      <c r="H494" t="str">
        <f>VLOOKUP(C494,Dictionary!$D$2:$E$8,2,FALSE)</f>
        <v xml:space="preserve">VAL_SUBTYPE_STR </v>
      </c>
      <c r="I494" t="str">
        <f t="shared" si="14"/>
        <v>Insert into UFMT_VALUE (VALUE_ID, VALUE_TYPE, VALUE_SUBTYPE, VALUE, DESCRIPTION) Values ('1149', '0', '0', '1006', 'HANDPHONE/PHONE SERVICE_ID');</v>
      </c>
      <c r="J494" t="str">
        <f t="shared" si="15"/>
        <v>Update UFMT_VALUE Set (VALUE_TYPE, VALUE_SUBTYPE, VALUE, DESCRIPTION) = ( Select '0', '0', '1006', 'HANDPHONE/PHONE SERVICE_ID' from DUAL) WHERE VALUE_ID = '1149';</v>
      </c>
    </row>
    <row r="495" spans="1:10" x14ac:dyDescent="0.35">
      <c r="A495">
        <v>1150</v>
      </c>
      <c r="B495">
        <v>3</v>
      </c>
      <c r="C495">
        <v>0</v>
      </c>
      <c r="D495" t="s">
        <v>734</v>
      </c>
      <c r="E495" t="s">
        <v>735</v>
      </c>
      <c r="G495" t="str">
        <f>VLOOKUP(B495,Dictionary!$A$2:$B$20,2,FALSE)</f>
        <v xml:space="preserve">VALUE_TYPE_COMPLEX </v>
      </c>
      <c r="H495" t="str">
        <f>VLOOKUP(C495,Dictionary!$D$2:$E$8,2,FALSE)</f>
        <v xml:space="preserve">VAL_SUBTYPE_STR </v>
      </c>
      <c r="I495" t="str">
        <f t="shared" si="14"/>
        <v>Insert into UFMT_VALUE (VALUE_ID, VALUE_TYPE, VALUE_SUBTYPE, VALUE, DESCRIPTION) Values ('1150', '3', '0', '139:62', 'Param for T_PMT');</v>
      </c>
      <c r="J495" t="str">
        <f t="shared" si="15"/>
        <v>Update UFMT_VALUE Set (VALUE_TYPE, VALUE_SUBTYPE, VALUE, DESCRIPTION) = ( Select '3', '0', '139:62', 'Param for T_PMT' from DUAL) WHERE VALUE_ID = '1150';</v>
      </c>
    </row>
    <row r="496" spans="1:10" x14ac:dyDescent="0.35">
      <c r="A496">
        <v>1151</v>
      </c>
      <c r="B496">
        <v>5</v>
      </c>
      <c r="C496">
        <v>0</v>
      </c>
      <c r="D496" t="s">
        <v>380</v>
      </c>
      <c r="E496" t="s">
        <v>736</v>
      </c>
      <c r="G496" t="str">
        <f>VLOOKUP(B496,Dictionary!$A$2:$B$20,2,FALSE)</f>
        <v xml:space="preserve">VALUE_TYPE_LOCAL </v>
      </c>
      <c r="H496" t="str">
        <f>VLOOKUP(C496,Dictionary!$D$2:$E$8,2,FALSE)</f>
        <v xml:space="preserve">VAL_SUBTYPE_STR </v>
      </c>
      <c r="I496" t="str">
        <f t="shared" si="14"/>
        <v>Insert into UFMT_VALUE (VALUE_ID, VALUE_TYPE, VALUE_SUBTYPE, VALUE, DESCRIPTION) Values ('1151', '5', '0', '13', 'DE39 Saved Locally');</v>
      </c>
      <c r="J496" t="str">
        <f t="shared" si="15"/>
        <v>Update UFMT_VALUE Set (VALUE_TYPE, VALUE_SUBTYPE, VALUE, DESCRIPTION) = ( Select '5', '0', '13', 'DE39 Saved Locally' from DUAL) WHERE VALUE_ID = '1151';</v>
      </c>
    </row>
    <row r="497" spans="1:10" x14ac:dyDescent="0.35">
      <c r="A497">
        <v>1152</v>
      </c>
      <c r="B497">
        <v>0</v>
      </c>
      <c r="C497">
        <v>0</v>
      </c>
      <c r="D497" t="s">
        <v>737</v>
      </c>
      <c r="E497" t="s">
        <v>738</v>
      </c>
      <c r="G497" t="str">
        <f>VLOOKUP(B497,Dictionary!$A$2:$B$20,2,FALSE)</f>
        <v xml:space="preserve">VALUE_TYPE_CONST </v>
      </c>
      <c r="H497" t="str">
        <f>VLOOKUP(C497,Dictionary!$D$2:$E$8,2,FALSE)</f>
        <v xml:space="preserve">VAL_SUBTYPE_STR </v>
      </c>
      <c r="I497" t="str">
        <f t="shared" si="14"/>
        <v>Insert into UFMT_VALUE (VALUE_ID, VALUE_TYPE, VALUE_SUBTYPE, VALUE, DESCRIPTION) Values ('1152', '0', '0', 'FEE_ID              FEET1D00000000000', 'Test fee de63');</v>
      </c>
      <c r="J497" t="str">
        <f t="shared" si="15"/>
        <v>Update UFMT_VALUE Set (VALUE_TYPE, VALUE_SUBTYPE, VALUE, DESCRIPTION) = ( Select '0', '0', 'FEE_ID              FEET1D00000000000', 'Test fee de63' from DUAL) WHERE VALUE_ID = '1152';</v>
      </c>
    </row>
    <row r="498" spans="1:10" x14ac:dyDescent="0.35">
      <c r="A498">
        <v>1153</v>
      </c>
      <c r="B498">
        <v>0</v>
      </c>
      <c r="C498">
        <v>0</v>
      </c>
      <c r="D498" t="s">
        <v>739</v>
      </c>
      <c r="E498" t="s">
        <v>738</v>
      </c>
      <c r="G498" t="str">
        <f>VLOOKUP(B498,Dictionary!$A$2:$B$20,2,FALSE)</f>
        <v xml:space="preserve">VALUE_TYPE_CONST </v>
      </c>
      <c r="H498" t="str">
        <f>VLOOKUP(C498,Dictionary!$D$2:$E$8,2,FALSE)</f>
        <v xml:space="preserve">VAL_SUBTYPE_STR </v>
      </c>
      <c r="I498" t="str">
        <f t="shared" si="14"/>
        <v>Insert into UFMT_VALUE (VALUE_ID, VALUE_TYPE, VALUE_SUBTYPE, VALUE, DESCRIPTION) Values ('1153', '0', '0', 'FEET2D00000000000FEET3D00000000000', 'Test fee de63');</v>
      </c>
      <c r="J498" t="str">
        <f t="shared" si="15"/>
        <v>Update UFMT_VALUE Set (VALUE_TYPE, VALUE_SUBTYPE, VALUE, DESCRIPTION) = ( Select '0', '0', 'FEET2D00000000000FEET3D00000000000', 'Test fee de63' from DUAL) WHERE VALUE_ID = '1153';</v>
      </c>
    </row>
    <row r="499" spans="1:10" x14ac:dyDescent="0.35">
      <c r="A499">
        <v>1154</v>
      </c>
      <c r="B499">
        <v>3</v>
      </c>
      <c r="C499">
        <v>0</v>
      </c>
      <c r="D499" t="s">
        <v>740</v>
      </c>
      <c r="E499" t="s">
        <v>741</v>
      </c>
      <c r="G499" t="str">
        <f>VLOOKUP(B499,Dictionary!$A$2:$B$20,2,FALSE)</f>
        <v xml:space="preserve">VALUE_TYPE_COMPLEX </v>
      </c>
      <c r="H499" t="str">
        <f>VLOOKUP(C499,Dictionary!$D$2:$E$8,2,FALSE)</f>
        <v xml:space="preserve">VAL_SUBTYPE_STR </v>
      </c>
      <c r="I499" t="str">
        <f t="shared" si="14"/>
        <v>Insert into UFMT_VALUE (VALUE_ID, VALUE_TYPE, VALUE_SUBTYPE, VALUE, DESCRIPTION) Values ('1154', '3', '0', '152,153', 'Composite test fee');</v>
      </c>
      <c r="J499" t="str">
        <f t="shared" si="15"/>
        <v>Update UFMT_VALUE Set (VALUE_TYPE, VALUE_SUBTYPE, VALUE, DESCRIPTION) = ( Select '3', '0', '152,153', 'Composite test fee' from DUAL) WHERE VALUE_ID = '1154';</v>
      </c>
    </row>
    <row r="500" spans="1:10" x14ac:dyDescent="0.35">
      <c r="A500">
        <v>1155</v>
      </c>
      <c r="B500">
        <v>1</v>
      </c>
      <c r="C500">
        <v>1</v>
      </c>
      <c r="D500" t="s">
        <v>14</v>
      </c>
      <c r="E500" t="s">
        <v>742</v>
      </c>
      <c r="G500" t="str">
        <f>VLOOKUP(B500,Dictionary!$A$2:$B$20,2,FALSE)</f>
        <v xml:space="preserve">VALUE_TYPE_UMF </v>
      </c>
      <c r="H500" t="str">
        <f>VLOOKUP(C500,Dictionary!$D$2:$E$8,2,FALSE)</f>
        <v xml:space="preserve">VAL_SUBTYPE_INT </v>
      </c>
      <c r="I500" t="str">
        <f t="shared" si="14"/>
        <v>Insert into UFMT_VALUE (VALUE_ID, VALUE_TYPE, VALUE_SUBTYPE, VALUE, DESCRIPTION) Values ('1155', '1', '1', '145', 'PIN PAD pin verfication trx type');</v>
      </c>
      <c r="J500" t="str">
        <f t="shared" si="15"/>
        <v>Update UFMT_VALUE Set (VALUE_TYPE, VALUE_SUBTYPE, VALUE, DESCRIPTION) = ( Select '1', '1', '145', 'PIN PAD pin verfication trx type' from DUAL) WHERE VALUE_ID = '1155';</v>
      </c>
    </row>
    <row r="501" spans="1:10" x14ac:dyDescent="0.35">
      <c r="A501">
        <v>1156</v>
      </c>
      <c r="B501">
        <v>0</v>
      </c>
      <c r="C501">
        <v>0</v>
      </c>
      <c r="D501" t="s">
        <v>743</v>
      </c>
      <c r="E501" t="s">
        <v>744</v>
      </c>
      <c r="G501" t="str">
        <f>VLOOKUP(B501,Dictionary!$A$2:$B$20,2,FALSE)</f>
        <v xml:space="preserve">VALUE_TYPE_CONST </v>
      </c>
      <c r="H501" t="str">
        <f>VLOOKUP(C501,Dictionary!$D$2:$E$8,2,FALSE)</f>
        <v xml:space="preserve">VAL_SUBTYPE_STR </v>
      </c>
      <c r="I501" t="str">
        <f t="shared" si="14"/>
        <v>Insert into UFMT_VALUE (VALUE_ID, VALUE_TYPE, VALUE_SUBTYPE, VALUE, DESCRIPTION) Values ('1156', '0', '0', '9982', 'PRima acq id');</v>
      </c>
      <c r="J501" t="str">
        <f t="shared" si="15"/>
        <v>Update UFMT_VALUE Set (VALUE_TYPE, VALUE_SUBTYPE, VALUE, DESCRIPTION) = ( Select '0', '0', '9982', 'PRima acq id' from DUAL) WHERE VALUE_ID = '1156';</v>
      </c>
    </row>
    <row r="502" spans="1:10" x14ac:dyDescent="0.35">
      <c r="A502">
        <v>1157</v>
      </c>
      <c r="B502">
        <v>1</v>
      </c>
      <c r="C502">
        <v>1</v>
      </c>
      <c r="D502" t="s">
        <v>60</v>
      </c>
      <c r="E502" t="s">
        <v>745</v>
      </c>
      <c r="G502" t="str">
        <f>VLOOKUP(B502,Dictionary!$A$2:$B$20,2,FALSE)</f>
        <v xml:space="preserve">VALUE_TYPE_UMF </v>
      </c>
      <c r="H502" t="str">
        <f>VLOOKUP(C502,Dictionary!$D$2:$E$8,2,FALSE)</f>
        <v xml:space="preserve">VAL_SUBTYPE_INT </v>
      </c>
      <c r="I502" t="str">
        <f t="shared" si="14"/>
        <v>Insert into UFMT_VALUE (VALUE_ID, VALUE_TYPE, VALUE_SUBTYPE, VALUE, DESCRIPTION) Values ('1157', '1', '1', '144', 'Tag, SVT_TERM_TYPE (PINPAD)');</v>
      </c>
      <c r="J502" t="str">
        <f t="shared" si="15"/>
        <v>Update UFMT_VALUE Set (VALUE_TYPE, VALUE_SUBTYPE, VALUE, DESCRIPTION) = ( Select '1', '1', '144', 'Tag, SVT_TERM_TYPE (PINPAD)' from DUAL) WHERE VALUE_ID = '1157';</v>
      </c>
    </row>
    <row r="503" spans="1:10" x14ac:dyDescent="0.35">
      <c r="A503">
        <v>1158</v>
      </c>
      <c r="B503">
        <v>3</v>
      </c>
      <c r="C503">
        <v>0</v>
      </c>
      <c r="D503" t="s">
        <v>746</v>
      </c>
      <c r="E503" t="s">
        <v>747</v>
      </c>
      <c r="G503" t="str">
        <f>VLOOKUP(B503,Dictionary!$A$2:$B$20,2,FALSE)</f>
        <v xml:space="preserve">VALUE_TYPE_COMPLEX </v>
      </c>
      <c r="H503" t="str">
        <f>VLOOKUP(C503,Dictionary!$D$2:$E$8,2,FALSE)</f>
        <v xml:space="preserve">VAL_SUBTYPE_STR </v>
      </c>
      <c r="I503" t="str">
        <f t="shared" si="14"/>
        <v>Insert into UFMT_VALUE (VALUE_ID, VALUE_TYPE, VALUE_SUBTYPE, VALUE, DESCRIPTION) Values ('1158', '3', '0', '61:70', 'Get fee old or new depends on asqinst');</v>
      </c>
      <c r="J503" t="str">
        <f t="shared" si="15"/>
        <v>Update UFMT_VALUE Set (VALUE_TYPE, VALUE_SUBTYPE, VALUE, DESCRIPTION) = ( Select '3', '0', '61:70', 'Get fee old or new depends on asqinst' from DUAL) WHERE VALUE_ID = '1158';</v>
      </c>
    </row>
    <row r="504" spans="1:10" x14ac:dyDescent="0.35">
      <c r="A504">
        <v>1159</v>
      </c>
      <c r="B504">
        <v>1</v>
      </c>
      <c r="C504">
        <v>0</v>
      </c>
      <c r="D504" t="s">
        <v>234</v>
      </c>
      <c r="E504" t="s">
        <v>235</v>
      </c>
      <c r="G504" t="str">
        <f>VLOOKUP(B504,Dictionary!$A$2:$B$20,2,FALSE)</f>
        <v xml:space="preserve">VALUE_TYPE_UMF </v>
      </c>
      <c r="H504" t="str">
        <f>VLOOKUP(C504,Dictionary!$D$2:$E$8,2,FALSE)</f>
        <v xml:space="preserve">VAL_SUBTYPE_STR </v>
      </c>
      <c r="I504" t="str">
        <f t="shared" si="14"/>
        <v>Insert into UFMT_VALUE (VALUE_ID, VALUE_TYPE, VALUE_SUBTYPE, VALUE, DESCRIPTION) Values ('1159', '1', '0', '22', 'Tag, SVT_ISS_INSTID');</v>
      </c>
      <c r="J504" t="str">
        <f t="shared" si="15"/>
        <v>Update UFMT_VALUE Set (VALUE_TYPE, VALUE_SUBTYPE, VALUE, DESCRIPTION) = ( Select '1', '0', '22', 'Tag, SVT_ISS_INSTID' from DUAL) WHERE VALUE_ID = '1159';</v>
      </c>
    </row>
    <row r="505" spans="1:10" x14ac:dyDescent="0.35">
      <c r="A505">
        <v>1160</v>
      </c>
      <c r="B505">
        <v>3</v>
      </c>
      <c r="C505">
        <v>0</v>
      </c>
      <c r="D505" t="s">
        <v>748</v>
      </c>
      <c r="E505" t="s">
        <v>749</v>
      </c>
      <c r="G505" t="str">
        <f>VLOOKUP(B505,Dictionary!$A$2:$B$20,2,FALSE)</f>
        <v xml:space="preserve">VALUE_TYPE_COMPLEX </v>
      </c>
      <c r="H505" t="str">
        <f>VLOOKUP(C505,Dictionary!$D$2:$E$8,2,FALSE)</f>
        <v xml:space="preserve">VAL_SUBTYPE_STR </v>
      </c>
      <c r="I505" t="str">
        <f t="shared" si="14"/>
        <v>Insert into UFMT_VALUE (VALUE_ID, VALUE_TYPE, VALUE_SUBTYPE, VALUE, DESCRIPTION) Values ('1160', '3', '0', '3:71,5:2,5:2', 'PINPAD Trans 2 pr.code');</v>
      </c>
      <c r="J505" t="str">
        <f t="shared" si="15"/>
        <v>Update UFMT_VALUE Set (VALUE_TYPE, VALUE_SUBTYPE, VALUE, DESCRIPTION) = ( Select '3', '0', '3:71,5:2,5:2', 'PINPAD Trans 2 pr.code' from DUAL) WHERE VALUE_ID = '1160';</v>
      </c>
    </row>
    <row r="506" spans="1:10" x14ac:dyDescent="0.35">
      <c r="A506">
        <v>1161</v>
      </c>
      <c r="B506">
        <v>3</v>
      </c>
      <c r="C506">
        <v>0</v>
      </c>
      <c r="D506" t="s">
        <v>750</v>
      </c>
      <c r="E506" t="s">
        <v>751</v>
      </c>
      <c r="G506" t="str">
        <f>VLOOKUP(B506,Dictionary!$A$2:$B$20,2,FALSE)</f>
        <v xml:space="preserve">VALUE_TYPE_COMPLEX </v>
      </c>
      <c r="H506" t="str">
        <f>VLOOKUP(C506,Dictionary!$D$2:$E$8,2,FALSE)</f>
        <v xml:space="preserve">VAL_SUBTYPE_STR </v>
      </c>
      <c r="I506" t="str">
        <f t="shared" si="14"/>
        <v>Insert into UFMT_VALUE (VALUE_ID, VALUE_TYPE, VALUE_SUBTYPE, VALUE, DESCRIPTION) Values ('1161', '3', '0', '162,4:2,5:2', 'FEE MNG Trans 2 pr.code');</v>
      </c>
      <c r="J506" t="str">
        <f t="shared" si="15"/>
        <v>Update UFMT_VALUE Set (VALUE_TYPE, VALUE_SUBTYPE, VALUE, DESCRIPTION) = ( Select '3', '0', '162,4:2,5:2', 'FEE MNG Trans 2 pr.code' from DUAL) WHERE VALUE_ID = '1161';</v>
      </c>
    </row>
    <row r="507" spans="1:10" x14ac:dyDescent="0.35">
      <c r="A507">
        <v>1162</v>
      </c>
      <c r="B507">
        <v>0</v>
      </c>
      <c r="C507">
        <v>0</v>
      </c>
      <c r="D507" t="s">
        <v>504</v>
      </c>
      <c r="E507" t="s">
        <v>752</v>
      </c>
      <c r="G507" t="str">
        <f>VLOOKUP(B507,Dictionary!$A$2:$B$20,2,FALSE)</f>
        <v xml:space="preserve">VALUE_TYPE_CONST </v>
      </c>
      <c r="H507" t="str">
        <f>VLOOKUP(C507,Dictionary!$D$2:$E$8,2,FALSE)</f>
        <v xml:space="preserve">VAL_SUBTYPE_STR </v>
      </c>
      <c r="I507" t="str">
        <f t="shared" si="14"/>
        <v>Insert into UFMT_VALUE (VALUE_ID, VALUE_TYPE, VALUE_SUBTYPE, VALUE, DESCRIPTION) Values ('1162', '0', '0', '19', 'Processing code for CARD_FEE MANAGMENT');</v>
      </c>
      <c r="J507" t="str">
        <f t="shared" si="15"/>
        <v>Update UFMT_VALUE Set (VALUE_TYPE, VALUE_SUBTYPE, VALUE, DESCRIPTION) = ( Select '0', '0', '19', 'Processing code for CARD_FEE MANAGMENT' from DUAL) WHERE VALUE_ID = '1162';</v>
      </c>
    </row>
    <row r="508" spans="1:10" x14ac:dyDescent="0.35">
      <c r="A508">
        <v>1163</v>
      </c>
      <c r="B508">
        <v>1</v>
      </c>
      <c r="C508">
        <v>0</v>
      </c>
      <c r="D508" t="s">
        <v>753</v>
      </c>
      <c r="E508" t="s">
        <v>754</v>
      </c>
      <c r="G508" t="str">
        <f>VLOOKUP(B508,Dictionary!$A$2:$B$20,2,FALSE)</f>
        <v xml:space="preserve">VALUE_TYPE_UMF </v>
      </c>
      <c r="H508" t="str">
        <f>VLOOKUP(C508,Dictionary!$D$2:$E$8,2,FALSE)</f>
        <v xml:space="preserve">VAL_SUBTYPE_STR </v>
      </c>
      <c r="I508" t="str">
        <f t="shared" si="14"/>
        <v>Insert into UFMT_VALUE (VALUE_ID, VALUE_TYPE, VALUE_SUBTYPE, VALUE, DESCRIPTION) Values ('1163', '1', '0', '188', 'Tag, SVT_NTWK_REF_DATA');</v>
      </c>
      <c r="J508" t="str">
        <f t="shared" si="15"/>
        <v>Update UFMT_VALUE Set (VALUE_TYPE, VALUE_SUBTYPE, VALUE, DESCRIPTION) = ( Select '1', '0', '188', 'Tag, SVT_NTWK_REF_DATA' from DUAL) WHERE VALUE_ID = '1163';</v>
      </c>
    </row>
    <row r="509" spans="1:10" x14ac:dyDescent="0.35">
      <c r="A509">
        <v>1164</v>
      </c>
      <c r="B509">
        <v>1</v>
      </c>
      <c r="C509">
        <v>0</v>
      </c>
      <c r="D509" t="s">
        <v>419</v>
      </c>
      <c r="E509" t="s">
        <v>755</v>
      </c>
      <c r="G509" t="str">
        <f>VLOOKUP(B509,Dictionary!$A$2:$B$20,2,FALSE)</f>
        <v xml:space="preserve">VALUE_TYPE_UMF </v>
      </c>
      <c r="H509" t="str">
        <f>VLOOKUP(C509,Dictionary!$D$2:$E$8,2,FALSE)</f>
        <v xml:space="preserve">VAL_SUBTYPE_STR </v>
      </c>
      <c r="I509" t="str">
        <f t="shared" si="14"/>
        <v>Insert into UFMT_VALUE (VALUE_ID, VALUE_TYPE, VALUE_SUBTYPE, VALUE, DESCRIPTION) Values ('1164', '1', '0', '161', 'Tag, SVT_NEW_ENC_PIN');</v>
      </c>
      <c r="J509" t="str">
        <f t="shared" si="15"/>
        <v>Update UFMT_VALUE Set (VALUE_TYPE, VALUE_SUBTYPE, VALUE, DESCRIPTION) = ( Select '1', '0', '161', 'Tag, SVT_NEW_ENC_PIN' from DUAL) WHERE VALUE_ID = '1164';</v>
      </c>
    </row>
    <row r="510" spans="1:10" x14ac:dyDescent="0.35">
      <c r="A510">
        <v>1165</v>
      </c>
      <c r="B510">
        <v>0</v>
      </c>
      <c r="C510">
        <v>0</v>
      </c>
      <c r="D510" t="s">
        <v>126</v>
      </c>
      <c r="E510" t="s">
        <v>756</v>
      </c>
      <c r="G510" t="str">
        <f>VLOOKUP(B510,Dictionary!$A$2:$B$20,2,FALSE)</f>
        <v xml:space="preserve">VALUE_TYPE_CONST </v>
      </c>
      <c r="H510" t="str">
        <f>VLOOKUP(C510,Dictionary!$D$2:$E$8,2,FALSE)</f>
        <v xml:space="preserve">VAL_SUBTYPE_STR </v>
      </c>
      <c r="I510" t="str">
        <f t="shared" si="14"/>
        <v>Insert into UFMT_VALUE (VALUE_ID, VALUE_TYPE, VALUE_SUBTYPE, VALUE, DESCRIPTION) Values ('1165', '0', '0', '98', 'Processing code for IBANK REG');</v>
      </c>
      <c r="J510" t="str">
        <f t="shared" si="15"/>
        <v>Update UFMT_VALUE Set (VALUE_TYPE, VALUE_SUBTYPE, VALUE, DESCRIPTION) = ( Select '0', '0', '98', 'Processing code for IBANK REG' from DUAL) WHERE VALUE_ID = '1165';</v>
      </c>
    </row>
    <row r="511" spans="1:10" x14ac:dyDescent="0.35">
      <c r="A511">
        <v>1166</v>
      </c>
      <c r="B511">
        <v>3</v>
      </c>
      <c r="C511">
        <v>0</v>
      </c>
      <c r="D511" t="s">
        <v>757</v>
      </c>
      <c r="E511" t="s">
        <v>758</v>
      </c>
      <c r="G511" t="str">
        <f>VLOOKUP(B511,Dictionary!$A$2:$B$20,2,FALSE)</f>
        <v xml:space="preserve">VALUE_TYPE_COMPLEX </v>
      </c>
      <c r="H511" t="str">
        <f>VLOOKUP(C511,Dictionary!$D$2:$E$8,2,FALSE)</f>
        <v xml:space="preserve">VAL_SUBTYPE_STR </v>
      </c>
      <c r="I511" t="str">
        <f t="shared" si="14"/>
        <v>Insert into UFMT_VALUE (VALUE_ID, VALUE_TYPE, VALUE_SUBTYPE, VALUE, DESCRIPTION) Values ('1166', '3', '0', '165,4:2,5:2', 'IBANK REG Trans 2 pr.code');</v>
      </c>
      <c r="J511" t="str">
        <f t="shared" si="15"/>
        <v>Update UFMT_VALUE Set (VALUE_TYPE, VALUE_SUBTYPE, VALUE, DESCRIPTION) = ( Select '3', '0', '165,4:2,5:2', 'IBANK REG Trans 2 pr.code' from DUAL) WHERE VALUE_ID = '1166';</v>
      </c>
    </row>
    <row r="512" spans="1:10" x14ac:dyDescent="0.35">
      <c r="A512">
        <v>1167</v>
      </c>
      <c r="B512">
        <v>3</v>
      </c>
      <c r="C512">
        <v>0</v>
      </c>
      <c r="D512" t="s">
        <v>759</v>
      </c>
      <c r="E512" t="s">
        <v>760</v>
      </c>
      <c r="G512" t="str">
        <f>VLOOKUP(B512,Dictionary!$A$2:$B$20,2,FALSE)</f>
        <v xml:space="preserve">VALUE_TYPE_COMPLEX </v>
      </c>
      <c r="H512" t="str">
        <f>VLOOKUP(C512,Dictionary!$D$2:$E$8,2,FALSE)</f>
        <v xml:space="preserve">VAL_SUBTYPE_STR </v>
      </c>
      <c r="I512" t="str">
        <f t="shared" si="14"/>
        <v>Insert into UFMT_VALUE (VALUE_ID, VALUE_TYPE, VALUE_SUBTYPE, VALUE, DESCRIPTION) Values ('1167', '3', '0', '83:77', 'REG Trans DE48');</v>
      </c>
      <c r="J512" t="str">
        <f t="shared" si="15"/>
        <v>Update UFMT_VALUE Set (VALUE_TYPE, VALUE_SUBTYPE, VALUE, DESCRIPTION) = ( Select '3', '0', '83:77', 'REG Trans DE48' from DUAL) WHERE VALUE_ID = '1167';</v>
      </c>
    </row>
    <row r="513" spans="1:10" x14ac:dyDescent="0.35">
      <c r="A513">
        <v>1168</v>
      </c>
      <c r="B513">
        <v>1</v>
      </c>
      <c r="C513">
        <v>0</v>
      </c>
      <c r="D513" t="s">
        <v>485</v>
      </c>
      <c r="E513" t="s">
        <v>761</v>
      </c>
      <c r="G513" t="str">
        <f>VLOOKUP(B513,Dictionary!$A$2:$B$20,2,FALSE)</f>
        <v xml:space="preserve">VALUE_TYPE_UMF </v>
      </c>
      <c r="H513" t="str">
        <f>VLOOKUP(C513,Dictionary!$D$2:$E$8,2,FALSE)</f>
        <v xml:space="preserve">VAL_SUBTYPE_STR </v>
      </c>
      <c r="I513" t="str">
        <f t="shared" si="14"/>
        <v>Insert into UFMT_VALUE (VALUE_ID, VALUE_TYPE, VALUE_SUBTYPE, VALUE, DESCRIPTION) Values ('1168', '1', '0', '32', 'Tag, SVT_HSM_KEY_DATA');</v>
      </c>
      <c r="J513" t="str">
        <f t="shared" si="15"/>
        <v>Update UFMT_VALUE Set (VALUE_TYPE, VALUE_SUBTYPE, VALUE, DESCRIPTION) = ( Select '1', '0', '32', 'Tag, SVT_HSM_KEY_DATA' from DUAL) WHERE VALUE_ID = '1168';</v>
      </c>
    </row>
    <row r="514" spans="1:10" x14ac:dyDescent="0.35">
      <c r="A514">
        <v>1169</v>
      </c>
      <c r="B514">
        <v>0</v>
      </c>
      <c r="C514">
        <v>0</v>
      </c>
      <c r="D514" t="s">
        <v>762</v>
      </c>
      <c r="E514" t="s">
        <v>763</v>
      </c>
      <c r="G514" t="str">
        <f>VLOOKUP(B514,Dictionary!$A$2:$B$20,2,FALSE)</f>
        <v xml:space="preserve">VALUE_TYPE_CONST </v>
      </c>
      <c r="H514" t="str">
        <f>VLOOKUP(C514,Dictionary!$D$2:$E$8,2,FALSE)</f>
        <v xml:space="preserve">VAL_SUBTYPE_STR </v>
      </c>
      <c r="I514" t="str">
        <f t="shared" si="14"/>
        <v>Insert into UFMT_VALUE (VALUE_ID, VALUE_TYPE, VALUE_SUBTYPE, VALUE, DESCRIPTION) Values ('1169', '0', '0', '2107424', 'CIF for test account TEST');</v>
      </c>
      <c r="J514" t="str">
        <f t="shared" si="15"/>
        <v>Update UFMT_VALUE Set (VALUE_TYPE, VALUE_SUBTYPE, VALUE, DESCRIPTION) = ( Select '0', '0', '2107424', 'CIF for test account TEST' from DUAL) WHERE VALUE_ID = '1169';</v>
      </c>
    </row>
    <row r="515" spans="1:10" x14ac:dyDescent="0.35">
      <c r="A515">
        <v>1170</v>
      </c>
      <c r="B515">
        <v>3</v>
      </c>
      <c r="C515">
        <v>0</v>
      </c>
      <c r="D515" t="s">
        <v>764</v>
      </c>
      <c r="E515" t="s">
        <v>765</v>
      </c>
      <c r="G515" t="str">
        <f>VLOOKUP(B515,Dictionary!$A$2:$B$20,2,FALSE)</f>
        <v xml:space="preserve">VALUE_TYPE_COMPLEX </v>
      </c>
      <c r="H515" t="str">
        <f>VLOOKUP(C515,Dictionary!$D$2:$E$8,2,FALSE)</f>
        <v xml:space="preserve">VAL_SUBTYPE_STR </v>
      </c>
      <c r="I515" t="str">
        <f t="shared" si="14"/>
        <v>Insert into UFMT_VALUE (VALUE_ID, VALUE_TYPE, VALUE_SUBTYPE, VALUE, DESCRIPTION) Values ('1170', '3', '0', '167,223:80,1:81', 'DE48 test for IB reg');</v>
      </c>
      <c r="J515" t="str">
        <f t="shared" si="15"/>
        <v>Update UFMT_VALUE Set (VALUE_TYPE, VALUE_SUBTYPE, VALUE, DESCRIPTION) = ( Select '3', '0', '167,223:80,1:81', 'DE48 test for IB reg' from DUAL) WHERE VALUE_ID = '1170';</v>
      </c>
    </row>
    <row r="516" spans="1:10" x14ac:dyDescent="0.35">
      <c r="A516">
        <v>1171</v>
      </c>
      <c r="B516">
        <v>1</v>
      </c>
      <c r="C516">
        <v>0</v>
      </c>
      <c r="D516" t="s">
        <v>766</v>
      </c>
      <c r="E516" t="s">
        <v>767</v>
      </c>
      <c r="G516" t="str">
        <f>VLOOKUP(B516,Dictionary!$A$2:$B$20,2,FALSE)</f>
        <v xml:space="preserve">VALUE_TYPE_UMF </v>
      </c>
      <c r="H516" t="str">
        <f>VLOOKUP(C516,Dictionary!$D$2:$E$8,2,FALSE)</f>
        <v xml:space="preserve">VAL_SUBTYPE_STR </v>
      </c>
      <c r="I516" t="str">
        <f t="shared" ref="I516:I579" si="16">"Insert into UFMT_VALUE (VALUE_ID, VALUE_TYPE, VALUE_SUBTYPE, VALUE, DESCRIPTION) Values ('"&amp;A516&amp;"', '"&amp;B516&amp;"', '"&amp;C516&amp;"', '"&amp;D516&amp;"', '"&amp;E516&amp;"');"</f>
        <v>Insert into UFMT_VALUE (VALUE_ID, VALUE_TYPE, VALUE_SUBTYPE, VALUE, DESCRIPTION) Values ('1171', '1', '0', '240', 'Tag, SVT_SERVICE_DATA');</v>
      </c>
      <c r="J516" t="str">
        <f t="shared" ref="J516:J579" si="17">"Update UFMT_VALUE Set (VALUE_TYPE, VALUE_SUBTYPE, VALUE, DESCRIPTION) = ( Select '"&amp;B516&amp;"', '"&amp;C516&amp;"', '"&amp;D516&amp;"', '"&amp;E516&amp;"' from DUAL) WHERE VALUE_ID = '"&amp;A516&amp;"';"</f>
        <v>Update UFMT_VALUE Set (VALUE_TYPE, VALUE_SUBTYPE, VALUE, DESCRIPTION) = ( Select '1', '0', '240', 'Tag, SVT_SERVICE_DATA' from DUAL) WHERE VALUE_ID = '1171';</v>
      </c>
    </row>
    <row r="517" spans="1:10" x14ac:dyDescent="0.35">
      <c r="A517">
        <v>1172</v>
      </c>
      <c r="B517">
        <v>3</v>
      </c>
      <c r="C517">
        <v>0</v>
      </c>
      <c r="D517" t="s">
        <v>768</v>
      </c>
      <c r="E517" t="s">
        <v>769</v>
      </c>
      <c r="G517" t="str">
        <f>VLOOKUP(B517,Dictionary!$A$2:$B$20,2,FALSE)</f>
        <v xml:space="preserve">VALUE_TYPE_COMPLEX </v>
      </c>
      <c r="H517" t="str">
        <f>VLOOKUP(C517,Dictionary!$D$2:$E$8,2,FALSE)</f>
        <v xml:space="preserve">VAL_SUBTYPE_STR </v>
      </c>
      <c r="I517" t="str">
        <f t="shared" si="16"/>
        <v>Insert into UFMT_VALUE (VALUE_ID, VALUE_TYPE, VALUE_SUBTYPE, VALUE, DESCRIPTION) Values ('1172', '3', '0', '167,223:80,171:81', 'DE48 test for MB reg');</v>
      </c>
      <c r="J517" t="str">
        <f t="shared" si="17"/>
        <v>Update UFMT_VALUE Set (VALUE_TYPE, VALUE_SUBTYPE, VALUE, DESCRIPTION) = ( Select '3', '0', '167,223:80,171:81', 'DE48 test for MB reg' from DUAL) WHERE VALUE_ID = '1172';</v>
      </c>
    </row>
    <row r="518" spans="1:10" x14ac:dyDescent="0.35">
      <c r="A518">
        <v>1173</v>
      </c>
      <c r="B518">
        <v>3</v>
      </c>
      <c r="C518">
        <v>0</v>
      </c>
      <c r="D518" t="s">
        <v>770</v>
      </c>
      <c r="E518" t="s">
        <v>771</v>
      </c>
      <c r="G518" t="str">
        <f>VLOOKUP(B518,Dictionary!$A$2:$B$20,2,FALSE)</f>
        <v xml:space="preserve">VALUE_TYPE_COMPLEX </v>
      </c>
      <c r="H518" t="str">
        <f>VLOOKUP(C518,Dictionary!$D$2:$E$8,2,FALSE)</f>
        <v xml:space="preserve">VAL_SUBTYPE_STR </v>
      </c>
      <c r="I518" t="str">
        <f t="shared" si="16"/>
        <v>Insert into UFMT_VALUE (VALUE_ID, VALUE_TYPE, VALUE_SUBTYPE, VALUE, DESCRIPTION) Values ('1173', '3', '0', '199:131', 'DE121  Language code');</v>
      </c>
      <c r="J518" t="str">
        <f t="shared" si="17"/>
        <v>Update UFMT_VALUE Set (VALUE_TYPE, VALUE_SUBTYPE, VALUE, DESCRIPTION) = ( Select '3', '0', '199:131', 'DE121  Language code' from DUAL) WHERE VALUE_ID = '1173';</v>
      </c>
    </row>
    <row r="519" spans="1:10" x14ac:dyDescent="0.35">
      <c r="A519">
        <v>1174</v>
      </c>
      <c r="B519">
        <v>1</v>
      </c>
      <c r="C519">
        <v>0</v>
      </c>
      <c r="D519" t="s">
        <v>772</v>
      </c>
      <c r="E519" t="s">
        <v>773</v>
      </c>
      <c r="G519" t="str">
        <f>VLOOKUP(B519,Dictionary!$A$2:$B$20,2,FALSE)</f>
        <v xml:space="preserve">VALUE_TYPE_UMF </v>
      </c>
      <c r="H519" t="str">
        <f>VLOOKUP(C519,Dictionary!$D$2:$E$8,2,FALSE)</f>
        <v xml:space="preserve">VAL_SUBTYPE_STR </v>
      </c>
      <c r="I519" t="str">
        <f t="shared" si="16"/>
        <v>Insert into UFMT_VALUE (VALUE_ID, VALUE_TYPE, VALUE_SUBTYPE, VALUE, DESCRIPTION) Values ('1174', '1', '0', '34', 'Tag, SVT_HSM_CHK_VAL');</v>
      </c>
      <c r="J519" t="str">
        <f t="shared" si="17"/>
        <v>Update UFMT_VALUE Set (VALUE_TYPE, VALUE_SUBTYPE, VALUE, DESCRIPTION) = ( Select '1', '0', '34', 'Tag, SVT_HSM_CHK_VAL' from DUAL) WHERE VALUE_ID = '1174';</v>
      </c>
    </row>
    <row r="520" spans="1:10" x14ac:dyDescent="0.35">
      <c r="A520">
        <v>1175</v>
      </c>
      <c r="B520">
        <v>3</v>
      </c>
      <c r="C520">
        <v>0</v>
      </c>
      <c r="D520" t="s">
        <v>774</v>
      </c>
      <c r="E520" t="s">
        <v>775</v>
      </c>
      <c r="G520" t="str">
        <f>VLOOKUP(B520,Dictionary!$A$2:$B$20,2,FALSE)</f>
        <v xml:space="preserve">VALUE_TYPE_COMPLEX </v>
      </c>
      <c r="H520" t="str">
        <f>VLOOKUP(C520,Dictionary!$D$2:$E$8,2,FALSE)</f>
        <v xml:space="preserve">VAL_SUBTYPE_STR </v>
      </c>
      <c r="I520" t="str">
        <f t="shared" si="16"/>
        <v>Insert into UFMT_VALUE (VALUE_ID, VALUE_TYPE, VALUE_SUBTYPE, VALUE, DESCRIPTION) Values ('1175', '3', '0', '168,174', 'DE48 KEY EXCH KEY + KCV');</v>
      </c>
      <c r="J520" t="str">
        <f t="shared" si="17"/>
        <v>Update UFMT_VALUE Set (VALUE_TYPE, VALUE_SUBTYPE, VALUE, DESCRIPTION) = ( Select '3', '0', '168,174', 'DE48 KEY EXCH KEY + KCV' from DUAL) WHERE VALUE_ID = '1175';</v>
      </c>
    </row>
    <row r="521" spans="1:10" x14ac:dyDescent="0.35">
      <c r="A521">
        <v>1176</v>
      </c>
      <c r="B521">
        <v>1</v>
      </c>
      <c r="C521">
        <v>0</v>
      </c>
      <c r="D521" t="s">
        <v>572</v>
      </c>
      <c r="E521" t="s">
        <v>573</v>
      </c>
      <c r="G521" t="str">
        <f>VLOOKUP(B521,Dictionary!$A$2:$B$20,2,FALSE)</f>
        <v xml:space="preserve">VALUE_TYPE_UMF </v>
      </c>
      <c r="H521" t="str">
        <f>VLOOKUP(C521,Dictionary!$D$2:$E$8,2,FALSE)</f>
        <v xml:space="preserve">VAL_SUBTYPE_STR </v>
      </c>
      <c r="I521" t="str">
        <f t="shared" si="16"/>
        <v>Insert into UFMT_VALUE (VALUE_ID, VALUE_TYPE, VALUE_SUBTYPE, VALUE, DESCRIPTION) Values ('1176', '1', '0', '127', 'Tag, SVT_MERCH_ID');</v>
      </c>
      <c r="J521" t="str">
        <f t="shared" si="17"/>
        <v>Update UFMT_VALUE Set (VALUE_TYPE, VALUE_SUBTYPE, VALUE, DESCRIPTION) = ( Select '1', '0', '127', 'Tag, SVT_MERCH_ID' from DUAL) WHERE VALUE_ID = '1176';</v>
      </c>
    </row>
    <row r="522" spans="1:10" x14ac:dyDescent="0.35">
      <c r="A522">
        <v>1177</v>
      </c>
      <c r="B522">
        <v>1</v>
      </c>
      <c r="C522">
        <v>1</v>
      </c>
      <c r="D522" t="s">
        <v>557</v>
      </c>
      <c r="E522" t="s">
        <v>776</v>
      </c>
      <c r="G522" t="str">
        <f>VLOOKUP(B522,Dictionary!$A$2:$B$20,2,FALSE)</f>
        <v xml:space="preserve">VALUE_TYPE_UMF </v>
      </c>
      <c r="H522" t="str">
        <f>VLOOKUP(C522,Dictionary!$D$2:$E$8,2,FALSE)</f>
        <v xml:space="preserve">VAL_SUBTYPE_INT </v>
      </c>
      <c r="I522" t="str">
        <f t="shared" si="16"/>
        <v>Insert into UFMT_VALUE (VALUE_ID, VALUE_TYPE, VALUE_SUBTYPE, VALUE, DESCRIPTION) Values ('1177', '1', '1', '23', 'Tag, SVT_EXP_DATE');</v>
      </c>
      <c r="J522" t="str">
        <f t="shared" si="17"/>
        <v>Update UFMT_VALUE Set (VALUE_TYPE, VALUE_SUBTYPE, VALUE, DESCRIPTION) = ( Select '1', '1', '23', 'Tag, SVT_EXP_DATE' from DUAL) WHERE VALUE_ID = '1177';</v>
      </c>
    </row>
    <row r="523" spans="1:10" x14ac:dyDescent="0.35">
      <c r="A523">
        <v>1178</v>
      </c>
      <c r="B523">
        <v>1</v>
      </c>
      <c r="C523">
        <v>0</v>
      </c>
      <c r="D523" t="s">
        <v>777</v>
      </c>
      <c r="E523" t="s">
        <v>778</v>
      </c>
      <c r="G523" t="str">
        <f>VLOOKUP(B523,Dictionary!$A$2:$B$20,2,FALSE)</f>
        <v xml:space="preserve">VALUE_TYPE_UMF </v>
      </c>
      <c r="H523" t="str">
        <f>VLOOKUP(C523,Dictionary!$D$2:$E$8,2,FALSE)</f>
        <v xml:space="preserve">VAL_SUBTYPE_STR </v>
      </c>
      <c r="I523" t="str">
        <f t="shared" si="16"/>
        <v>Insert into UFMT_VALUE (VALUE_ID, VALUE_TYPE, VALUE_SUBTYPE, VALUE, DESCRIPTION) Values ('1178', '1', '0', '343', 'Tag, SVT_CARD_TYPE');</v>
      </c>
      <c r="J523" t="str">
        <f t="shared" si="17"/>
        <v>Update UFMT_VALUE Set (VALUE_TYPE, VALUE_SUBTYPE, VALUE, DESCRIPTION) = ( Select '1', '0', '343', 'Tag, SVT_CARD_TYPE' from DUAL) WHERE VALUE_ID = '1178';</v>
      </c>
    </row>
    <row r="524" spans="1:10" x14ac:dyDescent="0.35">
      <c r="A524">
        <v>1179</v>
      </c>
      <c r="B524">
        <v>0</v>
      </c>
      <c r="C524">
        <v>0</v>
      </c>
      <c r="D524" t="s">
        <v>779</v>
      </c>
      <c r="E524" t="s">
        <v>780</v>
      </c>
      <c r="G524" t="str">
        <f>VLOOKUP(B524,Dictionary!$A$2:$B$20,2,FALSE)</f>
        <v xml:space="preserve">VALUE_TYPE_CONST </v>
      </c>
      <c r="H524" t="str">
        <f>VLOOKUP(C524,Dictionary!$D$2:$E$8,2,FALSE)</f>
        <v xml:space="preserve">VAL_SUBTYPE_STR </v>
      </c>
      <c r="I524" t="str">
        <f t="shared" si="16"/>
        <v>Insert into UFMT_VALUE (VALUE_ID, VALUE_TYPE, VALUE_SUBTYPE, VALUE, DESCRIPTION) Values ('1179', '0', '0', '025', 'const function code for kiosk BI');</v>
      </c>
      <c r="J524" t="str">
        <f t="shared" si="17"/>
        <v>Update UFMT_VALUE Set (VALUE_TYPE, VALUE_SUBTYPE, VALUE, DESCRIPTION) = ( Select '0', '0', '025', 'const function code for kiosk BI' from DUAL) WHERE VALUE_ID = '1179';</v>
      </c>
    </row>
    <row r="525" spans="1:10" x14ac:dyDescent="0.35">
      <c r="A525">
        <v>1180</v>
      </c>
      <c r="B525">
        <v>3</v>
      </c>
      <c r="C525">
        <v>0</v>
      </c>
      <c r="D525" t="s">
        <v>781</v>
      </c>
      <c r="E525" t="s">
        <v>782</v>
      </c>
      <c r="G525" t="str">
        <f>VLOOKUP(B525,Dictionary!$A$2:$B$20,2,FALSE)</f>
        <v xml:space="preserve">VALUE_TYPE_COMPLEX </v>
      </c>
      <c r="H525" t="str">
        <f>VLOOKUP(C525,Dictionary!$D$2:$E$8,2,FALSE)</f>
        <v xml:space="preserve">VAL_SUBTYPE_STR </v>
      </c>
      <c r="I525" t="str">
        <f t="shared" si="16"/>
        <v>Insert into UFMT_VALUE (VALUE_ID, VALUE_TYPE, VALUE_SUBTYPE, VALUE, DESCRIPTION) Values ('1180', '3', '0', '3:96,4:2,5:2', 'KIOSK Trans 2 pr.code');</v>
      </c>
      <c r="J525" t="str">
        <f t="shared" si="17"/>
        <v>Update UFMT_VALUE Set (VALUE_TYPE, VALUE_SUBTYPE, VALUE, DESCRIPTION) = ( Select '3', '0', '3:96,4:2,5:2', 'KIOSK Trans 2 pr.code' from DUAL) WHERE VALUE_ID = '1180';</v>
      </c>
    </row>
    <row r="526" spans="1:10" x14ac:dyDescent="0.35">
      <c r="A526">
        <v>1181</v>
      </c>
      <c r="B526">
        <v>1</v>
      </c>
      <c r="C526">
        <v>0</v>
      </c>
      <c r="D526" t="s">
        <v>719</v>
      </c>
      <c r="E526" t="s">
        <v>720</v>
      </c>
      <c r="G526" t="str">
        <f>VLOOKUP(B526,Dictionary!$A$2:$B$20,2,FALSE)</f>
        <v xml:space="preserve">VALUE_TYPE_UMF </v>
      </c>
      <c r="H526" t="str">
        <f>VLOOKUP(C526,Dictionary!$D$2:$E$8,2,FALSE)</f>
        <v xml:space="preserve">VAL_SUBTYPE_STR </v>
      </c>
      <c r="I526" t="str">
        <f t="shared" si="16"/>
        <v>Insert into UFMT_VALUE (VALUE_ID, VALUE_TYPE, VALUE_SUBTYPE, VALUE, DESCRIPTION) Values ('1181', '1', '0', '196', 'Tag, SVT_SERVICE_TYPE');</v>
      </c>
      <c r="J526" t="str">
        <f t="shared" si="17"/>
        <v>Update UFMT_VALUE Set (VALUE_TYPE, VALUE_SUBTYPE, VALUE, DESCRIPTION) = ( Select '1', '0', '196', 'Tag, SVT_SERVICE_TYPE' from DUAL) WHERE VALUE_ID = '1181';</v>
      </c>
    </row>
    <row r="527" spans="1:10" x14ac:dyDescent="0.35">
      <c r="A527">
        <v>1182</v>
      </c>
      <c r="B527">
        <v>3</v>
      </c>
      <c r="C527">
        <v>0</v>
      </c>
      <c r="D527" t="s">
        <v>783</v>
      </c>
      <c r="E527" t="s">
        <v>784</v>
      </c>
      <c r="G527" t="str">
        <f>VLOOKUP(B527,Dictionary!$A$2:$B$20,2,FALSE)</f>
        <v xml:space="preserve">VALUE_TYPE_COMPLEX </v>
      </c>
      <c r="H527" t="str">
        <f>VLOOKUP(C527,Dictionary!$D$2:$E$8,2,FALSE)</f>
        <v xml:space="preserve">VAL_SUBTYPE_STR </v>
      </c>
      <c r="I527" t="str">
        <f t="shared" si="16"/>
        <v>Insert into UFMT_VALUE (VALUE_ID, VALUE_TYPE, VALUE_SUBTYPE, VALUE, DESCRIPTION) Values ('1182', '3', '0', '126:105,184,183:105,183:105,185', 'DE48 for kiosk ACC INQ');</v>
      </c>
      <c r="J527" t="str">
        <f t="shared" si="17"/>
        <v>Update UFMT_VALUE Set (VALUE_TYPE, VALUE_SUBTYPE, VALUE, DESCRIPTION) = ( Select '3', '0', '126:105,184,183:105,183:105,185', 'DE48 for kiosk ACC INQ' from DUAL) WHERE VALUE_ID = '1182';</v>
      </c>
    </row>
    <row r="528" spans="1:10" x14ac:dyDescent="0.35">
      <c r="A528">
        <v>1183</v>
      </c>
      <c r="B528">
        <v>0</v>
      </c>
      <c r="C528">
        <v>0</v>
      </c>
      <c r="D528" t="s">
        <v>785</v>
      </c>
      <c r="E528" t="s">
        <v>786</v>
      </c>
      <c r="G528" t="str">
        <f>VLOOKUP(B528,Dictionary!$A$2:$B$20,2,FALSE)</f>
        <v xml:space="preserve">VALUE_TYPE_CONST </v>
      </c>
      <c r="H528" t="str">
        <f>VLOOKUP(C528,Dictionary!$D$2:$E$8,2,FALSE)</f>
        <v xml:space="preserve">VAL_SUBTYPE_STR </v>
      </c>
      <c r="I528" t="str">
        <f t="shared" si="16"/>
        <v>Insert into UFMT_VALUE (VALUE_ID, VALUE_TYPE, VALUE_SUBTYPE, VALUE, DESCRIPTION) Values ('1183', '0', '0', '777', 'DE48 const for  kiosk ACC INQ');</v>
      </c>
      <c r="J528" t="str">
        <f t="shared" si="17"/>
        <v>Update UFMT_VALUE Set (VALUE_TYPE, VALUE_SUBTYPE, VALUE, DESCRIPTION) = ( Select '0', '0', '777', 'DE48 const for  kiosk ACC INQ' from DUAL) WHERE VALUE_ID = '1183';</v>
      </c>
    </row>
    <row r="529" spans="1:10" x14ac:dyDescent="0.35">
      <c r="A529">
        <v>1184</v>
      </c>
      <c r="B529">
        <v>0</v>
      </c>
      <c r="C529">
        <v>0</v>
      </c>
      <c r="D529" t="s">
        <v>787</v>
      </c>
      <c r="E529" t="s">
        <v>788</v>
      </c>
      <c r="G529" t="str">
        <f>VLOOKUP(B529,Dictionary!$A$2:$B$20,2,FALSE)</f>
        <v xml:space="preserve">VALUE_TYPE_CONST </v>
      </c>
      <c r="H529" t="str">
        <f>VLOOKUP(C529,Dictionary!$D$2:$E$8,2,FALSE)</f>
        <v xml:space="preserve">VAL_SUBTYPE_STR </v>
      </c>
      <c r="I529" t="str">
        <f t="shared" si="16"/>
        <v>Insert into UFMT_VALUE (VALUE_ID, VALUE_TYPE, VALUE_SUBTYPE, VALUE, DESCRIPTION) Values ('1184', '0', '0', '1234567812345678', 'DE48 const refno   kiosk ACC INQ');</v>
      </c>
      <c r="J529" t="str">
        <f t="shared" si="17"/>
        <v>Update UFMT_VALUE Set (VALUE_TYPE, VALUE_SUBTYPE, VALUE, DESCRIPTION) = ( Select '0', '0', '1234567812345678', 'DE48 const refno   kiosk ACC INQ' from DUAL) WHERE VALUE_ID = '1184';</v>
      </c>
    </row>
    <row r="530" spans="1:10" x14ac:dyDescent="0.35">
      <c r="A530">
        <v>1185</v>
      </c>
      <c r="B530">
        <v>0</v>
      </c>
      <c r="C530">
        <v>0</v>
      </c>
      <c r="D530" t="s">
        <v>134</v>
      </c>
      <c r="E530" t="s">
        <v>789</v>
      </c>
      <c r="G530" t="str">
        <f>VLOOKUP(B530,Dictionary!$A$2:$B$20,2,FALSE)</f>
        <v xml:space="preserve">VALUE_TYPE_CONST </v>
      </c>
      <c r="H530" t="str">
        <f>VLOOKUP(C530,Dictionary!$D$2:$E$8,2,FALSE)</f>
        <v xml:space="preserve">VAL_SUBTYPE_STR </v>
      </c>
      <c r="I530" t="str">
        <f t="shared" si="16"/>
        <v>Insert into UFMT_VALUE (VALUE_ID, VALUE_TYPE, VALUE_SUBTYPE, VALUE, DESCRIPTION) Values ('1185', '0', '0', '00', 'DE48 const acc type   kiosk ACC INQ');</v>
      </c>
      <c r="J530" t="str">
        <f t="shared" si="17"/>
        <v>Update UFMT_VALUE Set (VALUE_TYPE, VALUE_SUBTYPE, VALUE, DESCRIPTION) = ( Select '0', '0', '00', 'DE48 const acc type   kiosk ACC INQ' from DUAL) WHERE VALUE_ID = '1185';</v>
      </c>
    </row>
    <row r="531" spans="1:10" x14ac:dyDescent="0.35">
      <c r="A531">
        <v>1186</v>
      </c>
      <c r="B531">
        <v>1</v>
      </c>
      <c r="C531">
        <v>0</v>
      </c>
      <c r="D531" t="s">
        <v>790</v>
      </c>
      <c r="E531" t="s">
        <v>791</v>
      </c>
      <c r="G531" t="str">
        <f>VLOOKUP(B531,Dictionary!$A$2:$B$20,2,FALSE)</f>
        <v xml:space="preserve">VALUE_TYPE_UMF </v>
      </c>
      <c r="H531" t="str">
        <f>VLOOKUP(C531,Dictionary!$D$2:$E$8,2,FALSE)</f>
        <v xml:space="preserve">VAL_SUBTYPE_STR </v>
      </c>
      <c r="I531" t="str">
        <f t="shared" si="16"/>
        <v>Insert into UFMT_VALUE (VALUE_ID, VALUE_TYPE, VALUE_SUBTYPE, VALUE, DESCRIPTION) Values ('1186', '1', '0', '1111', 'Tag, SVT_CARD2_TRACK2');</v>
      </c>
      <c r="J531" t="str">
        <f t="shared" si="17"/>
        <v>Update UFMT_VALUE Set (VALUE_TYPE, VALUE_SUBTYPE, VALUE, DESCRIPTION) = ( Select '1', '0', '1111', 'Tag, SVT_CARD2_TRACK2' from DUAL) WHERE VALUE_ID = '1186';</v>
      </c>
    </row>
    <row r="532" spans="1:10" x14ac:dyDescent="0.35">
      <c r="A532">
        <v>1187</v>
      </c>
      <c r="B532">
        <v>0</v>
      </c>
      <c r="C532">
        <v>0</v>
      </c>
      <c r="D532" t="s">
        <v>626</v>
      </c>
      <c r="E532" t="s">
        <v>792</v>
      </c>
      <c r="G532" t="str">
        <f>VLOOKUP(B532,Dictionary!$A$2:$B$20,2,FALSE)</f>
        <v xml:space="preserve">VALUE_TYPE_CONST </v>
      </c>
      <c r="H532" t="str">
        <f>VLOOKUP(C532,Dictionary!$D$2:$E$8,2,FALSE)</f>
        <v xml:space="preserve">VAL_SUBTYPE_STR </v>
      </c>
      <c r="I532" t="str">
        <f t="shared" si="16"/>
        <v>Insert into UFMT_VALUE (VALUE_ID, VALUE_TYPE, VALUE_SUBTYPE, VALUE, DESCRIPTION) Values ('1187', '0', '0', '613', 'KIOSK FT Trx Type');</v>
      </c>
      <c r="J532" t="str">
        <f t="shared" si="17"/>
        <v>Update UFMT_VALUE Set (VALUE_TYPE, VALUE_SUBTYPE, VALUE, DESCRIPTION) = ( Select '0', '0', '613', 'KIOSK FT Trx Type' from DUAL) WHERE VALUE_ID = '1187';</v>
      </c>
    </row>
    <row r="533" spans="1:10" x14ac:dyDescent="0.35">
      <c r="A533">
        <v>1188</v>
      </c>
      <c r="B533">
        <v>0</v>
      </c>
      <c r="C533">
        <v>0</v>
      </c>
      <c r="D533" t="s">
        <v>793</v>
      </c>
      <c r="E533" t="s">
        <v>794</v>
      </c>
      <c r="G533" t="str">
        <f>VLOOKUP(B533,Dictionary!$A$2:$B$20,2,FALSE)</f>
        <v xml:space="preserve">VALUE_TYPE_CONST </v>
      </c>
      <c r="H533" t="str">
        <f>VLOOKUP(C533,Dictionary!$D$2:$E$8,2,FALSE)</f>
        <v xml:space="preserve">VAL_SUBTYPE_STR </v>
      </c>
      <c r="I533" t="str">
        <f t="shared" si="16"/>
        <v>Insert into UFMT_VALUE (VALUE_ID, VALUE_TYPE, VALUE_SUBTYPE, VALUE, DESCRIPTION) Values ('1188', '0', '0', 'UMG kiosk', 'KIOSK T NAME');</v>
      </c>
      <c r="J533" t="str">
        <f t="shared" si="17"/>
        <v>Update UFMT_VALUE Set (VALUE_TYPE, VALUE_SUBTYPE, VALUE, DESCRIPTION) = ( Select '0', '0', 'UMG kiosk', 'KIOSK T NAME' from DUAL) WHERE VALUE_ID = '1188';</v>
      </c>
    </row>
    <row r="534" spans="1:10" x14ac:dyDescent="0.35">
      <c r="A534">
        <v>1189</v>
      </c>
      <c r="B534">
        <v>0</v>
      </c>
      <c r="C534">
        <v>0</v>
      </c>
      <c r="D534" t="s">
        <v>795</v>
      </c>
      <c r="E534" t="s">
        <v>796</v>
      </c>
      <c r="G534" t="str">
        <f>VLOOKUP(B534,Dictionary!$A$2:$B$20,2,FALSE)</f>
        <v xml:space="preserve">VALUE_TYPE_CONST </v>
      </c>
      <c r="H534" t="str">
        <f>VLOOKUP(C534,Dictionary!$D$2:$E$8,2,FALSE)</f>
        <v xml:space="preserve">VAL_SUBTYPE_STR </v>
      </c>
      <c r="I534" t="str">
        <f t="shared" si="16"/>
        <v>Insert into UFMT_VALUE (VALUE_ID, VALUE_TYPE, VALUE_SUBTYPE, VALUE, DESCRIPTION) Values ('1189', '0', '0', 'jakarta', 'KIOSK T City');</v>
      </c>
      <c r="J534" t="str">
        <f t="shared" si="17"/>
        <v>Update UFMT_VALUE Set (VALUE_TYPE, VALUE_SUBTYPE, VALUE, DESCRIPTION) = ( Select '0', '0', 'jakarta', 'KIOSK T City' from DUAL) WHERE VALUE_ID = '1189';</v>
      </c>
    </row>
    <row r="535" spans="1:10" x14ac:dyDescent="0.35">
      <c r="A535">
        <v>1190</v>
      </c>
      <c r="B535">
        <v>0</v>
      </c>
      <c r="C535">
        <v>0</v>
      </c>
      <c r="D535" t="s">
        <v>795</v>
      </c>
      <c r="E535" t="s">
        <v>797</v>
      </c>
      <c r="G535" t="str">
        <f>VLOOKUP(B535,Dictionary!$A$2:$B$20,2,FALSE)</f>
        <v xml:space="preserve">VALUE_TYPE_CONST </v>
      </c>
      <c r="H535" t="str">
        <f>VLOOKUP(C535,Dictionary!$D$2:$E$8,2,FALSE)</f>
        <v xml:space="preserve">VAL_SUBTYPE_STR </v>
      </c>
      <c r="I535" t="str">
        <f t="shared" si="16"/>
        <v>Insert into UFMT_VALUE (VALUE_ID, VALUE_TYPE, VALUE_SUBTYPE, VALUE, DESCRIPTION) Values ('1190', '0', '0', 'jakarta', 'KIOSK T State');</v>
      </c>
      <c r="J535" t="str">
        <f t="shared" si="17"/>
        <v>Update UFMT_VALUE Set (VALUE_TYPE, VALUE_SUBTYPE, VALUE, DESCRIPTION) = ( Select '0', '0', 'jakarta', 'KIOSK T State' from DUAL) WHERE VALUE_ID = '1190';</v>
      </c>
    </row>
    <row r="536" spans="1:10" x14ac:dyDescent="0.35">
      <c r="A536">
        <v>1191</v>
      </c>
      <c r="B536">
        <v>0</v>
      </c>
      <c r="C536">
        <v>0</v>
      </c>
      <c r="D536" t="s">
        <v>798</v>
      </c>
      <c r="E536" t="s">
        <v>799</v>
      </c>
      <c r="G536" t="str">
        <f>VLOOKUP(B536,Dictionary!$A$2:$B$20,2,FALSE)</f>
        <v xml:space="preserve">VALUE_TYPE_CONST </v>
      </c>
      <c r="H536" t="str">
        <f>VLOOKUP(C536,Dictionary!$D$2:$E$8,2,FALSE)</f>
        <v xml:space="preserve">VAL_SUBTYPE_STR </v>
      </c>
      <c r="I536" t="str">
        <f t="shared" si="16"/>
        <v>Insert into UFMT_VALUE (VALUE_ID, VALUE_TYPE, VALUE_SUBTYPE, VALUE, DESCRIPTION) Values ('1191', '0', '0', 'indonesia', 'KIOSK T Country');</v>
      </c>
      <c r="J536" t="str">
        <f t="shared" si="17"/>
        <v>Update UFMT_VALUE Set (VALUE_TYPE, VALUE_SUBTYPE, VALUE, DESCRIPTION) = ( Select '0', '0', 'indonesia', 'KIOSK T Country' from DUAL) WHERE VALUE_ID = '1191';</v>
      </c>
    </row>
    <row r="537" spans="1:10" x14ac:dyDescent="0.35">
      <c r="A537">
        <v>1192</v>
      </c>
      <c r="B537">
        <v>0</v>
      </c>
      <c r="C537">
        <v>0</v>
      </c>
      <c r="D537" t="s">
        <v>800</v>
      </c>
      <c r="E537" t="s">
        <v>801</v>
      </c>
      <c r="G537" t="str">
        <f>VLOOKUP(B537,Dictionary!$A$2:$B$20,2,FALSE)</f>
        <v xml:space="preserve">VALUE_TYPE_CONST </v>
      </c>
      <c r="H537" t="str">
        <f>VLOOKUP(C537,Dictionary!$D$2:$E$8,2,FALSE)</f>
        <v xml:space="preserve">VAL_SUBTYPE_STR </v>
      </c>
      <c r="I537" t="str">
        <f t="shared" si="16"/>
        <v>Insert into UFMT_VALUE (VALUE_ID, VALUE_TYPE, VALUE_SUBTYPE, VALUE, DESCRIPTION) Values ('1192', '0', '0', '15390051', 'Phonebanking default terminal');</v>
      </c>
      <c r="J537" t="str">
        <f t="shared" si="17"/>
        <v>Update UFMT_VALUE Set (VALUE_TYPE, VALUE_SUBTYPE, VALUE, DESCRIPTION) = ( Select '0', '0', '15390051', 'Phonebanking default terminal' from DUAL) WHERE VALUE_ID = '1192';</v>
      </c>
    </row>
    <row r="538" spans="1:10" x14ac:dyDescent="0.35">
      <c r="A538">
        <v>1193</v>
      </c>
      <c r="B538">
        <v>3</v>
      </c>
      <c r="C538">
        <v>0</v>
      </c>
      <c r="D538" t="s">
        <v>802</v>
      </c>
      <c r="E538" t="s">
        <v>803</v>
      </c>
      <c r="G538" t="str">
        <f>VLOOKUP(B538,Dictionary!$A$2:$B$20,2,FALSE)</f>
        <v xml:space="preserve">VALUE_TYPE_COMPLEX </v>
      </c>
      <c r="H538" t="str">
        <f>VLOOKUP(C538,Dictionary!$D$2:$E$8,2,FALSE)</f>
        <v xml:space="preserve">VAL_SUBTYPE_STR </v>
      </c>
      <c r="I538" t="str">
        <f t="shared" si="16"/>
        <v>Insert into UFMT_VALUE (VALUE_ID, VALUE_TYPE, VALUE_SUBTYPE, VALUE, DESCRIPTION) Values ('1193', '3', '0', '3:112,4:2,5:2', 'UMG_CL proc code');</v>
      </c>
      <c r="J538" t="str">
        <f t="shared" si="17"/>
        <v>Update UFMT_VALUE Set (VALUE_TYPE, VALUE_SUBTYPE, VALUE, DESCRIPTION) = ( Select '3', '0', '3:112,4:2,5:2', 'UMG_CL proc code' from DUAL) WHERE VALUE_ID = '1193';</v>
      </c>
    </row>
    <row r="539" spans="1:10" x14ac:dyDescent="0.35">
      <c r="A539">
        <v>1194</v>
      </c>
      <c r="B539">
        <v>3</v>
      </c>
      <c r="C539">
        <v>0</v>
      </c>
      <c r="D539" t="s">
        <v>804</v>
      </c>
      <c r="E539" t="s">
        <v>803</v>
      </c>
      <c r="G539" t="str">
        <f>VLOOKUP(B539,Dictionary!$A$2:$B$20,2,FALSE)</f>
        <v xml:space="preserve">VALUE_TYPE_COMPLEX </v>
      </c>
      <c r="H539" t="str">
        <f>VLOOKUP(C539,Dictionary!$D$2:$E$8,2,FALSE)</f>
        <v xml:space="preserve">VAL_SUBTYPE_STR </v>
      </c>
      <c r="I539" t="str">
        <f t="shared" si="16"/>
        <v>Insert into UFMT_VALUE (VALUE_ID, VALUE_TYPE, VALUE_SUBTYPE, VALUE, DESCRIPTION) Values ('1194', '3', '0', '83:113', 'UMG_CL proc code');</v>
      </c>
      <c r="J539" t="str">
        <f t="shared" si="17"/>
        <v>Update UFMT_VALUE Set (VALUE_TYPE, VALUE_SUBTYPE, VALUE, DESCRIPTION) = ( Select '3', '0', '83:113', 'UMG_CL proc code' from DUAL) WHERE VALUE_ID = '1194';</v>
      </c>
    </row>
    <row r="540" spans="1:10" x14ac:dyDescent="0.35">
      <c r="A540">
        <v>1195</v>
      </c>
      <c r="B540">
        <v>0</v>
      </c>
      <c r="C540">
        <v>0</v>
      </c>
      <c r="D540" t="s">
        <v>521</v>
      </c>
      <c r="E540" t="s">
        <v>805</v>
      </c>
      <c r="G540" t="str">
        <f>VLOOKUP(B540,Dictionary!$A$2:$B$20,2,FALSE)</f>
        <v xml:space="preserve">VALUE_TYPE_CONST </v>
      </c>
      <c r="H540" t="str">
        <f>VLOOKUP(C540,Dictionary!$D$2:$E$8,2,FALSE)</f>
        <v xml:space="preserve">VAL_SUBTYPE_STR </v>
      </c>
      <c r="I540" t="str">
        <f t="shared" si="16"/>
        <v>Insert into UFMT_VALUE (VALUE_ID, VALUE_TYPE, VALUE_SUBTYPE, VALUE, DESCRIPTION) Values ('1195', '0', '0', '783', 'KIOSK TRF INQ Trx Type');</v>
      </c>
      <c r="J540" t="str">
        <f t="shared" si="17"/>
        <v>Update UFMT_VALUE Set (VALUE_TYPE, VALUE_SUBTYPE, VALUE, DESCRIPTION) = ( Select '0', '0', '783', 'KIOSK TRF INQ Trx Type' from DUAL) WHERE VALUE_ID = '1195';</v>
      </c>
    </row>
    <row r="541" spans="1:10" x14ac:dyDescent="0.35">
      <c r="A541">
        <v>1196</v>
      </c>
      <c r="B541">
        <v>1</v>
      </c>
      <c r="C541">
        <v>0</v>
      </c>
      <c r="D541" t="s">
        <v>380</v>
      </c>
      <c r="E541" t="s">
        <v>806</v>
      </c>
      <c r="G541" t="str">
        <f>VLOOKUP(B541,Dictionary!$A$2:$B$20,2,FALSE)</f>
        <v xml:space="preserve">VALUE_TYPE_UMF </v>
      </c>
      <c r="H541" t="str">
        <f>VLOOKUP(C541,Dictionary!$D$2:$E$8,2,FALSE)</f>
        <v xml:space="preserve">VAL_SUBTYPE_STR </v>
      </c>
      <c r="I541" t="str">
        <f t="shared" si="16"/>
        <v>Insert into UFMT_VALUE (VALUE_ID, VALUE_TYPE, VALUE_SUBTYPE, VALUE, DESCRIPTION) Values ('1196', '1', '0', '13', 'Tag, SVT_FLD_FLAGS');</v>
      </c>
      <c r="J541" t="str">
        <f t="shared" si="17"/>
        <v>Update UFMT_VALUE Set (VALUE_TYPE, VALUE_SUBTYPE, VALUE, DESCRIPTION) = ( Select '1', '0', '13', 'Tag, SVT_FLD_FLAGS' from DUAL) WHERE VALUE_ID = '1196';</v>
      </c>
    </row>
    <row r="542" spans="1:10" x14ac:dyDescent="0.35">
      <c r="A542">
        <v>1197</v>
      </c>
      <c r="B542">
        <v>1</v>
      </c>
      <c r="C542">
        <v>0</v>
      </c>
      <c r="D542" t="s">
        <v>807</v>
      </c>
      <c r="E542" t="s">
        <v>808</v>
      </c>
      <c r="G542" t="str">
        <f>VLOOKUP(B542,Dictionary!$A$2:$B$20,2,FALSE)</f>
        <v xml:space="preserve">VALUE_TYPE_UMF </v>
      </c>
      <c r="H542" t="str">
        <f>VLOOKUP(C542,Dictionary!$D$2:$E$8,2,FALSE)</f>
        <v xml:space="preserve">VAL_SUBTYPE_STR </v>
      </c>
      <c r="I542" t="str">
        <f t="shared" si="16"/>
        <v>Insert into UFMT_VALUE (VALUE_ID, VALUE_TYPE, VALUE_SUBTYPE, VALUE, DESCRIPTION) Values ('1197', '1', '0', '1112', 'Tag, SVT_CIF');</v>
      </c>
      <c r="J542" t="str">
        <f t="shared" si="17"/>
        <v>Update UFMT_VALUE Set (VALUE_TYPE, VALUE_SUBTYPE, VALUE, DESCRIPTION) = ( Select '1', '0', '1112', 'Tag, SVT_CIF' from DUAL) WHERE VALUE_ID = '1197';</v>
      </c>
    </row>
    <row r="543" spans="1:10" x14ac:dyDescent="0.35">
      <c r="A543">
        <v>1198</v>
      </c>
      <c r="B543">
        <v>0</v>
      </c>
      <c r="C543">
        <v>0</v>
      </c>
      <c r="D543" t="s">
        <v>667</v>
      </c>
      <c r="E543" t="s">
        <v>809</v>
      </c>
      <c r="G543" t="str">
        <f>VLOOKUP(B543,Dictionary!$A$2:$B$20,2,FALSE)</f>
        <v xml:space="preserve">VALUE_TYPE_CONST </v>
      </c>
      <c r="H543" t="str">
        <f>VLOOKUP(C543,Dictionary!$D$2:$E$8,2,FALSE)</f>
        <v xml:space="preserve">VAL_SUBTYPE_STR </v>
      </c>
      <c r="I543" t="str">
        <f t="shared" si="16"/>
        <v>Insert into UFMT_VALUE (VALUE_ID, VALUE_TYPE, VALUE_SUBTYPE, VALUE, DESCRIPTION) Values ('1198', '0', '0', '000000', 'KIOSK Payee used to identfy onus ft');</v>
      </c>
      <c r="J543" t="str">
        <f t="shared" si="17"/>
        <v>Update UFMT_VALUE Set (VALUE_TYPE, VALUE_SUBTYPE, VALUE, DESCRIPTION) = ( Select '0', '0', '000000', 'KIOSK Payee used to identfy onus ft' from DUAL) WHERE VALUE_ID = '1198';</v>
      </c>
    </row>
    <row r="544" spans="1:10" x14ac:dyDescent="0.35">
      <c r="A544">
        <v>1199</v>
      </c>
      <c r="B544">
        <v>1</v>
      </c>
      <c r="C544">
        <v>1</v>
      </c>
      <c r="D544" t="s">
        <v>810</v>
      </c>
      <c r="E544" t="s">
        <v>811</v>
      </c>
      <c r="G544" t="str">
        <f>VLOOKUP(B544,Dictionary!$A$2:$B$20,2,FALSE)</f>
        <v xml:space="preserve">VALUE_TYPE_UMF </v>
      </c>
      <c r="H544" t="str">
        <f>VLOOKUP(C544,Dictionary!$D$2:$E$8,2,FALSE)</f>
        <v xml:space="preserve">VAL_SUBTYPE_INT </v>
      </c>
      <c r="I544" t="str">
        <f t="shared" si="16"/>
        <v>Insert into UFMT_VALUE (VALUE_ID, VALUE_TYPE, VALUE_SUBTYPE, VALUE, DESCRIPTION) Values ('1199', '1', '1', '251', 'Tag, SVT_LANG_CODE');</v>
      </c>
      <c r="J544" t="str">
        <f t="shared" si="17"/>
        <v>Update UFMT_VALUE Set (VALUE_TYPE, VALUE_SUBTYPE, VALUE, DESCRIPTION) = ( Select '1', '1', '251', 'Tag, SVT_LANG_CODE' from DUAL) WHERE VALUE_ID = '1199';</v>
      </c>
    </row>
    <row r="545" spans="1:10" x14ac:dyDescent="0.35">
      <c r="A545">
        <v>1200</v>
      </c>
      <c r="B545">
        <v>1</v>
      </c>
      <c r="C545">
        <v>6</v>
      </c>
      <c r="D545" t="s">
        <v>319</v>
      </c>
      <c r="E545" t="s">
        <v>812</v>
      </c>
      <c r="G545" t="str">
        <f>VLOOKUP(B545,Dictionary!$A$2:$B$20,2,FALSE)</f>
        <v xml:space="preserve">VALUE_TYPE_UMF </v>
      </c>
      <c r="H545" t="str">
        <f>VLOOKUP(C545,Dictionary!$D$2:$E$8,2,FALSE)</f>
        <v xml:space="preserve">VAL_SUBTYPE_BINARY </v>
      </c>
      <c r="I545" t="str">
        <f t="shared" si="16"/>
        <v>Insert into UFMT_VALUE (VALUE_ID, VALUE_TYPE, VALUE_SUBTYPE, VALUE, DESCRIPTION) Values ('1200', '1', '6', '8', 'Tag, SVT_FINTRAN');</v>
      </c>
      <c r="J545" t="str">
        <f t="shared" si="17"/>
        <v>Update UFMT_VALUE Set (VALUE_TYPE, VALUE_SUBTYPE, VALUE, DESCRIPTION) = ( Select '1', '6', '8', 'Tag, SVT_FINTRAN' from DUAL) WHERE VALUE_ID = '1200';</v>
      </c>
    </row>
    <row r="546" spans="1:10" x14ac:dyDescent="0.35">
      <c r="A546">
        <v>1201</v>
      </c>
      <c r="B546">
        <v>1</v>
      </c>
      <c r="C546">
        <v>0</v>
      </c>
      <c r="D546" t="s">
        <v>296</v>
      </c>
      <c r="E546" t="s">
        <v>813</v>
      </c>
      <c r="G546" t="str">
        <f>VLOOKUP(B546,Dictionary!$A$2:$B$20,2,FALSE)</f>
        <v xml:space="preserve">VALUE_TYPE_UMF </v>
      </c>
      <c r="H546" t="str">
        <f>VLOOKUP(C546,Dictionary!$D$2:$E$8,2,FALSE)</f>
        <v xml:space="preserve">VAL_SUBTYPE_STR </v>
      </c>
      <c r="I546" t="str">
        <f t="shared" si="16"/>
        <v>Insert into UFMT_VALUE (VALUE_ID, VALUE_TYPE, VALUE_SUBTYPE, VALUE, DESCRIPTION) Values ('1201', '1', '0', '115', 'Tag, SVT_POS_DCODE');</v>
      </c>
      <c r="J546" t="str">
        <f t="shared" si="17"/>
        <v>Update UFMT_VALUE Set (VALUE_TYPE, VALUE_SUBTYPE, VALUE, DESCRIPTION) = ( Select '1', '0', '115', 'Tag, SVT_POS_DCODE' from DUAL) WHERE VALUE_ID = '1201';</v>
      </c>
    </row>
    <row r="547" spans="1:10" x14ac:dyDescent="0.35">
      <c r="A547">
        <v>1202</v>
      </c>
      <c r="B547">
        <v>0</v>
      </c>
      <c r="C547">
        <v>0</v>
      </c>
      <c r="D547" t="s">
        <v>814</v>
      </c>
      <c r="E547" t="s">
        <v>815</v>
      </c>
      <c r="G547" t="str">
        <f>VLOOKUP(B547,Dictionary!$A$2:$B$20,2,FALSE)</f>
        <v xml:space="preserve">VALUE_TYPE_CONST </v>
      </c>
      <c r="H547" t="str">
        <f>VLOOKUP(C547,Dictionary!$D$2:$E$8,2,FALSE)</f>
        <v xml:space="preserve">VAL_SUBTYPE_STR </v>
      </c>
      <c r="I547" t="str">
        <f t="shared" si="16"/>
        <v>Insert into UFMT_VALUE (VALUE_ID, VALUE_TYPE, VALUE_SUBTYPE, VALUE, DESCRIPTION) Values ('1202', '0', '0', '0100', 'DE60, const for FEE managment message');</v>
      </c>
      <c r="J547" t="str">
        <f t="shared" si="17"/>
        <v>Update UFMT_VALUE Set (VALUE_TYPE, VALUE_SUBTYPE, VALUE, DESCRIPTION) = ( Select '0', '0', '0100', 'DE60, const for FEE managment message' from DUAL) WHERE VALUE_ID = '1202';</v>
      </c>
    </row>
    <row r="548" spans="1:10" x14ac:dyDescent="0.35">
      <c r="A548">
        <v>1203</v>
      </c>
      <c r="B548">
        <v>3</v>
      </c>
      <c r="C548">
        <v>0</v>
      </c>
      <c r="D548" t="s">
        <v>816</v>
      </c>
      <c r="E548" t="s">
        <v>817</v>
      </c>
      <c r="G548" t="str">
        <f>VLOOKUP(B548,Dictionary!$A$2:$B$20,2,FALSE)</f>
        <v xml:space="preserve">VALUE_TYPE_COMPLEX </v>
      </c>
      <c r="H548" t="str">
        <f>VLOOKUP(C548,Dictionary!$D$2:$E$8,2,FALSE)</f>
        <v xml:space="preserve">VAL_SUBTYPE_STR </v>
      </c>
      <c r="I548" t="str">
        <f t="shared" si="16"/>
        <v>Insert into UFMT_VALUE (VALUE_ID, VALUE_TYPE, VALUE_SUBTYPE, VALUE, DESCRIPTION) Values ('1203', '3', '0', '3:29,205', 'FEE management  DE3 proc code');</v>
      </c>
      <c r="J548" t="str">
        <f t="shared" si="17"/>
        <v>Update UFMT_VALUE Set (VALUE_TYPE, VALUE_SUBTYPE, VALUE, DESCRIPTION) = ( Select '3', '0', '3:29,205', 'FEE management  DE3 proc code' from DUAL) WHERE VALUE_ID = '1203';</v>
      </c>
    </row>
    <row r="549" spans="1:10" x14ac:dyDescent="0.35">
      <c r="A549">
        <v>1204</v>
      </c>
      <c r="B549">
        <v>3</v>
      </c>
      <c r="C549">
        <v>0</v>
      </c>
      <c r="D549" t="s">
        <v>818</v>
      </c>
      <c r="E549" t="s">
        <v>735</v>
      </c>
      <c r="G549" t="str">
        <f>VLOOKUP(B549,Dictionary!$A$2:$B$20,2,FALSE)</f>
        <v xml:space="preserve">VALUE_TYPE_COMPLEX </v>
      </c>
      <c r="H549" t="str">
        <f>VLOOKUP(C549,Dictionary!$D$2:$E$8,2,FALSE)</f>
        <v xml:space="preserve">VAL_SUBTYPE_STR </v>
      </c>
      <c r="I549" t="str">
        <f t="shared" si="16"/>
        <v>Insert into UFMT_VALUE (VALUE_ID, VALUE_TYPE, VALUE_SUBTYPE, VALUE, DESCRIPTION) Values ('1204', '3', '0', '83:135', 'Param for T_PMT');</v>
      </c>
      <c r="J549" t="str">
        <f t="shared" si="17"/>
        <v>Update UFMT_VALUE Set (VALUE_TYPE, VALUE_SUBTYPE, VALUE, DESCRIPTION) = ( Select '3', '0', '83:135', 'Param for T_PMT' from DUAL) WHERE VALUE_ID = '1204';</v>
      </c>
    </row>
    <row r="550" spans="1:10" x14ac:dyDescent="0.35">
      <c r="A550">
        <v>1205</v>
      </c>
      <c r="B550">
        <v>0</v>
      </c>
      <c r="C550">
        <v>0</v>
      </c>
      <c r="D550" t="s">
        <v>731</v>
      </c>
      <c r="E550" t="s">
        <v>819</v>
      </c>
      <c r="G550" t="str">
        <f>VLOOKUP(B550,Dictionary!$A$2:$B$20,2,FALSE)</f>
        <v xml:space="preserve">VALUE_TYPE_CONST </v>
      </c>
      <c r="H550" t="str">
        <f>VLOOKUP(C550,Dictionary!$D$2:$E$8,2,FALSE)</f>
        <v xml:space="preserve">VAL_SUBTYPE_STR </v>
      </c>
      <c r="I550" t="str">
        <f t="shared" si="16"/>
        <v>Insert into UFMT_VALUE (VALUE_ID, VALUE_TYPE, VALUE_SUBTYPE, VALUE, DESCRIPTION) Values ('1205', '0', '0', '1000', 'Const for FEE management');</v>
      </c>
      <c r="J550" t="str">
        <f t="shared" si="17"/>
        <v>Update UFMT_VALUE Set (VALUE_TYPE, VALUE_SUBTYPE, VALUE, DESCRIPTION) = ( Select '0', '0', '1000', 'Const for FEE management' from DUAL) WHERE VALUE_ID = '1205';</v>
      </c>
    </row>
    <row r="551" spans="1:10" x14ac:dyDescent="0.35">
      <c r="A551">
        <v>1206</v>
      </c>
      <c r="B551">
        <v>3</v>
      </c>
      <c r="C551">
        <v>0</v>
      </c>
      <c r="D551" t="s">
        <v>820</v>
      </c>
      <c r="E551" t="s">
        <v>821</v>
      </c>
      <c r="G551" t="str">
        <f>VLOOKUP(B551,Dictionary!$A$2:$B$20,2,FALSE)</f>
        <v xml:space="preserve">VALUE_TYPE_COMPLEX </v>
      </c>
      <c r="H551" t="str">
        <f>VLOOKUP(C551,Dictionary!$D$2:$E$8,2,FALSE)</f>
        <v xml:space="preserve">VAL_SUBTYPE_STR </v>
      </c>
      <c r="I551" t="str">
        <f t="shared" si="16"/>
        <v>Insert into UFMT_VALUE (VALUE_ID, VALUE_TYPE, VALUE_SUBTYPE, VALUE, DESCRIPTION) Values ('1206', '3', '0', '3:139,4:2,5:2', 'MB/IB Trans 2 pr.code');</v>
      </c>
      <c r="J551" t="str">
        <f t="shared" si="17"/>
        <v>Update UFMT_VALUE Set (VALUE_TYPE, VALUE_SUBTYPE, VALUE, DESCRIPTION) = ( Select '3', '0', '3:139,4:2,5:2', 'MB/IB Trans 2 pr.code' from DUAL) WHERE VALUE_ID = '1206';</v>
      </c>
    </row>
    <row r="552" spans="1:10" x14ac:dyDescent="0.35">
      <c r="A552">
        <v>1207</v>
      </c>
      <c r="B552">
        <v>5</v>
      </c>
      <c r="C552">
        <v>0</v>
      </c>
      <c r="D552" t="s">
        <v>319</v>
      </c>
      <c r="E552" t="s">
        <v>822</v>
      </c>
      <c r="G552" t="str">
        <f>VLOOKUP(B552,Dictionary!$A$2:$B$20,2,FALSE)</f>
        <v xml:space="preserve">VALUE_TYPE_LOCAL </v>
      </c>
      <c r="H552" t="str">
        <f>VLOOKUP(C552,Dictionary!$D$2:$E$8,2,FALSE)</f>
        <v xml:space="preserve">VAL_SUBTYPE_STR </v>
      </c>
      <c r="I552" t="str">
        <f t="shared" si="16"/>
        <v>Insert into UFMT_VALUE (VALUE_ID, VALUE_TYPE, VALUE_SUBTYPE, VALUE, DESCRIPTION) Values ('1207', '5', '0', '8', 'DE48, Saved locally');</v>
      </c>
      <c r="J552" t="str">
        <f t="shared" si="17"/>
        <v>Update UFMT_VALUE Set (VALUE_TYPE, VALUE_SUBTYPE, VALUE, DESCRIPTION) = ( Select '5', '0', '8', 'DE48, Saved locally' from DUAL) WHERE VALUE_ID = '1207';</v>
      </c>
    </row>
    <row r="553" spans="1:10" x14ac:dyDescent="0.35">
      <c r="A553">
        <v>1208</v>
      </c>
      <c r="B553">
        <v>5</v>
      </c>
      <c r="C553">
        <v>0</v>
      </c>
      <c r="D553" t="s">
        <v>334</v>
      </c>
      <c r="E553" t="s">
        <v>823</v>
      </c>
      <c r="G553" t="str">
        <f>VLOOKUP(B553,Dictionary!$A$2:$B$20,2,FALSE)</f>
        <v xml:space="preserve">VALUE_TYPE_LOCAL </v>
      </c>
      <c r="H553" t="str">
        <f>VLOOKUP(C553,Dictionary!$D$2:$E$8,2,FALSE)</f>
        <v xml:space="preserve">VAL_SUBTYPE_STR </v>
      </c>
      <c r="I553" t="str">
        <f t="shared" si="16"/>
        <v>Insert into UFMT_VALUE (VALUE_ID, VALUE_TYPE, VALUE_SUBTYPE, VALUE, DESCRIPTION) Values ('1208', '5', '0', '9', 'DE37, Saved locally');</v>
      </c>
      <c r="J553" t="str">
        <f t="shared" si="17"/>
        <v>Update UFMT_VALUE Set (VALUE_TYPE, VALUE_SUBTYPE, VALUE, DESCRIPTION) = ( Select '5', '0', '9', 'DE37, Saved locally' from DUAL) WHERE VALUE_ID = '1208';</v>
      </c>
    </row>
    <row r="554" spans="1:10" x14ac:dyDescent="0.35">
      <c r="A554">
        <v>1209</v>
      </c>
      <c r="B554">
        <v>3</v>
      </c>
      <c r="C554">
        <v>0</v>
      </c>
      <c r="D554" t="s">
        <v>824</v>
      </c>
      <c r="E554" t="s">
        <v>825</v>
      </c>
      <c r="G554" t="str">
        <f>VLOOKUP(B554,Dictionary!$A$2:$B$20,2,FALSE)</f>
        <v xml:space="preserve">VALUE_TYPE_COMPLEX </v>
      </c>
      <c r="H554" t="str">
        <f>VLOOKUP(C554,Dictionary!$D$2:$E$8,2,FALSE)</f>
        <v xml:space="preserve">VAL_SUBTYPE_STR </v>
      </c>
      <c r="I554" t="str">
        <f t="shared" si="16"/>
        <v>Insert into UFMT_VALUE (VALUE_ID, VALUE_TYPE, VALUE_SUBTYPE, VALUE, DESCRIPTION) Values ('1209', '3', '0', '159:42', 'DE98, for US_ON_US');</v>
      </c>
      <c r="J554" t="str">
        <f t="shared" si="17"/>
        <v>Update UFMT_VALUE Set (VALUE_TYPE, VALUE_SUBTYPE, VALUE, DESCRIPTION) = ( Select '3', '0', '159:42', 'DE98, for US_ON_US' from DUAL) WHERE VALUE_ID = '1209';</v>
      </c>
    </row>
    <row r="555" spans="1:10" x14ac:dyDescent="0.35">
      <c r="A555">
        <v>1210</v>
      </c>
      <c r="B555">
        <v>3</v>
      </c>
      <c r="C555">
        <v>0</v>
      </c>
      <c r="D555" t="s">
        <v>826</v>
      </c>
      <c r="E555" t="s">
        <v>827</v>
      </c>
      <c r="G555" t="str">
        <f>VLOOKUP(B555,Dictionary!$A$2:$B$20,2,FALSE)</f>
        <v xml:space="preserve">VALUE_TYPE_COMPLEX </v>
      </c>
      <c r="H555" t="str">
        <f>VLOOKUP(C555,Dictionary!$D$2:$E$8,2,FALSE)</f>
        <v xml:space="preserve">VAL_SUBTYPE_STR </v>
      </c>
      <c r="I555" t="str">
        <f t="shared" si="16"/>
        <v>Insert into UFMT_VALUE (VALUE_ID, VALUE_TYPE, VALUE_SUBTYPE, VALUE, DESCRIPTION) Values ('1210', '3', '0', '61:42', 'DE98, for THEM_ON_US');</v>
      </c>
      <c r="J555" t="str">
        <f t="shared" si="17"/>
        <v>Update UFMT_VALUE Set (VALUE_TYPE, VALUE_SUBTYPE, VALUE, DESCRIPTION) = ( Select '3', '0', '61:42', 'DE98, for THEM_ON_US' from DUAL) WHERE VALUE_ID = '1210';</v>
      </c>
    </row>
    <row r="556" spans="1:10" x14ac:dyDescent="0.35">
      <c r="A556">
        <v>1212</v>
      </c>
      <c r="B556">
        <v>0</v>
      </c>
      <c r="C556">
        <v>1</v>
      </c>
      <c r="D556" t="s">
        <v>63</v>
      </c>
      <c r="E556" t="s">
        <v>828</v>
      </c>
      <c r="G556" t="str">
        <f>VLOOKUP(B556,Dictionary!$A$2:$B$20,2,FALSE)</f>
        <v xml:space="preserve">VALUE_TYPE_CONST </v>
      </c>
      <c r="H556" t="str">
        <f>VLOOKUP(C556,Dictionary!$D$2:$E$8,2,FALSE)</f>
        <v xml:space="preserve">VAL_SUBTYPE_INT </v>
      </c>
      <c r="I556" t="str">
        <f t="shared" si="16"/>
        <v>Insert into UFMT_VALUE (VALUE_ID, VALUE_TYPE, VALUE_SUBTYPE, VALUE, DESCRIPTION) Values ('1212', '0', '1', '2', 'Const THEM_ON_US_CTP');</v>
      </c>
      <c r="J556" t="str">
        <f t="shared" si="17"/>
        <v>Update UFMT_VALUE Set (VALUE_TYPE, VALUE_SUBTYPE, VALUE, DESCRIPTION) = ( Select '0', '1', '2', 'Const THEM_ON_US_CTP' from DUAL) WHERE VALUE_ID = '1212';</v>
      </c>
    </row>
    <row r="557" spans="1:10" x14ac:dyDescent="0.35">
      <c r="A557">
        <v>1213</v>
      </c>
      <c r="B557">
        <v>0</v>
      </c>
      <c r="C557">
        <v>1</v>
      </c>
      <c r="D557" t="s">
        <v>106</v>
      </c>
      <c r="E557" t="s">
        <v>829</v>
      </c>
      <c r="G557" t="str">
        <f>VLOOKUP(B557,Dictionary!$A$2:$B$20,2,FALSE)</f>
        <v xml:space="preserve">VALUE_TYPE_CONST </v>
      </c>
      <c r="H557" t="str">
        <f>VLOOKUP(C557,Dictionary!$D$2:$E$8,2,FALSE)</f>
        <v xml:space="preserve">VAL_SUBTYPE_INT </v>
      </c>
      <c r="I557" t="str">
        <f t="shared" si="16"/>
        <v>Insert into UFMT_VALUE (VALUE_ID, VALUE_TYPE, VALUE_SUBTYPE, VALUE, DESCRIPTION) Values ('1213', '0', '1', '3', 'Const US_ON_THEM_CTP');</v>
      </c>
      <c r="J557" t="str">
        <f t="shared" si="17"/>
        <v>Update UFMT_VALUE Set (VALUE_TYPE, VALUE_SUBTYPE, VALUE, DESCRIPTION) = ( Select '0', '1', '3', 'Const US_ON_THEM_CTP' from DUAL) WHERE VALUE_ID = '1213';</v>
      </c>
    </row>
    <row r="558" spans="1:10" x14ac:dyDescent="0.35">
      <c r="A558">
        <v>1214</v>
      </c>
      <c r="B558">
        <v>5</v>
      </c>
      <c r="C558">
        <v>0</v>
      </c>
      <c r="D558" t="s">
        <v>396</v>
      </c>
      <c r="E558" t="s">
        <v>830</v>
      </c>
      <c r="G558" t="str">
        <f>VLOOKUP(B558,Dictionary!$A$2:$B$20,2,FALSE)</f>
        <v xml:space="preserve">VALUE_TYPE_LOCAL </v>
      </c>
      <c r="H558" t="str">
        <f>VLOOKUP(C558,Dictionary!$D$2:$E$8,2,FALSE)</f>
        <v xml:space="preserve">VAL_SUBTYPE_STR </v>
      </c>
      <c r="I558" t="str">
        <f t="shared" si="16"/>
        <v>Insert into UFMT_VALUE (VALUE_ID, VALUE_TYPE, VALUE_SUBTYPE, VALUE, DESCRIPTION) Values ('1214', '5', '0', '16', 'DE41, Saved locally');</v>
      </c>
      <c r="J558" t="str">
        <f t="shared" si="17"/>
        <v>Update UFMT_VALUE Set (VALUE_TYPE, VALUE_SUBTYPE, VALUE, DESCRIPTION) = ( Select '5', '0', '16', 'DE41, Saved locally' from DUAL) WHERE VALUE_ID = '1214';</v>
      </c>
    </row>
    <row r="559" spans="1:10" x14ac:dyDescent="0.35">
      <c r="A559">
        <v>1215</v>
      </c>
      <c r="B559">
        <v>0</v>
      </c>
      <c r="C559">
        <v>0</v>
      </c>
      <c r="D559" t="s">
        <v>632</v>
      </c>
      <c r="E559" t="s">
        <v>831</v>
      </c>
      <c r="G559" t="str">
        <f>VLOOKUP(B559,Dictionary!$A$2:$B$20,2,FALSE)</f>
        <v xml:space="preserve">VALUE_TYPE_CONST </v>
      </c>
      <c r="H559" t="str">
        <f>VLOOKUP(C559,Dictionary!$D$2:$E$8,2,FALSE)</f>
        <v xml:space="preserve">VAL_SUBTYPE_STR </v>
      </c>
      <c r="I559" t="str">
        <f t="shared" si="16"/>
        <v>Insert into UFMT_VALUE (VALUE_ID, VALUE_TYPE, VALUE_SUBTYPE, VALUE, DESCRIPTION) Values ('1215', '0', '0', '5', 'PMT_REF');</v>
      </c>
      <c r="J559" t="str">
        <f t="shared" si="17"/>
        <v>Update UFMT_VALUE Set (VALUE_TYPE, VALUE_SUBTYPE, VALUE, DESCRIPTION) = ( Select '0', '0', '5', 'PMT_REF' from DUAL) WHERE VALUE_ID = '1215';</v>
      </c>
    </row>
    <row r="560" spans="1:10" x14ac:dyDescent="0.35">
      <c r="A560">
        <v>1216</v>
      </c>
      <c r="B560">
        <v>3</v>
      </c>
      <c r="C560">
        <v>0</v>
      </c>
      <c r="D560" t="s">
        <v>832</v>
      </c>
      <c r="E560" t="s">
        <v>833</v>
      </c>
      <c r="G560" t="str">
        <f>VLOOKUP(B560,Dictionary!$A$2:$B$20,2,FALSE)</f>
        <v xml:space="preserve">VALUE_TYPE_COMPLEX </v>
      </c>
      <c r="H560" t="str">
        <f>VLOOKUP(C560,Dictionary!$D$2:$E$8,2,FALSE)</f>
        <v xml:space="preserve">VAL_SUBTYPE_STR </v>
      </c>
      <c r="I560" t="str">
        <f t="shared" si="16"/>
        <v>Insert into UFMT_VALUE (VALUE_ID, VALUE_TYPE, VALUE_SUBTYPE, VALUE, DESCRIPTION) Values ('1216', '3', '0', '147:144', 'PMT_CONTRACT for VIRT ACCT');</v>
      </c>
      <c r="J560" t="str">
        <f t="shared" si="17"/>
        <v>Update UFMT_VALUE Set (VALUE_TYPE, VALUE_SUBTYPE, VALUE, DESCRIPTION) = ( Select '3', '0', '147:144', 'PMT_CONTRACT for VIRT ACCT' from DUAL) WHERE VALUE_ID = '1216';</v>
      </c>
    </row>
    <row r="561" spans="1:10" x14ac:dyDescent="0.35">
      <c r="A561">
        <v>1217</v>
      </c>
      <c r="B561">
        <v>3</v>
      </c>
      <c r="C561">
        <v>0</v>
      </c>
      <c r="D561" t="s">
        <v>834</v>
      </c>
      <c r="E561" t="s">
        <v>835</v>
      </c>
      <c r="G561" t="str">
        <f>VLOOKUP(B561,Dictionary!$A$2:$B$20,2,FALSE)</f>
        <v xml:space="preserve">VALUE_TYPE_COMPLEX </v>
      </c>
      <c r="H561" t="str">
        <f>VLOOKUP(C561,Dictionary!$D$2:$E$8,2,FALSE)</f>
        <v xml:space="preserve">VAL_SUBTYPE_STR </v>
      </c>
      <c r="I561" t="str">
        <f t="shared" si="16"/>
        <v>Insert into UFMT_VALUE (VALUE_ID, VALUE_TYPE, VALUE_SUBTYPE, VALUE, DESCRIPTION) Values ('1217', '3', '0', '215:145', 'PMT_REF for VIRT ACCT');</v>
      </c>
      <c r="J561" t="str">
        <f t="shared" si="17"/>
        <v>Update UFMT_VALUE Set (VALUE_TYPE, VALUE_SUBTYPE, VALUE, DESCRIPTION) = ( Select '3', '0', '215:145', 'PMT_REF for VIRT ACCT' from DUAL) WHERE VALUE_ID = '1217';</v>
      </c>
    </row>
    <row r="562" spans="1:10" x14ac:dyDescent="0.35">
      <c r="A562">
        <v>1218</v>
      </c>
      <c r="B562">
        <v>0</v>
      </c>
      <c r="C562">
        <v>0</v>
      </c>
      <c r="D562" t="s">
        <v>836</v>
      </c>
      <c r="E562" t="s">
        <v>837</v>
      </c>
      <c r="G562" t="str">
        <f>VLOOKUP(B562,Dictionary!$A$2:$B$20,2,FALSE)</f>
        <v xml:space="preserve">VALUE_TYPE_CONST </v>
      </c>
      <c r="H562" t="str">
        <f>VLOOKUP(C562,Dictionary!$D$2:$E$8,2,FALSE)</f>
        <v xml:space="preserve">VAL_SUBTYPE_STR </v>
      </c>
      <c r="I562" t="str">
        <f t="shared" si="16"/>
        <v>Insert into UFMT_VALUE (VALUE_ID, VALUE_TYPE, VALUE_SUBTYPE, VALUE, DESCRIPTION) Values ('1218', '0', '0', 'INQUIRY_ADVICE', 'CONST for VIRT ACCT');</v>
      </c>
      <c r="J562" t="str">
        <f t="shared" si="17"/>
        <v>Update UFMT_VALUE Set (VALUE_TYPE, VALUE_SUBTYPE, VALUE, DESCRIPTION) = ( Select '0', '0', 'INQUIRY_ADVICE', 'CONST for VIRT ACCT' from DUAL) WHERE VALUE_ID = '1218';</v>
      </c>
    </row>
    <row r="563" spans="1:10" x14ac:dyDescent="0.35">
      <c r="A563">
        <v>1219</v>
      </c>
      <c r="B563">
        <v>3</v>
      </c>
      <c r="C563">
        <v>0</v>
      </c>
      <c r="D563" t="s">
        <v>838</v>
      </c>
      <c r="E563" t="s">
        <v>839</v>
      </c>
      <c r="G563" t="str">
        <f>VLOOKUP(B563,Dictionary!$A$2:$B$20,2,FALSE)</f>
        <v xml:space="preserve">VALUE_TYPE_COMPLEX </v>
      </c>
      <c r="H563" t="str">
        <f>VLOOKUP(C563,Dictionary!$D$2:$E$8,2,FALSE)</f>
        <v xml:space="preserve">VAL_SUBTYPE_STR </v>
      </c>
      <c r="I563" t="str">
        <f t="shared" si="16"/>
        <v>Insert into UFMT_VALUE (VALUE_ID, VALUE_TYPE, VALUE_SUBTYPE, VALUE, DESCRIPTION) Values ('1219', '3', '0', '216:80', 'PMT_CONTRACT for VIRT ACCT(SPACES)');</v>
      </c>
      <c r="J563" t="str">
        <f t="shared" si="17"/>
        <v>Update UFMT_VALUE Set (VALUE_TYPE, VALUE_SUBTYPE, VALUE, DESCRIPTION) = ( Select '3', '0', '216:80', 'PMT_CONTRACT for VIRT ACCT(SPACES)' from DUAL) WHERE VALUE_ID = '1219';</v>
      </c>
    </row>
    <row r="564" spans="1:10" x14ac:dyDescent="0.35">
      <c r="A564">
        <v>1220</v>
      </c>
      <c r="B564">
        <v>3</v>
      </c>
      <c r="C564">
        <v>0</v>
      </c>
      <c r="D564" t="s">
        <v>840</v>
      </c>
      <c r="E564" t="s">
        <v>841</v>
      </c>
      <c r="G564" t="str">
        <f>VLOOKUP(B564,Dictionary!$A$2:$B$20,2,FALSE)</f>
        <v xml:space="preserve">VALUE_TYPE_COMPLEX </v>
      </c>
      <c r="H564" t="str">
        <f>VLOOKUP(C564,Dictionary!$D$2:$E$8,2,FALSE)</f>
        <v xml:space="preserve">VAL_SUBTYPE_STR </v>
      </c>
      <c r="I564" t="str">
        <f t="shared" si="16"/>
        <v>Insert into UFMT_VALUE (VALUE_ID, VALUE_TYPE, VALUE_SUBTYPE, VALUE, DESCRIPTION) Values ('1220', '3', '0', '217:143', 'PMT_REF for VIRT ACCT(SPACES)');</v>
      </c>
      <c r="J564" t="str">
        <f t="shared" si="17"/>
        <v>Update UFMT_VALUE Set (VALUE_TYPE, VALUE_SUBTYPE, VALUE, DESCRIPTION) = ( Select '3', '0', '217:143', 'PMT_REF for VIRT ACCT(SPACES)' from DUAL) WHERE VALUE_ID = '1220';</v>
      </c>
    </row>
    <row r="565" spans="1:10" x14ac:dyDescent="0.35">
      <c r="A565">
        <v>1221</v>
      </c>
      <c r="B565">
        <v>3</v>
      </c>
      <c r="C565">
        <v>0</v>
      </c>
      <c r="D565" t="s">
        <v>842</v>
      </c>
      <c r="E565" t="s">
        <v>843</v>
      </c>
      <c r="G565" t="str">
        <f>VLOOKUP(B565,Dictionary!$A$2:$B$20,2,FALSE)</f>
        <v xml:space="preserve">VALUE_TYPE_COMPLEX </v>
      </c>
      <c r="H565" t="str">
        <f>VLOOKUP(C565,Dictionary!$D$2:$E$8,2,FALSE)</f>
        <v xml:space="preserve">VAL_SUBTYPE_STR </v>
      </c>
      <c r="I565" t="str">
        <f t="shared" si="16"/>
        <v>Insert into UFMT_VALUE (VALUE_ID, VALUE_TYPE, VALUE_SUBTYPE, VALUE, DESCRIPTION) Values ('1221', '3', '0', '218', 'CONST for VIRT ACCT(SPACES)');</v>
      </c>
      <c r="J565" t="str">
        <f t="shared" si="17"/>
        <v>Update UFMT_VALUE Set (VALUE_TYPE, VALUE_SUBTYPE, VALUE, DESCRIPTION) = ( Select '3', '0', '218', 'CONST for VIRT ACCT(SPACES)' from DUAL) WHERE VALUE_ID = '1221';</v>
      </c>
    </row>
    <row r="566" spans="1:10" x14ac:dyDescent="0.35">
      <c r="A566">
        <v>1222</v>
      </c>
      <c r="B566">
        <v>3</v>
      </c>
      <c r="C566">
        <v>0</v>
      </c>
      <c r="D566" t="s">
        <v>844</v>
      </c>
      <c r="E566" t="s">
        <v>845</v>
      </c>
      <c r="G566" t="str">
        <f>VLOOKUP(B566,Dictionary!$A$2:$B$20,2,FALSE)</f>
        <v xml:space="preserve">VALUE_TYPE_COMPLEX </v>
      </c>
      <c r="H566" t="str">
        <f>VLOOKUP(C566,Dictionary!$D$2:$E$8,2,FALSE)</f>
        <v xml:space="preserve">VAL_SUBTYPE_STR </v>
      </c>
      <c r="I566" t="str">
        <f t="shared" si="16"/>
        <v>Insert into UFMT_VALUE (VALUE_ID, VALUE_TYPE, VALUE_SUBTYPE, VALUE, DESCRIPTION) Values ('1222', '3', '0', '216,217,218', 'DE61 VIRT ACCT(SPACES)');</v>
      </c>
      <c r="J566" t="str">
        <f t="shared" si="17"/>
        <v>Update UFMT_VALUE Set (VALUE_TYPE, VALUE_SUBTYPE, VALUE, DESCRIPTION) = ( Select '3', '0', '216,217,218', 'DE61 VIRT ACCT(SPACES)' from DUAL) WHERE VALUE_ID = '1222';</v>
      </c>
    </row>
    <row r="567" spans="1:10" x14ac:dyDescent="0.35">
      <c r="A567">
        <v>1223</v>
      </c>
      <c r="B567">
        <v>1</v>
      </c>
      <c r="C567">
        <v>0</v>
      </c>
      <c r="D567" t="s">
        <v>846</v>
      </c>
      <c r="E567" t="s">
        <v>847</v>
      </c>
      <c r="G567" t="str">
        <f>VLOOKUP(B567,Dictionary!$A$2:$B$20,2,FALSE)</f>
        <v xml:space="preserve">VALUE_TYPE_UMF </v>
      </c>
      <c r="H567" t="str">
        <f>VLOOKUP(C567,Dictionary!$D$2:$E$8,2,FALSE)</f>
        <v xml:space="preserve">VAL_SUBTYPE_STR </v>
      </c>
      <c r="I567" t="str">
        <f t="shared" si="16"/>
        <v>Insert into UFMT_VALUE (VALUE_ID, VALUE_TYPE, VALUE_SUBTYPE, VALUE, DESCRIPTION) Values ('1223', '1', '0', '242', 'Tag, SVT_CUSTOMER_ID');</v>
      </c>
      <c r="J567" t="str">
        <f t="shared" si="17"/>
        <v>Update UFMT_VALUE Set (VALUE_TYPE, VALUE_SUBTYPE, VALUE, DESCRIPTION) = ( Select '1', '0', '242', 'Tag, SVT_CUSTOMER_ID' from DUAL) WHERE VALUE_ID = '1223';</v>
      </c>
    </row>
    <row r="568" spans="1:10" x14ac:dyDescent="0.35">
      <c r="A568">
        <v>1224</v>
      </c>
      <c r="B568">
        <v>1</v>
      </c>
      <c r="C568">
        <v>1</v>
      </c>
      <c r="D568" t="s">
        <v>848</v>
      </c>
      <c r="E568" t="s">
        <v>849</v>
      </c>
      <c r="G568" t="str">
        <f>VLOOKUP(B568,Dictionary!$A$2:$B$20,2,FALSE)</f>
        <v xml:space="preserve">VALUE_TYPE_UMF </v>
      </c>
      <c r="H568" t="str">
        <f>VLOOKUP(C568,Dictionary!$D$2:$E$8,2,FALSE)</f>
        <v xml:space="preserve">VAL_SUBTYPE_INT </v>
      </c>
      <c r="I568" t="str">
        <f t="shared" si="16"/>
        <v>Insert into UFMT_VALUE (VALUE_ID, VALUE_TYPE, VALUE_SUBTYPE, VALUE, DESCRIPTION) Values ('1224', '1', '1', '80', 'Tag, SVT_ACQ_SCHEME');</v>
      </c>
      <c r="J568" t="str">
        <f t="shared" si="17"/>
        <v>Update UFMT_VALUE Set (VALUE_TYPE, VALUE_SUBTYPE, VALUE, DESCRIPTION) = ( Select '1', '1', '80', 'Tag, SVT_ACQ_SCHEME' from DUAL) WHERE VALUE_ID = '1224';</v>
      </c>
    </row>
    <row r="569" spans="1:10" x14ac:dyDescent="0.35">
      <c r="A569">
        <v>1225</v>
      </c>
      <c r="B569">
        <v>0</v>
      </c>
      <c r="C569">
        <v>0</v>
      </c>
      <c r="D569" t="s">
        <v>850</v>
      </c>
      <c r="E569" t="s">
        <v>851</v>
      </c>
      <c r="G569" t="str">
        <f>VLOOKUP(B569,Dictionary!$A$2:$B$20,2,FALSE)</f>
        <v xml:space="preserve">VALUE_TYPE_CONST </v>
      </c>
      <c r="H569" t="str">
        <f>VLOOKUP(C569,Dictionary!$D$2:$E$8,2,FALSE)</f>
        <v xml:space="preserve">VAL_SUBTYPE_STR </v>
      </c>
      <c r="I569" t="str">
        <f t="shared" si="16"/>
        <v>Insert into UFMT_VALUE (VALUE_ID, VALUE_TYPE, VALUE_SUBTYPE, VALUE, DESCRIPTION) Values ('1225', '0', '0', '9002', 'Const for ISS_INST of the CC');</v>
      </c>
      <c r="J569" t="str">
        <f t="shared" si="17"/>
        <v>Update UFMT_VALUE Set (VALUE_TYPE, VALUE_SUBTYPE, VALUE, DESCRIPTION) = ( Select '0', '0', '9002', 'Const for ISS_INST of the CC' from DUAL) WHERE VALUE_ID = '1225';</v>
      </c>
    </row>
    <row r="570" spans="1:10" x14ac:dyDescent="0.35">
      <c r="A570">
        <v>1226</v>
      </c>
      <c r="B570">
        <v>0</v>
      </c>
      <c r="C570">
        <v>0</v>
      </c>
      <c r="D570" t="s">
        <v>58</v>
      </c>
      <c r="E570" t="s">
        <v>852</v>
      </c>
      <c r="G570" t="str">
        <f>VLOOKUP(B570,Dictionary!$A$2:$B$20,2,FALSE)</f>
        <v xml:space="preserve">VALUE_TYPE_CONST </v>
      </c>
      <c r="H570" t="str">
        <f>VLOOKUP(C570,Dictionary!$D$2:$E$8,2,FALSE)</f>
        <v xml:space="preserve">VAL_SUBTYPE_STR </v>
      </c>
      <c r="I570" t="str">
        <f t="shared" si="16"/>
        <v>Insert into UFMT_VALUE (VALUE_ID, VALUE_TYPE, VALUE_SUBTYPE, VALUE, DESCRIPTION) Values ('1226', '0', '0', '121', 'TEST cons for DE22 for CC');</v>
      </c>
      <c r="J570" t="str">
        <f t="shared" si="17"/>
        <v>Update UFMT_VALUE Set (VALUE_TYPE, VALUE_SUBTYPE, VALUE, DESCRIPTION) = ( Select '0', '0', '121', 'TEST cons for DE22 for CC' from DUAL) WHERE VALUE_ID = '1226';</v>
      </c>
    </row>
    <row r="571" spans="1:10" x14ac:dyDescent="0.35">
      <c r="A571">
        <v>1227</v>
      </c>
      <c r="B571">
        <v>3</v>
      </c>
      <c r="C571">
        <v>0</v>
      </c>
      <c r="D571" t="s">
        <v>853</v>
      </c>
      <c r="E571" t="s">
        <v>854</v>
      </c>
      <c r="G571" t="str">
        <f>VLOOKUP(B571,Dictionary!$A$2:$B$20,2,FALSE)</f>
        <v xml:space="preserve">VALUE_TYPE_COMPLEX </v>
      </c>
      <c r="H571" t="str">
        <f>VLOOKUP(C571,Dictionary!$D$2:$E$8,2,FALSE)</f>
        <v xml:space="preserve">VAL_SUBTYPE_STR </v>
      </c>
      <c r="I571" t="str">
        <f t="shared" si="16"/>
        <v>Insert into UFMT_VALUE (VALUE_ID, VALUE_TYPE, VALUE_SUBTYPE, VALUE, DESCRIPTION) Values ('1227', '3', '0', '138:42', 'DE98 for US_ON_US 610 TXN');</v>
      </c>
      <c r="J571" t="str">
        <f t="shared" si="17"/>
        <v>Update UFMT_VALUE Set (VALUE_TYPE, VALUE_SUBTYPE, VALUE, DESCRIPTION) = ( Select '3', '0', '138:42', 'DE98 for US_ON_US 610 TXN' from DUAL) WHERE VALUE_ID = '1227';</v>
      </c>
    </row>
    <row r="572" spans="1:10" x14ac:dyDescent="0.35">
      <c r="A572">
        <v>1228</v>
      </c>
      <c r="B572">
        <v>0</v>
      </c>
      <c r="C572">
        <v>0</v>
      </c>
      <c r="D572" t="s">
        <v>855</v>
      </c>
      <c r="E572" t="s">
        <v>856</v>
      </c>
      <c r="G572" t="str">
        <f>VLOOKUP(B572,Dictionary!$A$2:$B$20,2,FALSE)</f>
        <v xml:space="preserve">VALUE_TYPE_CONST </v>
      </c>
      <c r="H572" t="str">
        <f>VLOOKUP(C572,Dictionary!$D$2:$E$8,2,FALSE)</f>
        <v xml:space="preserve">VAL_SUBTYPE_STR </v>
      </c>
      <c r="I572" t="str">
        <f t="shared" si="16"/>
        <v>Insert into UFMT_VALUE (VALUE_ID, VALUE_TYPE, VALUE_SUBTYPE, VALUE, DESCRIPTION) Values ('1228', '0', '0', '219', 'Test cons for DE24 trans 466');</v>
      </c>
      <c r="J572" t="str">
        <f t="shared" si="17"/>
        <v>Update UFMT_VALUE Set (VALUE_TYPE, VALUE_SUBTYPE, VALUE, DESCRIPTION) = ( Select '0', '0', '219', 'Test cons for DE24 trans 466' from DUAL) WHERE VALUE_ID = '1228';</v>
      </c>
    </row>
    <row r="573" spans="1:10" x14ac:dyDescent="0.35">
      <c r="A573">
        <v>1229</v>
      </c>
      <c r="B573">
        <v>1</v>
      </c>
      <c r="C573">
        <v>0</v>
      </c>
      <c r="D573" t="s">
        <v>857</v>
      </c>
      <c r="E573" t="s">
        <v>858</v>
      </c>
      <c r="G573" t="str">
        <f>VLOOKUP(B573,Dictionary!$A$2:$B$20,2,FALSE)</f>
        <v xml:space="preserve">VALUE_TYPE_UMF </v>
      </c>
      <c r="H573" t="str">
        <f>VLOOKUP(C573,Dictionary!$D$2:$E$8,2,FALSE)</f>
        <v xml:space="preserve">VAL_SUBTYPE_STR </v>
      </c>
      <c r="I573" t="str">
        <f t="shared" si="16"/>
        <v>Insert into UFMT_VALUE (VALUE_ID, VALUE_TYPE, VALUE_SUBTYPE, VALUE, DESCRIPTION) Values ('1229', '1', '0', '300', 'Tag, SVT_USER_ENTERED_DATA');</v>
      </c>
      <c r="J573" t="str">
        <f t="shared" si="17"/>
        <v>Update UFMT_VALUE Set (VALUE_TYPE, VALUE_SUBTYPE, VALUE, DESCRIPTION) = ( Select '1', '0', '300', 'Tag, SVT_USER_ENTERED_DATA' from DUAL) WHERE VALUE_ID = '1229';</v>
      </c>
    </row>
    <row r="574" spans="1:10" x14ac:dyDescent="0.35">
      <c r="A574">
        <v>1230</v>
      </c>
      <c r="B574">
        <v>0</v>
      </c>
      <c r="C574">
        <v>0</v>
      </c>
      <c r="D574" t="s">
        <v>859</v>
      </c>
      <c r="E574" t="s">
        <v>860</v>
      </c>
      <c r="G574" t="str">
        <f>VLOOKUP(B574,Dictionary!$A$2:$B$20,2,FALSE)</f>
        <v xml:space="preserve">VALUE_TYPE_CONST </v>
      </c>
      <c r="H574" t="str">
        <f>VLOOKUP(C574,Dictionary!$D$2:$E$8,2,FALSE)</f>
        <v xml:space="preserve">VAL_SUBTYPE_STR </v>
      </c>
      <c r="I574" t="str">
        <f t="shared" si="16"/>
        <v>Insert into UFMT_VALUE (VALUE_ID, VALUE_TYPE, VALUE_SUBTYPE, VALUE, DESCRIPTION) Values ('1230', '0', '0', '6396870000000000', 'Const DUMMY card for trans 466');</v>
      </c>
      <c r="J574" t="str">
        <f t="shared" si="17"/>
        <v>Update UFMT_VALUE Set (VALUE_TYPE, VALUE_SUBTYPE, VALUE, DESCRIPTION) = ( Select '0', '0', '6396870000000000', 'Const DUMMY card for trans 466' from DUAL) WHERE VALUE_ID = '1230';</v>
      </c>
    </row>
    <row r="575" spans="1:10" x14ac:dyDescent="0.35">
      <c r="A575">
        <v>1231</v>
      </c>
      <c r="B575">
        <v>0</v>
      </c>
      <c r="C575">
        <v>0</v>
      </c>
      <c r="D575" t="s">
        <v>861</v>
      </c>
      <c r="E575" t="s">
        <v>862</v>
      </c>
      <c r="G575" t="str">
        <f>VLOOKUP(B575,Dictionary!$A$2:$B$20,2,FALSE)</f>
        <v xml:space="preserve">VALUE_TYPE_CONST </v>
      </c>
      <c r="H575" t="str">
        <f>VLOOKUP(C575,Dictionary!$D$2:$E$8,2,FALSE)</f>
        <v xml:space="preserve">VAL_SUBTYPE_STR </v>
      </c>
      <c r="I575" t="str">
        <f t="shared" si="16"/>
        <v>Insert into UFMT_VALUE (VALUE_ID, VALUE_TYPE, VALUE_SUBTYPE, VALUE, DESCRIPTION) Values ('1231', '0', '0', '61000000', 'Const Convertion Rate');</v>
      </c>
      <c r="J575" t="str">
        <f t="shared" si="17"/>
        <v>Update UFMT_VALUE Set (VALUE_TYPE, VALUE_SUBTYPE, VALUE, DESCRIPTION) = ( Select '0', '0', '61000000', 'Const Convertion Rate' from DUAL) WHERE VALUE_ID = '1231';</v>
      </c>
    </row>
    <row r="576" spans="1:10" x14ac:dyDescent="0.35">
      <c r="A576">
        <v>1232</v>
      </c>
      <c r="B576">
        <v>1</v>
      </c>
      <c r="C576">
        <v>0</v>
      </c>
      <c r="D576" t="s">
        <v>386</v>
      </c>
      <c r="E576" t="s">
        <v>863</v>
      </c>
      <c r="G576" t="str">
        <f>VLOOKUP(B576,Dictionary!$A$2:$B$20,2,FALSE)</f>
        <v xml:space="preserve">VALUE_TYPE_UMF </v>
      </c>
      <c r="H576" t="str">
        <f>VLOOKUP(C576,Dictionary!$D$2:$E$8,2,FALSE)</f>
        <v xml:space="preserve">VAL_SUBTYPE_STR </v>
      </c>
      <c r="I576" t="str">
        <f t="shared" si="16"/>
        <v>Insert into UFMT_VALUE (VALUE_ID, VALUE_TYPE, VALUE_SUBTYPE, VALUE, DESCRIPTION) Values ('1232', '1', '0', '14', 'Tag, SVT_ACQ_NTWK');</v>
      </c>
      <c r="J576" t="str">
        <f t="shared" si="17"/>
        <v>Update UFMT_VALUE Set (VALUE_TYPE, VALUE_SUBTYPE, VALUE, DESCRIPTION) = ( Select '1', '0', '14', 'Tag, SVT_ACQ_NTWK' from DUAL) WHERE VALUE_ID = '1232';</v>
      </c>
    </row>
    <row r="577" spans="1:10" x14ac:dyDescent="0.35">
      <c r="A577">
        <v>1233</v>
      </c>
      <c r="B577">
        <v>3</v>
      </c>
      <c r="C577">
        <v>0</v>
      </c>
      <c r="D577" t="s">
        <v>864</v>
      </c>
      <c r="E577" t="s">
        <v>865</v>
      </c>
      <c r="G577" t="str">
        <f>VLOOKUP(B577,Dictionary!$A$2:$B$20,2,FALSE)</f>
        <v xml:space="preserve">VALUE_TYPE_COMPLEX </v>
      </c>
      <c r="H577" t="str">
        <f>VLOOKUP(C577,Dictionary!$D$2:$E$8,2,FALSE)</f>
        <v xml:space="preserve">VAL_SUBTYPE_STR </v>
      </c>
      <c r="I577" t="str">
        <f t="shared" si="16"/>
        <v>Insert into UFMT_VALUE (VALUE_ID, VALUE_TYPE, VALUE_SUBTYPE, VALUE, DESCRIPTION) Values ('1233', '3', '0', '232:156', 'DE98 for ALL TXN');</v>
      </c>
      <c r="J577" t="str">
        <f t="shared" si="17"/>
        <v>Update UFMT_VALUE Set (VALUE_TYPE, VALUE_SUBTYPE, VALUE, DESCRIPTION) = ( Select '3', '0', '232:156', 'DE98 for ALL TXN' from DUAL) WHERE VALUE_ID = '1233';</v>
      </c>
    </row>
    <row r="578" spans="1:10" x14ac:dyDescent="0.35">
      <c r="A578">
        <v>1234</v>
      </c>
      <c r="B578">
        <v>0</v>
      </c>
      <c r="C578">
        <v>0</v>
      </c>
      <c r="D578" t="s">
        <v>450</v>
      </c>
      <c r="E578" t="s">
        <v>866</v>
      </c>
      <c r="G578" t="str">
        <f>VLOOKUP(B578,Dictionary!$A$2:$B$20,2,FALSE)</f>
        <v xml:space="preserve">VALUE_TYPE_CONST </v>
      </c>
      <c r="H578" t="str">
        <f>VLOOKUP(C578,Dictionary!$D$2:$E$8,2,FALSE)</f>
        <v xml:space="preserve">VAL_SUBTYPE_STR </v>
      </c>
      <c r="I578" t="str">
        <f t="shared" si="16"/>
        <v>Insert into UFMT_VALUE (VALUE_ID, VALUE_TYPE, VALUE_SUBTYPE, VALUE, DESCRIPTION) Values ('1234', '0', '0', '20', 'Const DE27 for CC');</v>
      </c>
      <c r="J578" t="str">
        <f t="shared" si="17"/>
        <v>Update UFMT_VALUE Set (VALUE_TYPE, VALUE_SUBTYPE, VALUE, DESCRIPTION) = ( Select '0', '0', '20', 'Const DE27 for CC' from DUAL) WHERE VALUE_ID = '1234';</v>
      </c>
    </row>
    <row r="579" spans="1:10" x14ac:dyDescent="0.35">
      <c r="A579">
        <v>1235</v>
      </c>
      <c r="B579">
        <v>0</v>
      </c>
      <c r="C579">
        <v>0</v>
      </c>
      <c r="D579" t="s">
        <v>521</v>
      </c>
      <c r="E579" t="s">
        <v>805</v>
      </c>
      <c r="G579" t="str">
        <f>VLOOKUP(B579,Dictionary!$A$2:$B$20,2,FALSE)</f>
        <v xml:space="preserve">VALUE_TYPE_CONST </v>
      </c>
      <c r="H579" t="str">
        <f>VLOOKUP(C579,Dictionary!$D$2:$E$8,2,FALSE)</f>
        <v xml:space="preserve">VAL_SUBTYPE_STR </v>
      </c>
      <c r="I579" t="str">
        <f t="shared" si="16"/>
        <v>Insert into UFMT_VALUE (VALUE_ID, VALUE_TYPE, VALUE_SUBTYPE, VALUE, DESCRIPTION) Values ('1235', '0', '0', '783', 'KIOSK TRF INQ Trx Type');</v>
      </c>
      <c r="J579" t="str">
        <f t="shared" si="17"/>
        <v>Update UFMT_VALUE Set (VALUE_TYPE, VALUE_SUBTYPE, VALUE, DESCRIPTION) = ( Select '0', '0', '783', 'KIOSK TRF INQ Trx Type' from DUAL) WHERE VALUE_ID = '1235';</v>
      </c>
    </row>
    <row r="580" spans="1:10" x14ac:dyDescent="0.35">
      <c r="A580">
        <v>1236</v>
      </c>
      <c r="B580">
        <v>0</v>
      </c>
      <c r="C580">
        <v>0</v>
      </c>
      <c r="D580" t="s">
        <v>867</v>
      </c>
      <c r="E580" t="s">
        <v>868</v>
      </c>
      <c r="G580" t="str">
        <f>VLOOKUP(B580,Dictionary!$A$2:$B$20,2,FALSE)</f>
        <v xml:space="preserve">VALUE_TYPE_CONST </v>
      </c>
      <c r="H580" t="str">
        <f>VLOOKUP(C580,Dictionary!$D$2:$E$8,2,FALSE)</f>
        <v xml:space="preserve">VAL_SUBTYPE_STR </v>
      </c>
      <c r="I580" t="str">
        <f t="shared" ref="I580:I623" si="18">"Insert into UFMT_VALUE (VALUE_ID, VALUE_TYPE, VALUE_SUBTYPE, VALUE, DESCRIPTION) Values ('"&amp;A580&amp;"', '"&amp;B580&amp;"', '"&amp;C580&amp;"', '"&amp;D580&amp;"', '"&amp;E580&amp;"');"</f>
        <v>Insert into UFMT_VALUE (VALUE_ID, VALUE_TYPE, VALUE_SUBTYPE, VALUE, DESCRIPTION) Values ('1236', '0', '0', '4893722099997869=180820100000478', 'Const test track2 for CC');</v>
      </c>
      <c r="J580" t="str">
        <f t="shared" ref="J580:J623" si="19">"Update UFMT_VALUE Set (VALUE_TYPE, VALUE_SUBTYPE, VALUE, DESCRIPTION) = ( Select '"&amp;B580&amp;"', '"&amp;C580&amp;"', '"&amp;D580&amp;"', '"&amp;E580&amp;"' from DUAL) WHERE VALUE_ID = '"&amp;A580&amp;"';"</f>
        <v>Update UFMT_VALUE Set (VALUE_TYPE, VALUE_SUBTYPE, VALUE, DESCRIPTION) = ( Select '0', '0', '4893722099997869=180820100000478', 'Const test track2 for CC' from DUAL) WHERE VALUE_ID = '1236';</v>
      </c>
    </row>
    <row r="581" spans="1:10" x14ac:dyDescent="0.35">
      <c r="A581">
        <v>1237</v>
      </c>
      <c r="B581">
        <v>5</v>
      </c>
      <c r="C581">
        <v>0</v>
      </c>
      <c r="D581" t="s">
        <v>319</v>
      </c>
      <c r="E581" t="s">
        <v>637</v>
      </c>
      <c r="G581" t="str">
        <f>VLOOKUP(B581,Dictionary!$A$2:$B$20,2,FALSE)</f>
        <v xml:space="preserve">VALUE_TYPE_LOCAL </v>
      </c>
      <c r="H581" t="str">
        <f>VLOOKUP(C581,Dictionary!$D$2:$E$8,2,FALSE)</f>
        <v xml:space="preserve">VAL_SUBTYPE_STR </v>
      </c>
      <c r="I581" t="str">
        <f t="shared" si="18"/>
        <v>Insert into UFMT_VALUE (VALUE_ID, VALUE_TYPE, VALUE_SUBTYPE, VALUE, DESCRIPTION) Values ('1237', '5', '0', '8', 'DE98, Saved Locally');</v>
      </c>
      <c r="J581" t="str">
        <f t="shared" si="19"/>
        <v>Update UFMT_VALUE Set (VALUE_TYPE, VALUE_SUBTYPE, VALUE, DESCRIPTION) = ( Select '5', '0', '8', 'DE98, Saved Locally' from DUAL) WHERE VALUE_ID = '1237';</v>
      </c>
    </row>
    <row r="582" spans="1:10" x14ac:dyDescent="0.35">
      <c r="A582">
        <v>1238</v>
      </c>
      <c r="B582">
        <v>5</v>
      </c>
      <c r="C582">
        <v>1</v>
      </c>
      <c r="D582" t="s">
        <v>352</v>
      </c>
      <c r="E582" t="s">
        <v>869</v>
      </c>
      <c r="G582" t="str">
        <f>VLOOKUP(B582,Dictionary!$A$2:$B$20,2,FALSE)</f>
        <v xml:space="preserve">VALUE_TYPE_LOCAL </v>
      </c>
      <c r="H582" t="str">
        <f>VLOOKUP(C582,Dictionary!$D$2:$E$8,2,FALSE)</f>
        <v xml:space="preserve">VAL_SUBTYPE_INT </v>
      </c>
      <c r="I582" t="str">
        <f t="shared" si="18"/>
        <v>Insert into UFMT_VALUE (VALUE_ID, VALUE_TYPE, VALUE_SUBTYPE, VALUE, DESCRIPTION) Values ('1238', '5', '1', '12', 'DE11, Saved Locally');</v>
      </c>
      <c r="J582" t="str">
        <f t="shared" si="19"/>
        <v>Update UFMT_VALUE Set (VALUE_TYPE, VALUE_SUBTYPE, VALUE, DESCRIPTION) = ( Select '5', '1', '12', 'DE11, Saved Locally' from DUAL) WHERE VALUE_ID = '1238';</v>
      </c>
    </row>
    <row r="583" spans="1:10" x14ac:dyDescent="0.35">
      <c r="A583">
        <v>1239</v>
      </c>
      <c r="B583">
        <v>3</v>
      </c>
      <c r="C583">
        <v>0</v>
      </c>
      <c r="D583" t="s">
        <v>870</v>
      </c>
      <c r="E583" t="s">
        <v>871</v>
      </c>
      <c r="G583" t="str">
        <f>VLOOKUP(B583,Dictionary!$A$2:$B$20,2,FALSE)</f>
        <v xml:space="preserve">VALUE_TYPE_COMPLEX </v>
      </c>
      <c r="H583" t="str">
        <f>VLOOKUP(C583,Dictionary!$D$2:$E$8,2,FALSE)</f>
        <v xml:space="preserve">VAL_SUBTYPE_STR </v>
      </c>
      <c r="I583" t="str">
        <f t="shared" si="18"/>
        <v>Insert into UFMT_VALUE (VALUE_ID, VALUE_TYPE, VALUE_SUBTYPE, VALUE, DESCRIPTION) Values ('1239', '3', '0', '167,223:80,240:80', 'DE48 for autodebet');</v>
      </c>
      <c r="J583" t="str">
        <f t="shared" si="19"/>
        <v>Update UFMT_VALUE Set (VALUE_TYPE, VALUE_SUBTYPE, VALUE, DESCRIPTION) = ( Select '3', '0', '167,223:80,240:80', 'DE48 for autodebet' from DUAL) WHERE VALUE_ID = '1239';</v>
      </c>
    </row>
    <row r="584" spans="1:10" x14ac:dyDescent="0.35">
      <c r="A584">
        <v>1240</v>
      </c>
      <c r="B584">
        <v>3</v>
      </c>
      <c r="C584">
        <v>0</v>
      </c>
      <c r="D584" t="s">
        <v>872</v>
      </c>
      <c r="E584" t="s">
        <v>871</v>
      </c>
      <c r="G584" t="str">
        <f>VLOOKUP(B584,Dictionary!$A$2:$B$20,2,FALSE)</f>
        <v xml:space="preserve">VALUE_TYPE_COMPLEX </v>
      </c>
      <c r="H584" t="str">
        <f>VLOOKUP(C584,Dictionary!$D$2:$E$8,2,FALSE)</f>
        <v xml:space="preserve">VAL_SUBTYPE_STR </v>
      </c>
      <c r="I584" t="str">
        <f t="shared" si="18"/>
        <v>Insert into UFMT_VALUE (VALUE_ID, VALUE_TYPE, VALUE_SUBTYPE, VALUE, DESCRIPTION) Values ('1240', '3', '0', '146:158', 'DE48 for autodebet');</v>
      </c>
      <c r="J584" t="str">
        <f t="shared" si="19"/>
        <v>Update UFMT_VALUE Set (VALUE_TYPE, VALUE_SUBTYPE, VALUE, DESCRIPTION) = ( Select '3', '0', '146:158', 'DE48 for autodebet' from DUAL) WHERE VALUE_ID = '1240';</v>
      </c>
    </row>
    <row r="585" spans="1:10" x14ac:dyDescent="0.35">
      <c r="A585">
        <v>1241</v>
      </c>
      <c r="B585">
        <v>3</v>
      </c>
      <c r="C585">
        <v>0</v>
      </c>
      <c r="D585" t="s">
        <v>873</v>
      </c>
      <c r="E585" t="s">
        <v>874</v>
      </c>
      <c r="G585" t="str">
        <f>VLOOKUP(B585,Dictionary!$A$2:$B$20,2,FALSE)</f>
        <v xml:space="preserve">VALUE_TYPE_COMPLEX </v>
      </c>
      <c r="H585" t="str">
        <f>VLOOKUP(C585,Dictionary!$D$2:$E$8,2,FALSE)</f>
        <v xml:space="preserve">VAL_SUBTYPE_STR </v>
      </c>
      <c r="I585" t="str">
        <f t="shared" si="18"/>
        <v>Insert into UFMT_VALUE (VALUE_ID, VALUE_TYPE, VALUE_SUBTYPE, VALUE, DESCRIPTION) Values ('1241', '3', '0', '229:167,129:7', 'DE61 for Cardless CWD');</v>
      </c>
      <c r="J585" t="str">
        <f t="shared" si="19"/>
        <v>Update UFMT_VALUE Set (VALUE_TYPE, VALUE_SUBTYPE, VALUE, DESCRIPTION) = ( Select '3', '0', '229:167,129:7', 'DE61 for Cardless CWD' from DUAL) WHERE VALUE_ID = '1241';</v>
      </c>
    </row>
    <row r="586" spans="1:10" x14ac:dyDescent="0.35">
      <c r="A586">
        <v>1242</v>
      </c>
      <c r="B586">
        <v>3</v>
      </c>
      <c r="C586">
        <v>0</v>
      </c>
      <c r="D586" t="s">
        <v>875</v>
      </c>
      <c r="E586" t="s">
        <v>876</v>
      </c>
      <c r="G586" t="str">
        <f>VLOOKUP(B586,Dictionary!$A$2:$B$20,2,FALSE)</f>
        <v xml:space="preserve">VALUE_TYPE_COMPLEX </v>
      </c>
      <c r="H586" t="str">
        <f>VLOOKUP(C586,Dictionary!$D$2:$E$8,2,FALSE)</f>
        <v xml:space="preserve">VAL_SUBTYPE_STR </v>
      </c>
      <c r="I586" t="str">
        <f t="shared" si="18"/>
        <v>Insert into UFMT_VALUE (VALUE_ID, VALUE_TYPE, VALUE_SUBTYPE, VALUE, DESCRIPTION) Values ('1242', '3', '0', '31:163', 'DE43 cut to 40');</v>
      </c>
      <c r="J586" t="str">
        <f t="shared" si="19"/>
        <v>Update UFMT_VALUE Set (VALUE_TYPE, VALUE_SUBTYPE, VALUE, DESCRIPTION) = ( Select '3', '0', '31:163', 'DE43 cut to 40' from DUAL) WHERE VALUE_ID = '1242';</v>
      </c>
    </row>
    <row r="587" spans="1:10" x14ac:dyDescent="0.35">
      <c r="A587">
        <v>1243</v>
      </c>
      <c r="B587">
        <v>0</v>
      </c>
      <c r="C587">
        <v>0</v>
      </c>
      <c r="D587" t="s">
        <v>877</v>
      </c>
      <c r="E587" t="s">
        <v>878</v>
      </c>
      <c r="G587" t="str">
        <f>VLOOKUP(B587,Dictionary!$A$2:$B$20,2,FALSE)</f>
        <v xml:space="preserve">VALUE_TYPE_CONST </v>
      </c>
      <c r="H587" t="str">
        <f>VLOOKUP(C587,Dictionary!$D$2:$E$8,2,FALSE)</f>
        <v xml:space="preserve">VAL_SUBTYPE_STR </v>
      </c>
      <c r="I587" t="str">
        <f t="shared" si="18"/>
        <v>Insert into UFMT_VALUE (VALUE_ID, VALUE_TYPE, VALUE_SUBTYPE, VALUE, DESCRIPTION) Values ('1243', '0', '0', '02', 'Const for DE25 BP CC');</v>
      </c>
      <c r="J587" t="str">
        <f t="shared" si="19"/>
        <v>Update UFMT_VALUE Set (VALUE_TYPE, VALUE_SUBTYPE, VALUE, DESCRIPTION) = ( Select '0', '0', '02', 'Const for DE25 BP CC' from DUAL) WHERE VALUE_ID = '1243';</v>
      </c>
    </row>
    <row r="588" spans="1:10" x14ac:dyDescent="0.35">
      <c r="A588">
        <v>1244</v>
      </c>
      <c r="B588">
        <v>3</v>
      </c>
      <c r="C588">
        <v>0</v>
      </c>
      <c r="D588" t="s">
        <v>879</v>
      </c>
      <c r="E588" t="s">
        <v>715</v>
      </c>
      <c r="G588" t="str">
        <f>VLOOKUP(B588,Dictionary!$A$2:$B$20,2,FALSE)</f>
        <v xml:space="preserve">VALUE_TYPE_COMPLEX </v>
      </c>
      <c r="H588" t="str">
        <f>VLOOKUP(C588,Dictionary!$D$2:$E$8,2,FALSE)</f>
        <v xml:space="preserve">VAL_SUBTYPE_STR </v>
      </c>
      <c r="I588" t="str">
        <f t="shared" si="18"/>
        <v>Insert into UFMT_VALUE (VALUE_ID, VALUE_TYPE, VALUE_SUBTYPE, VALUE, DESCRIPTION) Values ('1244', '3', '0', '81:141', 'BANK_ID2 to Bank_code');</v>
      </c>
      <c r="J588" t="str">
        <f t="shared" si="19"/>
        <v>Update UFMT_VALUE Set (VALUE_TYPE, VALUE_SUBTYPE, VALUE, DESCRIPTION) = ( Select '3', '0', '81:141', 'BANK_ID2 to Bank_code' from DUAL) WHERE VALUE_ID = '1244';</v>
      </c>
    </row>
    <row r="589" spans="1:10" x14ac:dyDescent="0.35">
      <c r="A589">
        <v>1245</v>
      </c>
      <c r="B589">
        <v>3</v>
      </c>
      <c r="C589">
        <v>0</v>
      </c>
      <c r="D589" t="s">
        <v>880</v>
      </c>
      <c r="E589" t="s">
        <v>881</v>
      </c>
      <c r="G589" t="str">
        <f>VLOOKUP(B589,Dictionary!$A$2:$B$20,2,FALSE)</f>
        <v xml:space="preserve">VALUE_TYPE_COMPLEX </v>
      </c>
      <c r="H589" t="str">
        <f>VLOOKUP(C589,Dictionary!$D$2:$E$8,2,FALSE)</f>
        <v xml:space="preserve">VAL_SUBTYPE_STR </v>
      </c>
      <c r="I589" t="str">
        <f t="shared" si="18"/>
        <v>Insert into UFMT_VALUE (VALUE_ID, VALUE_TYPE, VALUE_SUBTYPE, VALUE, DESCRIPTION) Values ('1245', '3', '0', '3:166,4:2,5:2', 'UMG HOST OTP trans 2 pr.code');</v>
      </c>
      <c r="J589" t="str">
        <f t="shared" si="19"/>
        <v>Update UFMT_VALUE Set (VALUE_TYPE, VALUE_SUBTYPE, VALUE, DESCRIPTION) = ( Select '3', '0', '3:166,4:2,5:2', 'UMG HOST OTP trans 2 pr.code' from DUAL) WHERE VALUE_ID = '1245';</v>
      </c>
    </row>
    <row r="590" spans="1:10" x14ac:dyDescent="0.35">
      <c r="A590">
        <v>1246</v>
      </c>
      <c r="B590">
        <v>1</v>
      </c>
      <c r="C590">
        <v>0</v>
      </c>
      <c r="D590" t="s">
        <v>882</v>
      </c>
      <c r="E590" t="s">
        <v>883</v>
      </c>
      <c r="G590" t="str">
        <f>VLOOKUP(B590,Dictionary!$A$2:$B$20,2,FALSE)</f>
        <v xml:space="preserve">VALUE_TYPE_UMF </v>
      </c>
      <c r="H590" t="str">
        <f>VLOOKUP(C590,Dictionary!$D$2:$E$8,2,FALSE)</f>
        <v xml:space="preserve">VAL_SUBTYPE_STR </v>
      </c>
      <c r="I590" t="str">
        <f t="shared" si="18"/>
        <v>Insert into UFMT_VALUE (VALUE_ID, VALUE_TYPE, VALUE_SUBTYPE, VALUE, DESCRIPTION) Values ('1246', '1', '0', '239', 'Tag, SVT_INF_DATA');</v>
      </c>
      <c r="J590" t="str">
        <f t="shared" si="19"/>
        <v>Update UFMT_VALUE Set (VALUE_TYPE, VALUE_SUBTYPE, VALUE, DESCRIPTION) = ( Select '1', '0', '239', 'Tag, SVT_INF_DATA' from DUAL) WHERE VALUE_ID = '1246';</v>
      </c>
    </row>
    <row r="591" spans="1:10" x14ac:dyDescent="0.35">
      <c r="A591">
        <v>1247</v>
      </c>
      <c r="B591">
        <v>1</v>
      </c>
      <c r="C591">
        <v>1</v>
      </c>
      <c r="D591" t="s">
        <v>884</v>
      </c>
      <c r="E591" t="s">
        <v>885</v>
      </c>
      <c r="G591" t="str">
        <f>VLOOKUP(B591,Dictionary!$A$2:$B$20,2,FALSE)</f>
        <v xml:space="preserve">VALUE_TYPE_UMF </v>
      </c>
      <c r="H591" t="str">
        <f>VLOOKUP(C591,Dictionary!$D$2:$E$8,2,FALSE)</f>
        <v xml:space="preserve">VAL_SUBTYPE_INT </v>
      </c>
      <c r="I591" t="str">
        <f t="shared" si="18"/>
        <v>Insert into UFMT_VALUE (VALUE_ID, VALUE_TYPE, VALUE_SUBTYPE, VALUE, DESCRIPTION) Values ('1247', '1', '1', '100', 'Tag, SVT_ACQ_STTL_CURR');</v>
      </c>
      <c r="J591" t="str">
        <f t="shared" si="19"/>
        <v>Update UFMT_VALUE Set (VALUE_TYPE, VALUE_SUBTYPE, VALUE, DESCRIPTION) = ( Select '1', '1', '100', 'Tag, SVT_ACQ_STTL_CURR' from DUAL) WHERE VALUE_ID = '1247';</v>
      </c>
    </row>
    <row r="592" spans="1:10" x14ac:dyDescent="0.35">
      <c r="A592">
        <v>1248</v>
      </c>
      <c r="B592">
        <v>5</v>
      </c>
      <c r="C592">
        <v>0</v>
      </c>
      <c r="D592" t="s">
        <v>338</v>
      </c>
      <c r="E592" t="s">
        <v>886</v>
      </c>
      <c r="G592" t="str">
        <f>VLOOKUP(B592,Dictionary!$A$2:$B$20,2,FALSE)</f>
        <v xml:space="preserve">VALUE_TYPE_LOCAL </v>
      </c>
      <c r="H592" t="str">
        <f>VLOOKUP(C592,Dictionary!$D$2:$E$8,2,FALSE)</f>
        <v xml:space="preserve">VAL_SUBTYPE_STR </v>
      </c>
      <c r="I592" t="str">
        <f t="shared" si="18"/>
        <v>Insert into UFMT_VALUE (VALUE_ID, VALUE_TYPE, VALUE_SUBTYPE, VALUE, DESCRIPTION) Values ('1248', '5', '0', '11', 'DE42, Saved locally');</v>
      </c>
      <c r="J592" t="str">
        <f t="shared" si="19"/>
        <v>Update UFMT_VALUE Set (VALUE_TYPE, VALUE_SUBTYPE, VALUE, DESCRIPTION) = ( Select '5', '0', '11', 'DE42, Saved locally' from DUAL) WHERE VALUE_ID = '1248';</v>
      </c>
    </row>
    <row r="593" spans="1:10" x14ac:dyDescent="0.35">
      <c r="A593">
        <v>1249</v>
      </c>
      <c r="B593">
        <v>1</v>
      </c>
      <c r="C593">
        <v>0</v>
      </c>
      <c r="D593" t="s">
        <v>887</v>
      </c>
      <c r="E593" t="s">
        <v>888</v>
      </c>
      <c r="G593" t="str">
        <f>VLOOKUP(B593,Dictionary!$A$2:$B$20,2,FALSE)</f>
        <v xml:space="preserve">VALUE_TYPE_UMF </v>
      </c>
      <c r="H593" t="str">
        <f>VLOOKUP(C593,Dictionary!$D$2:$E$8,2,FALSE)</f>
        <v xml:space="preserve">VAL_SUBTYPE_STR </v>
      </c>
      <c r="I593" t="str">
        <f t="shared" si="18"/>
        <v>Insert into UFMT_VALUE (VALUE_ID, VALUE_TYPE, VALUE_SUBTYPE, VALUE, DESCRIPTION) Values ('1249', '1', '0', '-1', 'Tag, DUMMY_TAG');</v>
      </c>
      <c r="J593" t="str">
        <f t="shared" si="19"/>
        <v>Update UFMT_VALUE Set (VALUE_TYPE, VALUE_SUBTYPE, VALUE, DESCRIPTION) = ( Select '1', '0', '-1', 'Tag, DUMMY_TAG' from DUAL) WHERE VALUE_ID = '1249';</v>
      </c>
    </row>
    <row r="594" spans="1:10" x14ac:dyDescent="0.35">
      <c r="A594">
        <v>1250</v>
      </c>
      <c r="B594">
        <v>5</v>
      </c>
      <c r="C594">
        <v>0</v>
      </c>
      <c r="D594" t="s">
        <v>352</v>
      </c>
      <c r="E594" t="s">
        <v>889</v>
      </c>
      <c r="G594" t="str">
        <f>VLOOKUP(B594,Dictionary!$A$2:$B$20,2,FALSE)</f>
        <v xml:space="preserve">VALUE_TYPE_LOCAL </v>
      </c>
      <c r="H594" t="str">
        <f>VLOOKUP(C594,Dictionary!$D$2:$E$8,2,FALSE)</f>
        <v xml:space="preserve">VAL_SUBTYPE_STR </v>
      </c>
      <c r="I594" t="str">
        <f t="shared" si="18"/>
        <v>Insert into UFMT_VALUE (VALUE_ID, VALUE_TYPE, VALUE_SUBTYPE, VALUE, DESCRIPTION) Values ('1250', '5', '0', '12', 'DE4, Saved locally');</v>
      </c>
      <c r="J594" t="str">
        <f t="shared" si="19"/>
        <v>Update UFMT_VALUE Set (VALUE_TYPE, VALUE_SUBTYPE, VALUE, DESCRIPTION) = ( Select '5', '0', '12', 'DE4, Saved locally' from DUAL) WHERE VALUE_ID = '1250';</v>
      </c>
    </row>
    <row r="595" spans="1:10" x14ac:dyDescent="0.35">
      <c r="A595">
        <v>1251</v>
      </c>
      <c r="B595">
        <v>0</v>
      </c>
      <c r="C595">
        <v>0</v>
      </c>
      <c r="D595" t="s">
        <v>388</v>
      </c>
      <c r="E595" t="s">
        <v>890</v>
      </c>
      <c r="G595" t="str">
        <f>VLOOKUP(B595,Dictionary!$A$2:$B$20,2,FALSE)</f>
        <v xml:space="preserve">VALUE_TYPE_CONST </v>
      </c>
      <c r="H595" t="str">
        <f>VLOOKUP(C595,Dictionary!$D$2:$E$8,2,FALSE)</f>
        <v xml:space="preserve">VAL_SUBTYPE_STR </v>
      </c>
      <c r="I595" t="str">
        <f t="shared" si="18"/>
        <v>Insert into UFMT_VALUE (VALUE_ID, VALUE_TYPE, VALUE_SUBTYPE, VALUE, DESCRIPTION) Values ('1251', '0', '0', '138', 'Const for CC PIN CHANGE (DE24)');</v>
      </c>
      <c r="J595" t="str">
        <f t="shared" si="19"/>
        <v>Update UFMT_VALUE Set (VALUE_TYPE, VALUE_SUBTYPE, VALUE, DESCRIPTION) = ( Select '0', '0', '138', 'Const for CC PIN CHANGE (DE24)' from DUAL) WHERE VALUE_ID = '1251';</v>
      </c>
    </row>
    <row r="596" spans="1:10" x14ac:dyDescent="0.35">
      <c r="A596">
        <v>1252</v>
      </c>
      <c r="B596">
        <v>0</v>
      </c>
      <c r="C596">
        <v>0</v>
      </c>
      <c r="D596" t="s">
        <v>891</v>
      </c>
      <c r="E596" t="s">
        <v>892</v>
      </c>
      <c r="G596" t="str">
        <f>VLOOKUP(B596,Dictionary!$A$2:$B$20,2,FALSE)</f>
        <v xml:space="preserve">VALUE_TYPE_CONST </v>
      </c>
      <c r="H596" t="str">
        <f>VLOOKUP(C596,Dictionary!$D$2:$E$8,2,FALSE)</f>
        <v xml:space="preserve">VAL_SUBTYPE_STR </v>
      </c>
      <c r="I596" t="str">
        <f t="shared" si="18"/>
        <v>Insert into UFMT_VALUE (VALUE_ID, VALUE_TYPE, VALUE_SUBTYPE, VALUE, DESCRIPTION) Values ('1252', '0', '0', '300002', 'Const for CC Bill Pay (DE98)');</v>
      </c>
      <c r="J596" t="str">
        <f t="shared" si="19"/>
        <v>Update UFMT_VALUE Set (VALUE_TYPE, VALUE_SUBTYPE, VALUE, DESCRIPTION) = ( Select '0', '0', '300002', 'Const for CC Bill Pay (DE98)' from DUAL) WHERE VALUE_ID = '1252';</v>
      </c>
    </row>
    <row r="597" spans="1:10" x14ac:dyDescent="0.35">
      <c r="A597">
        <v>1253</v>
      </c>
      <c r="B597">
        <v>3</v>
      </c>
      <c r="C597">
        <v>0</v>
      </c>
      <c r="D597" t="s">
        <v>893</v>
      </c>
      <c r="E597" t="s">
        <v>639</v>
      </c>
      <c r="G597" t="str">
        <f>VLOOKUP(B597,Dictionary!$A$2:$B$20,2,FALSE)</f>
        <v xml:space="preserve">VALUE_TYPE_COMPLEX </v>
      </c>
      <c r="H597" t="str">
        <f>VLOOKUP(C597,Dictionary!$D$2:$E$8,2,FALSE)</f>
        <v xml:space="preserve">VAL_SUBTYPE_STR </v>
      </c>
      <c r="I597" t="str">
        <f t="shared" si="18"/>
        <v>Insert into UFMT_VALUE (VALUE_ID, VALUE_TYPE, VALUE_SUBTYPE, VALUE, DESCRIPTION) Values ('1253', '3', '0', '3:29,5:2,4:2', 'UMG HOST Trans 2 pr.code');</v>
      </c>
      <c r="J597" t="str">
        <f t="shared" si="19"/>
        <v>Update UFMT_VALUE Set (VALUE_TYPE, VALUE_SUBTYPE, VALUE, DESCRIPTION) = ( Select '3', '0', '3:29,5:2,4:2', 'UMG HOST Trans 2 pr.code' from DUAL) WHERE VALUE_ID = '1253';</v>
      </c>
    </row>
    <row r="598" spans="1:10" x14ac:dyDescent="0.35">
      <c r="A598">
        <v>1254</v>
      </c>
      <c r="B598">
        <v>1</v>
      </c>
      <c r="C598">
        <v>0</v>
      </c>
      <c r="D598" t="s">
        <v>313</v>
      </c>
      <c r="E598" t="s">
        <v>894</v>
      </c>
      <c r="G598" t="str">
        <f>VLOOKUP(B598,Dictionary!$A$2:$B$20,2,FALSE)</f>
        <v xml:space="preserve">VALUE_TYPE_UMF </v>
      </c>
      <c r="H598" t="str">
        <f>VLOOKUP(C598,Dictionary!$D$2:$E$8,2,FALSE)</f>
        <v xml:space="preserve">VAL_SUBTYPE_STR </v>
      </c>
      <c r="I598" t="str">
        <f t="shared" si="18"/>
        <v>Insert into UFMT_VALUE (VALUE_ID, VALUE_TYPE, VALUE_SUBTYPE, VALUE, DESCRIPTION) Values ('1254', '1', '0', '125', 'Tag, SVT_ISO_ACQ_ODATA');</v>
      </c>
      <c r="J598" t="str">
        <f t="shared" si="19"/>
        <v>Update UFMT_VALUE Set (VALUE_TYPE, VALUE_SUBTYPE, VALUE, DESCRIPTION) = ( Select '1', '0', '125', 'Tag, SVT_ISO_ACQ_ODATA' from DUAL) WHERE VALUE_ID = '1254';</v>
      </c>
    </row>
    <row r="599" spans="1:10" x14ac:dyDescent="0.35">
      <c r="A599">
        <v>1255</v>
      </c>
      <c r="B599">
        <v>1</v>
      </c>
      <c r="C599">
        <v>1</v>
      </c>
      <c r="D599" t="s">
        <v>509</v>
      </c>
      <c r="E599" t="s">
        <v>895</v>
      </c>
      <c r="G599" t="str">
        <f>VLOOKUP(B599,Dictionary!$A$2:$B$20,2,FALSE)</f>
        <v xml:space="preserve">VALUE_TYPE_UMF </v>
      </c>
      <c r="H599" t="str">
        <f>VLOOKUP(C599,Dictionary!$D$2:$E$8,2,FALSE)</f>
        <v xml:space="preserve">VAL_SUBTYPE_INT </v>
      </c>
      <c r="I599" t="str">
        <f t="shared" si="18"/>
        <v>Insert into UFMT_VALUE (VALUE_ID, VALUE_TYPE, VALUE_SUBTYPE, VALUE, DESCRIPTION) Values ('1255', '1', '1', '99', 'Tag, SVT_SYS_CURR');</v>
      </c>
      <c r="J599" t="str">
        <f t="shared" si="19"/>
        <v>Update UFMT_VALUE Set (VALUE_TYPE, VALUE_SUBTYPE, VALUE, DESCRIPTION) = ( Select '1', '1', '99', 'Tag, SVT_SYS_CURR' from DUAL) WHERE VALUE_ID = '1255';</v>
      </c>
    </row>
    <row r="600" spans="1:10" x14ac:dyDescent="0.35">
      <c r="A600">
        <v>1256</v>
      </c>
      <c r="B600">
        <v>1</v>
      </c>
      <c r="C600">
        <v>4</v>
      </c>
      <c r="D600" t="s">
        <v>896</v>
      </c>
      <c r="E600" t="s">
        <v>897</v>
      </c>
      <c r="G600" t="str">
        <f>VLOOKUP(B600,Dictionary!$A$2:$B$20,2,FALSE)</f>
        <v xml:space="preserve">VALUE_TYPE_UMF </v>
      </c>
      <c r="H600" t="str">
        <f>VLOOKUP(C600,Dictionary!$D$2:$E$8,2,FALSE)</f>
        <v xml:space="preserve">VAL_SUBTYPE_FLOAT_IP </v>
      </c>
      <c r="I600" t="str">
        <f t="shared" si="18"/>
        <v>Insert into UFMT_VALUE (VALUE_ID, VALUE_TYPE, VALUE_SUBTYPE, VALUE, DESCRIPTION) Values ('1256', '1', '4', '86', 'Tag, SVT_ACQ_STTL_AMT');</v>
      </c>
      <c r="J600" t="str">
        <f t="shared" si="19"/>
        <v>Update UFMT_VALUE Set (VALUE_TYPE, VALUE_SUBTYPE, VALUE, DESCRIPTION) = ( Select '1', '4', '86', 'Tag, SVT_ACQ_STTL_AMT' from DUAL) WHERE VALUE_ID = '1256';</v>
      </c>
    </row>
    <row r="601" spans="1:10" x14ac:dyDescent="0.35">
      <c r="A601">
        <v>1257</v>
      </c>
      <c r="B601">
        <v>1</v>
      </c>
      <c r="C601">
        <v>0</v>
      </c>
      <c r="D601" t="s">
        <v>898</v>
      </c>
      <c r="E601" t="s">
        <v>899</v>
      </c>
      <c r="G601" t="str">
        <f>VLOOKUP(B601,Dictionary!$A$2:$B$20,2,FALSE)</f>
        <v xml:space="preserve">VALUE_TYPE_UMF </v>
      </c>
      <c r="H601" t="str">
        <f>VLOOKUP(C601,Dictionary!$D$2:$E$8,2,FALSE)</f>
        <v xml:space="preserve">VAL_SUBTYPE_STR </v>
      </c>
      <c r="I601" t="str">
        <f t="shared" si="18"/>
        <v>Insert into UFMT_VALUE (VALUE_ID, VALUE_TYPE, VALUE_SUBTYPE, VALUE, DESCRIPTION) Values ('1257', '1', '0', '459', 'Tag, SVT_ORIG_NTWK_REF_DATA');</v>
      </c>
      <c r="J601" t="str">
        <f t="shared" si="19"/>
        <v>Update UFMT_VALUE Set (VALUE_TYPE, VALUE_SUBTYPE, VALUE, DESCRIPTION) = ( Select '1', '0', '459', 'Tag, SVT_ORIG_NTWK_REF_DATA' from DUAL) WHERE VALUE_ID = '1257';</v>
      </c>
    </row>
    <row r="602" spans="1:10" x14ac:dyDescent="0.35">
      <c r="A602">
        <v>1258</v>
      </c>
      <c r="B602">
        <v>3</v>
      </c>
      <c r="C602">
        <v>0</v>
      </c>
      <c r="D602" t="s">
        <v>900</v>
      </c>
      <c r="E602" t="s">
        <v>696</v>
      </c>
      <c r="G602" t="str">
        <f>VLOOKUP(B602,Dictionary!$A$2:$B$20,2,FALSE)</f>
        <v xml:space="preserve">VALUE_TYPE_COMPLEX </v>
      </c>
      <c r="H602" t="str">
        <f>VLOOKUP(C602,Dictionary!$D$2:$E$8,2,FALSE)</f>
        <v xml:space="preserve">VAL_SUBTYPE_STR </v>
      </c>
      <c r="I602" t="str">
        <f t="shared" si="18"/>
        <v>Insert into UFMT_VALUE (VALUE_ID, VALUE_TYPE, VALUE_SUBTYPE, VALUE, DESCRIPTION) Values ('1258', '3', '0', '3:183,40:7,75:167,20:49,97:49', 'DE90 Orig date_time rvrsl us_on_them');</v>
      </c>
      <c r="J602" t="str">
        <f t="shared" si="19"/>
        <v>Update UFMT_VALUE Set (VALUE_TYPE, VALUE_SUBTYPE, VALUE, DESCRIPTION) = ( Select '3', '0', '3:183,40:7,75:167,20:49,97:49', 'DE90 Orig date_time rvrsl us_on_them' from DUAL) WHERE VALUE_ID = '1258';</v>
      </c>
    </row>
    <row r="603" spans="1:10" x14ac:dyDescent="0.35">
      <c r="A603">
        <v>1259</v>
      </c>
      <c r="B603">
        <v>1</v>
      </c>
      <c r="C603">
        <v>1</v>
      </c>
      <c r="D603" t="s">
        <v>901</v>
      </c>
      <c r="E603" t="s">
        <v>902</v>
      </c>
      <c r="G603" t="str">
        <f>VLOOKUP(B603,Dictionary!$A$2:$B$20,2,FALSE)</f>
        <v xml:space="preserve">VALUE_TYPE_UMF </v>
      </c>
      <c r="H603" t="str">
        <f>VLOOKUP(C603,Dictionary!$D$2:$E$8,2,FALSE)</f>
        <v xml:space="preserve">VAL_SUBTYPE_INT </v>
      </c>
      <c r="I603" t="str">
        <f t="shared" si="18"/>
        <v>Insert into UFMT_VALUE (VALUE_ID, VALUE_TYPE, VALUE_SUBTYPE, VALUE, DESCRIPTION) Values ('1259', '1', '1', '776', 'Tag, SVT_ISS_COUNTRY');</v>
      </c>
      <c r="J603" t="str">
        <f t="shared" si="19"/>
        <v>Update UFMT_VALUE Set (VALUE_TYPE, VALUE_SUBTYPE, VALUE, DESCRIPTION) = ( Select '1', '1', '776', 'Tag, SVT_ISS_COUNTRY' from DUAL) WHERE VALUE_ID = '1259';</v>
      </c>
    </row>
    <row r="604" spans="1:10" x14ac:dyDescent="0.35">
      <c r="A604">
        <v>1260</v>
      </c>
      <c r="B604">
        <v>0</v>
      </c>
      <c r="C604">
        <v>0</v>
      </c>
      <c r="D604" t="s">
        <v>903</v>
      </c>
      <c r="E604" t="s">
        <v>904</v>
      </c>
      <c r="G604" t="str">
        <f>VLOOKUP(B604,Dictionary!$A$2:$B$20,2,FALSE)</f>
        <v xml:space="preserve">VALUE_TYPE_CONST </v>
      </c>
      <c r="H604" t="str">
        <f>VLOOKUP(C604,Dictionary!$D$2:$E$8,2,FALSE)</f>
        <v xml:space="preserve">VAL_SUBTYPE_STR </v>
      </c>
      <c r="I604" t="str">
        <f t="shared" si="18"/>
        <v>Insert into UFMT_VALUE (VALUE_ID, VALUE_TYPE, VALUE_SUBTYPE, VALUE, DESCRIPTION) Values ('1260', '0', '0', '9995', 'Const, VISA acq id');</v>
      </c>
      <c r="J604" t="str">
        <f t="shared" si="19"/>
        <v>Update UFMT_VALUE Set (VALUE_TYPE, VALUE_SUBTYPE, VALUE, DESCRIPTION) = ( Select '0', '0', '9995', 'Const, VISA acq id' from DUAL) WHERE VALUE_ID = '1260';</v>
      </c>
    </row>
    <row r="605" spans="1:10" x14ac:dyDescent="0.35">
      <c r="A605">
        <v>1261</v>
      </c>
      <c r="B605">
        <v>0</v>
      </c>
      <c r="C605">
        <v>1</v>
      </c>
      <c r="D605" t="s">
        <v>256</v>
      </c>
      <c r="E605" t="s">
        <v>905</v>
      </c>
      <c r="G605" t="str">
        <f>VLOOKUP(B605,Dictionary!$A$2:$B$20,2,FALSE)</f>
        <v xml:space="preserve">VALUE_TYPE_CONST </v>
      </c>
      <c r="H605" t="str">
        <f>VLOOKUP(C605,Dictionary!$D$2:$E$8,2,FALSE)</f>
        <v xml:space="preserve">VAL_SUBTYPE_INT </v>
      </c>
      <c r="I605" t="str">
        <f t="shared" si="18"/>
        <v>Insert into UFMT_VALUE (VALUE_ID, VALUE_TYPE, VALUE_SUBTYPE, VALUE, DESCRIPTION) Values ('1261', '0', '1', '0', 'Const, Zero int');</v>
      </c>
      <c r="J605" t="str">
        <f t="shared" si="19"/>
        <v>Update UFMT_VALUE Set (VALUE_TYPE, VALUE_SUBTYPE, VALUE, DESCRIPTION) = ( Select '0', '1', '0', 'Const, Zero int' from DUAL) WHERE VALUE_ID = '1261';</v>
      </c>
    </row>
    <row r="606" spans="1:10" x14ac:dyDescent="0.35">
      <c r="A606">
        <v>1262</v>
      </c>
      <c r="B606">
        <v>0</v>
      </c>
      <c r="C606">
        <v>1</v>
      </c>
      <c r="D606" t="s">
        <v>906</v>
      </c>
      <c r="E606" t="s">
        <v>907</v>
      </c>
      <c r="G606" t="str">
        <f>VLOOKUP(B606,Dictionary!$A$2:$B$20,2,FALSE)</f>
        <v xml:space="preserve">VALUE_TYPE_CONST </v>
      </c>
      <c r="H606" t="str">
        <f>VLOOKUP(C606,Dictionary!$D$2:$E$8,2,FALSE)</f>
        <v xml:space="preserve">VAL_SUBTYPE_INT </v>
      </c>
      <c r="I606" t="str">
        <f t="shared" si="18"/>
        <v>Insert into UFMT_VALUE (VALUE_ID, VALUE_TYPE, VALUE_SUBTYPE, VALUE, DESCRIPTION) Values ('1262', '0', '1', '6012', 'Const, Const MCC for CW int');</v>
      </c>
      <c r="J606" t="str">
        <f t="shared" si="19"/>
        <v>Update UFMT_VALUE Set (VALUE_TYPE, VALUE_SUBTYPE, VALUE, DESCRIPTION) = ( Select '0', '1', '6012', 'Const, Const MCC for CW int' from DUAL) WHERE VALUE_ID = '1262';</v>
      </c>
    </row>
    <row r="607" spans="1:10" x14ac:dyDescent="0.35">
      <c r="A607">
        <v>1263</v>
      </c>
      <c r="B607">
        <v>1</v>
      </c>
      <c r="C607">
        <v>0</v>
      </c>
      <c r="D607" t="s">
        <v>280</v>
      </c>
      <c r="E607" t="s">
        <v>908</v>
      </c>
      <c r="G607" t="str">
        <f>VLOOKUP(B607,Dictionary!$A$2:$B$20,2,FALSE)</f>
        <v xml:space="preserve">VALUE_TYPE_UMF </v>
      </c>
      <c r="H607" t="str">
        <f>VLOOKUP(C607,Dictionary!$D$2:$E$8,2,FALSE)</f>
        <v xml:space="preserve">VAL_SUBTYPE_STR </v>
      </c>
      <c r="I607" t="str">
        <f t="shared" si="18"/>
        <v>Insert into UFMT_VALUE (VALUE_ID, VALUE_TYPE, VALUE_SUBTYPE, VALUE, DESCRIPTION) Values ('1263', '1', '0', '785', 'Tag, SVT_ISS_FEE_LIST');</v>
      </c>
      <c r="J607" t="str">
        <f t="shared" si="19"/>
        <v>Update UFMT_VALUE Set (VALUE_TYPE, VALUE_SUBTYPE, VALUE, DESCRIPTION) = ( Select '1', '0', '785', 'Tag, SVT_ISS_FEE_LIST' from DUAL) WHERE VALUE_ID = '1263';</v>
      </c>
    </row>
    <row r="608" spans="1:10" x14ac:dyDescent="0.35">
      <c r="A608">
        <v>1264</v>
      </c>
      <c r="B608">
        <v>1</v>
      </c>
      <c r="C608">
        <v>4</v>
      </c>
      <c r="D608" t="s">
        <v>315</v>
      </c>
      <c r="E608" t="s">
        <v>909</v>
      </c>
      <c r="G608" t="str">
        <f>VLOOKUP(B608,Dictionary!$A$2:$B$20,2,FALSE)</f>
        <v xml:space="preserve">VALUE_TYPE_UMF </v>
      </c>
      <c r="H608" t="str">
        <f>VLOOKUP(C608,Dictionary!$D$2:$E$8,2,FALSE)</f>
        <v xml:space="preserve">VAL_SUBTYPE_FLOAT_IP </v>
      </c>
      <c r="I608" t="str">
        <f t="shared" si="18"/>
        <v>Insert into UFMT_VALUE (VALUE_ID, VALUE_TYPE, VALUE_SUBTYPE, VALUE, DESCRIPTION) Values ('1264', '1', '4', '89', 'Tag, SVT_REPL_AMT');</v>
      </c>
      <c r="J608" t="str">
        <f t="shared" si="19"/>
        <v>Update UFMT_VALUE Set (VALUE_TYPE, VALUE_SUBTYPE, VALUE, DESCRIPTION) = ( Select '1', '4', '89', 'Tag, SVT_REPL_AMT' from DUAL) WHERE VALUE_ID = '1264';</v>
      </c>
    </row>
    <row r="609" spans="1:10" x14ac:dyDescent="0.35">
      <c r="A609">
        <v>1265</v>
      </c>
      <c r="B609">
        <v>1</v>
      </c>
      <c r="C609">
        <v>1</v>
      </c>
      <c r="D609" t="s">
        <v>910</v>
      </c>
      <c r="E609" t="s">
        <v>911</v>
      </c>
      <c r="G609" t="str">
        <f>VLOOKUP(B609,Dictionary!$A$2:$B$20,2,FALSE)</f>
        <v xml:space="preserve">VALUE_TYPE_UMF </v>
      </c>
      <c r="H609" t="str">
        <f>VLOOKUP(C609,Dictionary!$D$2:$E$8,2,FALSE)</f>
        <v xml:space="preserve">VAL_SUBTYPE_INT </v>
      </c>
      <c r="I609" t="str">
        <f t="shared" si="18"/>
        <v>Insert into UFMT_VALUE (VALUE_ID, VALUE_TYPE, VALUE_SUBTYPE, VALUE, DESCRIPTION) Values ('1265', '1', '1', '43', 'Tag, SVT_HOST_SEQNO');</v>
      </c>
      <c r="J609" t="str">
        <f t="shared" si="19"/>
        <v>Update UFMT_VALUE Set (VALUE_TYPE, VALUE_SUBTYPE, VALUE, DESCRIPTION) = ( Select '1', '1', '43', 'Tag, SVT_HOST_SEQNO' from DUAL) WHERE VALUE_ID = '1265';</v>
      </c>
    </row>
    <row r="610" spans="1:10" x14ac:dyDescent="0.35">
      <c r="A610">
        <v>1266</v>
      </c>
      <c r="B610">
        <v>1</v>
      </c>
      <c r="C610">
        <v>0</v>
      </c>
      <c r="D610" t="s">
        <v>912</v>
      </c>
      <c r="E610" t="s">
        <v>913</v>
      </c>
      <c r="G610" t="str">
        <f>VLOOKUP(B610,Dictionary!$A$2:$B$20,2,FALSE)</f>
        <v xml:space="preserve">VALUE_TYPE_UMF </v>
      </c>
      <c r="H610" t="str">
        <f>VLOOKUP(C610,Dictionary!$D$2:$E$8,2,FALSE)</f>
        <v xml:space="preserve">VAL_SUBTYPE_STR </v>
      </c>
      <c r="I610" t="str">
        <f t="shared" si="18"/>
        <v>Insert into UFMT_VALUE (VALUE_ID, VALUE_TYPE, VALUE_SUBTYPE, VALUE, DESCRIPTION) Values ('1266', '1', '0', '374', 'Tag, SVT_CARDHOLDER_NAME');</v>
      </c>
      <c r="J610" t="str">
        <f t="shared" si="19"/>
        <v>Update UFMT_VALUE Set (VALUE_TYPE, VALUE_SUBTYPE, VALUE, DESCRIPTION) = ( Select '1', '0', '374', 'Tag, SVT_CARDHOLDER_NAME' from DUAL) WHERE VALUE_ID = '1266';</v>
      </c>
    </row>
    <row r="611" spans="1:10" x14ac:dyDescent="0.35">
      <c r="A611">
        <v>1267</v>
      </c>
      <c r="B611">
        <v>1</v>
      </c>
      <c r="C611">
        <v>1</v>
      </c>
      <c r="D611" t="s">
        <v>632</v>
      </c>
      <c r="E611" t="s">
        <v>914</v>
      </c>
      <c r="G611" t="str">
        <f>VLOOKUP(B611,Dictionary!$A$2:$B$20,2,FALSE)</f>
        <v xml:space="preserve">VALUE_TYPE_UMF </v>
      </c>
      <c r="H611" t="str">
        <f>VLOOKUP(C611,Dictionary!$D$2:$E$8,2,FALSE)</f>
        <v xml:space="preserve">VAL_SUBTYPE_INT </v>
      </c>
      <c r="I611" t="str">
        <f t="shared" si="18"/>
        <v>Insert into UFMT_VALUE (VALUE_ID, VALUE_TYPE, VALUE_SUBTYPE, VALUE, DESCRIPTION) Values ('1267', '1', '1', '5', 'Tag, SVT_REPEAT');</v>
      </c>
      <c r="J611" t="str">
        <f t="shared" si="19"/>
        <v>Update UFMT_VALUE Set (VALUE_TYPE, VALUE_SUBTYPE, VALUE, DESCRIPTION) = ( Select '1', '1', '5', 'Tag, SVT_REPEAT' from DUAL) WHERE VALUE_ID = '1267';</v>
      </c>
    </row>
    <row r="612" spans="1:10" x14ac:dyDescent="0.35">
      <c r="A612">
        <v>1268</v>
      </c>
      <c r="B612">
        <v>3</v>
      </c>
      <c r="C612">
        <v>0</v>
      </c>
      <c r="D612" t="s">
        <v>915</v>
      </c>
      <c r="E612" t="s">
        <v>916</v>
      </c>
      <c r="G612" t="str">
        <f>VLOOKUP(B612,Dictionary!$A$2:$B$20,2,FALSE)</f>
        <v xml:space="preserve">VALUE_TYPE_COMPLEX </v>
      </c>
      <c r="H612" t="str">
        <f>VLOOKUP(C612,Dictionary!$D$2:$E$8,2,FALSE)</f>
        <v xml:space="preserve">VAL_SUBTYPE_STR </v>
      </c>
      <c r="I612" t="str">
        <f t="shared" si="18"/>
        <v>Insert into UFMT_VALUE (VALUE_ID, VALUE_TYPE, VALUE_SUBTYPE, VALUE, DESCRIPTION) Values ('1268', '3', '0', '125:105,129:46,126:105,1:105,271', 'DE48 for TRF itself(609)');</v>
      </c>
      <c r="J612" t="str">
        <f t="shared" si="19"/>
        <v>Update UFMT_VALUE Set (VALUE_TYPE, VALUE_SUBTYPE, VALUE, DESCRIPTION) = ( Select '3', '0', '125:105,129:46,126:105,1:105,271', 'DE48 for TRF itself(609)' from DUAL) WHERE VALUE_ID = '1268';</v>
      </c>
    </row>
    <row r="613" spans="1:10" x14ac:dyDescent="0.35">
      <c r="A613">
        <v>1269</v>
      </c>
      <c r="B613">
        <v>1</v>
      </c>
      <c r="C613">
        <v>1</v>
      </c>
      <c r="D613" t="s">
        <v>354</v>
      </c>
      <c r="E613" t="s">
        <v>917</v>
      </c>
      <c r="G613" t="str">
        <f>VLOOKUP(B613,Dictionary!$A$2:$B$20,2,FALSE)</f>
        <v xml:space="preserve">VALUE_TYPE_UMF </v>
      </c>
      <c r="H613" t="str">
        <f>VLOOKUP(C613,Dictionary!$D$2:$E$8,2,FALSE)</f>
        <v xml:space="preserve">VAL_SUBTYPE_INT </v>
      </c>
      <c r="I613" t="str">
        <f t="shared" si="18"/>
        <v>Insert into UFMT_VALUE (VALUE_ID, VALUE_TYPE, VALUE_SUBTYPE, VALUE, DESCRIPTION) Values ('1269', '1', '1', '1126', 'Tag, SVT_FIXED_NTWK_DEST');</v>
      </c>
      <c r="J613" t="str">
        <f t="shared" si="19"/>
        <v>Update UFMT_VALUE Set (VALUE_TYPE, VALUE_SUBTYPE, VALUE, DESCRIPTION) = ( Select '1', '1', '1126', 'Tag, SVT_FIXED_NTWK_DEST' from DUAL) WHERE VALUE_ID = '1269';</v>
      </c>
    </row>
    <row r="614" spans="1:10" x14ac:dyDescent="0.35">
      <c r="A614">
        <v>1270</v>
      </c>
      <c r="B614">
        <v>3</v>
      </c>
      <c r="C614">
        <v>0</v>
      </c>
      <c r="D614" t="s">
        <v>918</v>
      </c>
      <c r="E614" t="s">
        <v>919</v>
      </c>
      <c r="G614" t="str">
        <f>VLOOKUP(B614,Dictionary!$A$2:$B$20,2,FALSE)</f>
        <v xml:space="preserve">VALUE_TYPE_COMPLEX </v>
      </c>
      <c r="H614" t="str">
        <f>VLOOKUP(C614,Dictionary!$D$2:$E$8,2,FALSE)</f>
        <v xml:space="preserve">VAL_SUBTYPE_STR </v>
      </c>
      <c r="I614" t="str">
        <f t="shared" si="18"/>
        <v>Insert into UFMT_VALUE (VALUE_ID, VALUE_TYPE, VALUE_SUBTYPE, VALUE, DESCRIPTION) Values ('1270', '3', '0', '126:105,129:46,125:105,1:105,271', 'DE48 for IB ACC INQ resp');</v>
      </c>
      <c r="J614" t="str">
        <f t="shared" si="19"/>
        <v>Update UFMT_VALUE Set (VALUE_TYPE, VALUE_SUBTYPE, VALUE, DESCRIPTION) = ( Select '3', '0', '126:105,129:46,125:105,1:105,271', 'DE48 for IB ACC INQ resp' from DUAL) WHERE VALUE_ID = '1270';</v>
      </c>
    </row>
    <row r="615" spans="1:10" x14ac:dyDescent="0.35">
      <c r="A615">
        <v>1271</v>
      </c>
      <c r="B615">
        <v>0</v>
      </c>
      <c r="C615">
        <v>0</v>
      </c>
      <c r="D615" t="s">
        <v>920</v>
      </c>
      <c r="E615" t="s">
        <v>921</v>
      </c>
      <c r="G615" t="str">
        <f>VLOOKUP(B615,Dictionary!$A$2:$B$20,2,FALSE)</f>
        <v xml:space="preserve">VALUE_TYPE_CONST </v>
      </c>
      <c r="H615" t="str">
        <f>VLOOKUP(C615,Dictionary!$D$2:$E$8,2,FALSE)</f>
        <v xml:space="preserve">VAL_SUBTYPE_STR </v>
      </c>
      <c r="I615" t="str">
        <f t="shared" si="18"/>
        <v>Insert into UFMT_VALUE (VALUE_ID, VALUE_TYPE, VALUE_SUBTYPE, VALUE, DESCRIPTION) Values ('1271', '0', '0', '  ', 'Const, Const Two Blank Spaces');</v>
      </c>
      <c r="J615" t="str">
        <f t="shared" si="19"/>
        <v>Update UFMT_VALUE Set (VALUE_TYPE, VALUE_SUBTYPE, VALUE, DESCRIPTION) = ( Select '0', '0', '  ', 'Const, Const Two Blank Spaces' from DUAL) WHERE VALUE_ID = '1271';</v>
      </c>
    </row>
    <row r="616" spans="1:10" x14ac:dyDescent="0.35">
      <c r="A616">
        <v>1272</v>
      </c>
      <c r="B616">
        <v>1</v>
      </c>
      <c r="C616">
        <v>6</v>
      </c>
      <c r="D616" t="s">
        <v>111</v>
      </c>
      <c r="E616" t="s">
        <v>922</v>
      </c>
      <c r="G616" t="str">
        <f>VLOOKUP(B616,Dictionary!$A$2:$B$20,2,FALSE)</f>
        <v xml:space="preserve">VALUE_TYPE_UMF </v>
      </c>
      <c r="H616" t="str">
        <f>VLOOKUP(C616,Dictionary!$D$2:$E$8,2,FALSE)</f>
        <v xml:space="preserve">VAL_SUBTYPE_BINARY </v>
      </c>
      <c r="I616" t="str">
        <f t="shared" si="18"/>
        <v>Insert into UFMT_VALUE (VALUE_ID, VALUE_TYPE, VALUE_SUBTYPE, VALUE, DESCRIPTION) Values ('1272', '1', '6', '148', 'Tag, SVT_ADDLDATA, Binary');</v>
      </c>
      <c r="J616" t="str">
        <f t="shared" si="19"/>
        <v>Update UFMT_VALUE Set (VALUE_TYPE, VALUE_SUBTYPE, VALUE, DESCRIPTION) = ( Select '1', '6', '148', 'Tag, SVT_ADDLDATA, Binary' from DUAL) WHERE VALUE_ID = '1272';</v>
      </c>
    </row>
    <row r="617" spans="1:10" x14ac:dyDescent="0.35">
      <c r="A617">
        <v>1273</v>
      </c>
      <c r="B617">
        <v>5</v>
      </c>
      <c r="C617">
        <v>0</v>
      </c>
      <c r="D617" t="s">
        <v>386</v>
      </c>
      <c r="E617" t="s">
        <v>923</v>
      </c>
      <c r="G617" t="str">
        <f>VLOOKUP(B617,Dictionary!$A$2:$B$20,2,FALSE)</f>
        <v xml:space="preserve">VALUE_TYPE_LOCAL </v>
      </c>
      <c r="H617" t="str">
        <f>VLOOKUP(C617,Dictionary!$D$2:$E$8,2,FALSE)</f>
        <v xml:space="preserve">VAL_SUBTYPE_STR </v>
      </c>
      <c r="I617" t="str">
        <f t="shared" si="18"/>
        <v>Insert into UFMT_VALUE (VALUE_ID, VALUE_TYPE, VALUE_SUBTYPE, VALUE, DESCRIPTION) Values ('1273', '5', '0', '14', 'DE33, Saved locally');</v>
      </c>
      <c r="J617" t="str">
        <f t="shared" si="19"/>
        <v>Update UFMT_VALUE Set (VALUE_TYPE, VALUE_SUBTYPE, VALUE, DESCRIPTION) = ( Select '5', '0', '14', 'DE33, Saved locally' from DUAL) WHERE VALUE_ID = '1273';</v>
      </c>
    </row>
    <row r="618" spans="1:10" x14ac:dyDescent="0.35">
      <c r="A618">
        <v>1274</v>
      </c>
      <c r="B618">
        <v>5</v>
      </c>
      <c r="C618">
        <v>0</v>
      </c>
      <c r="D618" t="s">
        <v>394</v>
      </c>
      <c r="E618" t="s">
        <v>924</v>
      </c>
      <c r="G618" t="str">
        <f>VLOOKUP(B618,Dictionary!$A$2:$B$20,2,FALSE)</f>
        <v xml:space="preserve">VALUE_TYPE_LOCAL </v>
      </c>
      <c r="H618" t="str">
        <f>VLOOKUP(C618,Dictionary!$D$2:$E$8,2,FALSE)</f>
        <v xml:space="preserve">VAL_SUBTYPE_STR </v>
      </c>
      <c r="I618" t="str">
        <f t="shared" si="18"/>
        <v>Insert into UFMT_VALUE (VALUE_ID, VALUE_TYPE, VALUE_SUBTYPE, VALUE, DESCRIPTION) Values ('1274', '5', '0', '15', 'DE55 flag, localIf DE55 was in the msg 1');</v>
      </c>
      <c r="J618" t="str">
        <f t="shared" si="19"/>
        <v>Update UFMT_VALUE Set (VALUE_TYPE, VALUE_SUBTYPE, VALUE, DESCRIPTION) = ( Select '5', '0', '15', 'DE55 flag, localIf DE55 was in the msg 1' from DUAL) WHERE VALUE_ID = '1274';</v>
      </c>
    </row>
    <row r="619" spans="1:10" x14ac:dyDescent="0.35">
      <c r="A619">
        <v>1275</v>
      </c>
      <c r="B619">
        <v>0</v>
      </c>
      <c r="C619">
        <v>0</v>
      </c>
      <c r="D619" t="s">
        <v>925</v>
      </c>
      <c r="E619" t="s">
        <v>926</v>
      </c>
      <c r="G619" t="str">
        <f>VLOOKUP(B619,Dictionary!$A$2:$B$20,2,FALSE)</f>
        <v xml:space="preserve">VALUE_TYPE_CONST </v>
      </c>
      <c r="H619" t="str">
        <f>VLOOKUP(C619,Dictionary!$D$2:$E$8,2,FALSE)</f>
        <v xml:space="preserve">VAL_SUBTYPE_STR </v>
      </c>
      <c r="I619" t="str">
        <f t="shared" si="18"/>
        <v>Insert into UFMT_VALUE (VALUE_ID, VALUE_TYPE, VALUE_SUBTYPE, VALUE, DESCRIPTION) Values ('1275', '0', '0', 'UMGCLPIN', 'Phone banking request');</v>
      </c>
      <c r="J619" t="str">
        <f t="shared" si="19"/>
        <v>Update UFMT_VALUE Set (VALUE_TYPE, VALUE_SUBTYPE, VALUE, DESCRIPTION) = ( Select '0', '0', 'UMGCLPIN', 'Phone banking request' from DUAL) WHERE VALUE_ID = '1275';</v>
      </c>
    </row>
    <row r="620" spans="1:10" x14ac:dyDescent="0.35">
      <c r="A620">
        <v>1276</v>
      </c>
      <c r="B620">
        <v>0</v>
      </c>
      <c r="C620">
        <v>0</v>
      </c>
      <c r="D620" t="s">
        <v>887</v>
      </c>
      <c r="E620" t="s">
        <v>927</v>
      </c>
      <c r="G620" t="str">
        <f>VLOOKUP(B620,Dictionary!$A$2:$B$20,2,FALSE)</f>
        <v xml:space="preserve">VALUE_TYPE_CONST </v>
      </c>
      <c r="H620" t="str">
        <f>VLOOKUP(C620,Dictionary!$D$2:$E$8,2,FALSE)</f>
        <v xml:space="preserve">VAL_SUBTYPE_STR </v>
      </c>
      <c r="I620" t="str">
        <f t="shared" si="18"/>
        <v>Insert into UFMT_VALUE (VALUE_ID, VALUE_TYPE, VALUE_SUBTYPE, VALUE, DESCRIPTION) Values ('1276', '0', '0', '-1', 'Const, successful transaction');</v>
      </c>
      <c r="J620" t="str">
        <f t="shared" si="19"/>
        <v>Update UFMT_VALUE Set (VALUE_TYPE, VALUE_SUBTYPE, VALUE, DESCRIPTION) = ( Select '0', '0', '-1', 'Const, successful transaction' from DUAL) WHERE VALUE_ID = '1276';</v>
      </c>
    </row>
    <row r="621" spans="1:10" x14ac:dyDescent="0.35">
      <c r="A621">
        <v>1277</v>
      </c>
      <c r="B621">
        <v>0</v>
      </c>
      <c r="C621">
        <v>0</v>
      </c>
      <c r="D621" t="s">
        <v>928</v>
      </c>
      <c r="E621" t="s">
        <v>929</v>
      </c>
      <c r="G621" t="str">
        <f>VLOOKUP(B621,Dictionary!$A$2:$B$20,2,FALSE)</f>
        <v xml:space="preserve">VALUE_TYPE_CONST </v>
      </c>
      <c r="H621" t="str">
        <f>VLOOKUP(C621,Dictionary!$D$2:$E$8,2,FALSE)</f>
        <v xml:space="preserve">VAL_SUBTYPE_STR </v>
      </c>
      <c r="I621" t="str">
        <f t="shared" si="18"/>
        <v>Insert into UFMT_VALUE (VALUE_ID, VALUE_TYPE, VALUE_SUBTYPE, VALUE, DESCRIPTION) Values ('1277', '0', '0', '8881', 'Const, UANGKU mob. ph. prefix');</v>
      </c>
      <c r="J621" t="str">
        <f t="shared" si="19"/>
        <v>Update UFMT_VALUE Set (VALUE_TYPE, VALUE_SUBTYPE, VALUE, DESCRIPTION) = ( Select '0', '0', '8881', 'Const, UANGKU mob. ph. prefix' from DUAL) WHERE VALUE_ID = '1277';</v>
      </c>
    </row>
    <row r="622" spans="1:10" x14ac:dyDescent="0.35">
      <c r="A622">
        <v>1278</v>
      </c>
      <c r="B622">
        <v>3</v>
      </c>
      <c r="C622">
        <v>0</v>
      </c>
      <c r="D622" t="s">
        <v>930</v>
      </c>
      <c r="E622" t="s">
        <v>931</v>
      </c>
      <c r="G622" t="str">
        <f>VLOOKUP(B622,Dictionary!$A$2:$B$20,2,FALSE)</f>
        <v xml:space="preserve">VALUE_TYPE_COMPLEX </v>
      </c>
      <c r="H622" t="str">
        <f>VLOOKUP(C622,Dictionary!$D$2:$E$8,2,FALSE)</f>
        <v xml:space="preserve">VAL_SUBTYPE_STR </v>
      </c>
      <c r="I622" t="str">
        <f t="shared" si="18"/>
        <v>Insert into UFMT_VALUE (VALUE_ID, VALUE_TYPE, VALUE_SUBTYPE, VALUE, DESCRIPTION) Values ('1278', '3', '0', '277,229', 'UANGKU field103');</v>
      </c>
      <c r="J622" t="str">
        <f t="shared" si="19"/>
        <v>Update UFMT_VALUE Set (VALUE_TYPE, VALUE_SUBTYPE, VALUE, DESCRIPTION) = ( Select '3', '0', '277,229', 'UANGKU field103' from DUAL) WHERE VALUE_ID = '1278';</v>
      </c>
    </row>
    <row r="623" spans="1:10" x14ac:dyDescent="0.35">
      <c r="A623">
        <v>1999</v>
      </c>
      <c r="B623">
        <v>1</v>
      </c>
      <c r="C623">
        <v>0</v>
      </c>
      <c r="D623" t="s">
        <v>932</v>
      </c>
      <c r="E623" t="s">
        <v>888</v>
      </c>
      <c r="G623" t="str">
        <f>VLOOKUP(B623,Dictionary!$A$2:$B$20,2,FALSE)</f>
        <v xml:space="preserve">VALUE_TYPE_UMF </v>
      </c>
      <c r="H623" t="str">
        <f>VLOOKUP(C623,Dictionary!$D$2:$E$8,2,FALSE)</f>
        <v xml:space="preserve">VAL_SUBTYPE_STR </v>
      </c>
      <c r="I623" t="str">
        <f t="shared" si="18"/>
        <v>Insert into UFMT_VALUE (VALUE_ID, VALUE_TYPE, VALUE_SUBTYPE, VALUE, DESCRIPTION) Values ('1999', '1', '0', '4294967295', 'Tag, DUMMY_TAG');</v>
      </c>
      <c r="J623" t="str">
        <f t="shared" si="19"/>
        <v>Update UFMT_VALUE Set (VALUE_TYPE, VALUE_SUBTYPE, VALUE, DESCRIPTION) = ( Select '1', '0', '4294967295', 'Tag, DUMMY_TAG' from DUAL) WHERE VALUE_ID = '1999';</v>
      </c>
    </row>
  </sheetData>
  <autoFilter ref="A3:K623"/>
  <sortState ref="A4:E229">
    <sortCondition ref="A4:A229"/>
  </sortState>
  <pageMargins left="0.7" right="0.7" top="0.75" bottom="0.75" header="0.3" footer="0.3"/>
  <pageSetup paperSize="11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9"/>
  <sheetViews>
    <sheetView workbookViewId="0">
      <pane ySplit="3" topLeftCell="A4" activePane="bottomLeft" state="frozen"/>
      <selection pane="bottomLeft" activeCell="B7" sqref="B7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5" style="3" bestFit="1" customWidth="1"/>
    <col min="9" max="9" width="11.54296875" style="3" bestFit="1" customWidth="1"/>
    <col min="10" max="10" width="17.26953125" style="3" bestFit="1" customWidth="1"/>
    <col min="11" max="11" width="15.54296875" style="3" bestFit="1" customWidth="1"/>
    <col min="12" max="12" width="14.7265625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11" style="3" customWidth="1"/>
    <col min="18" max="18" width="7.81640625" style="3" customWidth="1"/>
    <col min="19" max="19" width="6.26953125" style="3" customWidth="1"/>
  </cols>
  <sheetData>
    <row r="3" spans="1:20" s="1" customFormat="1" ht="15" customHeight="1" x14ac:dyDescent="0.35">
      <c r="A3" s="1" t="s">
        <v>2717</v>
      </c>
      <c r="B3" s="1" t="s">
        <v>1292</v>
      </c>
      <c r="C3" s="1" t="s">
        <v>2718</v>
      </c>
      <c r="D3" s="1" t="s">
        <v>2719</v>
      </c>
      <c r="E3" s="1" t="s">
        <v>2720</v>
      </c>
      <c r="F3" s="1" t="s">
        <v>2721</v>
      </c>
      <c r="G3" s="1" t="s">
        <v>2722</v>
      </c>
      <c r="H3" s="1" t="s">
        <v>2723</v>
      </c>
      <c r="I3" s="1" t="s">
        <v>2296</v>
      </c>
      <c r="J3" s="1" t="s">
        <v>2724</v>
      </c>
      <c r="K3" s="1" t="s">
        <v>2725</v>
      </c>
      <c r="L3" s="1" t="s">
        <v>2726</v>
      </c>
      <c r="M3" s="1" t="s">
        <v>2727</v>
      </c>
      <c r="N3" s="1" t="s">
        <v>2728</v>
      </c>
      <c r="O3" s="1" t="s">
        <v>2729</v>
      </c>
      <c r="P3" s="1" t="s">
        <v>2730</v>
      </c>
      <c r="R3" s="1" t="s">
        <v>8</v>
      </c>
      <c r="S3" s="1" t="s">
        <v>9</v>
      </c>
      <c r="T3" s="1" t="s">
        <v>10</v>
      </c>
    </row>
    <row r="4" spans="1:20" ht="15" customHeight="1" x14ac:dyDescent="0.35">
      <c r="A4" s="2" t="s">
        <v>2731</v>
      </c>
      <c r="B4">
        <v>1</v>
      </c>
      <c r="C4" s="2" t="s">
        <v>2732</v>
      </c>
      <c r="D4" s="2" t="s">
        <v>2016</v>
      </c>
      <c r="E4" t="s">
        <v>521</v>
      </c>
      <c r="F4" t="s">
        <v>2733</v>
      </c>
      <c r="G4" t="s">
        <v>256</v>
      </c>
      <c r="H4" s="2" t="s">
        <v>256</v>
      </c>
      <c r="I4">
        <v>4</v>
      </c>
      <c r="J4" t="s">
        <v>2734</v>
      </c>
      <c r="K4" t="s">
        <v>887</v>
      </c>
      <c r="L4" t="s">
        <v>334</v>
      </c>
      <c r="M4" t="s">
        <v>334</v>
      </c>
      <c r="N4" s="2" t="s">
        <v>2002</v>
      </c>
      <c r="O4" s="2" t="s">
        <v>2002</v>
      </c>
      <c r="P4" s="2" t="s">
        <v>887</v>
      </c>
      <c r="Q4" s="2"/>
      <c r="R4" t="str">
        <f t="shared" ref="R4:R40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('ATMBufferBfmt', '1', 'I', '725', '783', '1031', '0', '0', '4', '999', '-1', '9', '9', '9999', '9999', '-1');</v>
      </c>
      <c r="S4" t="str">
        <f t="shared" ref="S4:S40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'I', '725', '783', '1031', '0', '0', '4', '999', '-1', '9', '9', '9999', '9999', '-1' FROM DUAL) WHERE FORMATTER = 'ATMBufferBfmt' AND RULE_NUM = '1';</v>
      </c>
    </row>
    <row r="5" spans="1:20" ht="15" customHeight="1" x14ac:dyDescent="0.35">
      <c r="A5" s="2" t="s">
        <v>2731</v>
      </c>
      <c r="B5">
        <v>2</v>
      </c>
      <c r="C5" s="2" t="s">
        <v>2732</v>
      </c>
      <c r="D5" s="2" t="s">
        <v>2016</v>
      </c>
      <c r="E5" t="s">
        <v>626</v>
      </c>
      <c r="F5" t="s">
        <v>2733</v>
      </c>
      <c r="G5" t="s">
        <v>256</v>
      </c>
      <c r="H5" s="2" t="s">
        <v>256</v>
      </c>
      <c r="I5">
        <v>4</v>
      </c>
      <c r="J5" t="s">
        <v>2734</v>
      </c>
      <c r="K5" t="s">
        <v>887</v>
      </c>
      <c r="L5" t="s">
        <v>334</v>
      </c>
      <c r="M5" t="s">
        <v>334</v>
      </c>
      <c r="N5" s="2" t="s">
        <v>2002</v>
      </c>
      <c r="O5" s="2" t="s">
        <v>2002</v>
      </c>
      <c r="P5" s="2" t="s">
        <v>887</v>
      </c>
      <c r="Q5" s="2"/>
      <c r="R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('ATMBufferBfmt', '2', 'I', '725', '613', '1031', '0', '0', '4', '999', '-1', '9', '9', '9999', '9999', '-1');</v>
      </c>
      <c r="S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'725', '613', '1031', '0', '0', '4', '999', '-1', '9', '9', '9999', '9999', '-1' FROM DUAL) WHERE FORMATTER = 'ATMBufferBfmt' AND RULE_NUM = '2';</v>
      </c>
    </row>
    <row r="6" spans="1:20" ht="15" customHeight="1" x14ac:dyDescent="0.35">
      <c r="A6" s="2" t="s">
        <v>2731</v>
      </c>
      <c r="B6">
        <v>3</v>
      </c>
      <c r="C6" s="2" t="s">
        <v>2732</v>
      </c>
      <c r="D6" s="2" t="s">
        <v>2735</v>
      </c>
      <c r="E6" t="s">
        <v>521</v>
      </c>
      <c r="F6" t="s">
        <v>2733</v>
      </c>
      <c r="G6" t="s">
        <v>256</v>
      </c>
      <c r="H6" t="s">
        <v>256</v>
      </c>
      <c r="I6">
        <v>4</v>
      </c>
      <c r="J6" t="s">
        <v>2734</v>
      </c>
      <c r="K6" t="s">
        <v>887</v>
      </c>
      <c r="L6" t="s">
        <v>334</v>
      </c>
      <c r="M6" t="s">
        <v>334</v>
      </c>
      <c r="N6" s="2" t="s">
        <v>2002</v>
      </c>
      <c r="O6" s="2" t="s">
        <v>2002</v>
      </c>
      <c r="P6" s="2" t="s">
        <v>887</v>
      </c>
      <c r="Q6" s="2"/>
      <c r="R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('ATMBufferBfmt', '3', 'I', '726', '783', '1031', '0', '0', '4', '999', '-1', '9', '9', '9999', '9999', '-1');</v>
      </c>
      <c r="S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'726', '783', '1031', '0', '0', '4', '999', '-1', '9', '9', '9999', '9999', '-1' FROM DUAL) WHERE FORMATTER = 'ATMBufferBfmt' AND RULE_NUM = '3';</v>
      </c>
    </row>
    <row r="7" spans="1:20" ht="15" customHeight="1" x14ac:dyDescent="0.35">
      <c r="A7" s="2" t="s">
        <v>2731</v>
      </c>
      <c r="B7">
        <v>4</v>
      </c>
      <c r="C7" s="2" t="s">
        <v>2732</v>
      </c>
      <c r="D7" s="2" t="s">
        <v>2735</v>
      </c>
      <c r="E7" t="s">
        <v>626</v>
      </c>
      <c r="F7" t="s">
        <v>2733</v>
      </c>
      <c r="G7" t="s">
        <v>256</v>
      </c>
      <c r="H7" t="s">
        <v>256</v>
      </c>
      <c r="I7">
        <v>4</v>
      </c>
      <c r="J7" t="s">
        <v>2734</v>
      </c>
      <c r="K7" t="s">
        <v>887</v>
      </c>
      <c r="L7" t="s">
        <v>334</v>
      </c>
      <c r="M7" t="s">
        <v>334</v>
      </c>
      <c r="N7" s="2" t="s">
        <v>2002</v>
      </c>
      <c r="O7" s="2" t="s">
        <v>2002</v>
      </c>
      <c r="P7" s="2" t="s">
        <v>887</v>
      </c>
      <c r="Q7" s="2"/>
      <c r="R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('ATMBufferBfmt', '4', 'I', '726', '613', '1031', '0', '0', '4', '999', '-1', '9', '9', '9999', '9999', '-1');</v>
      </c>
      <c r="S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'726', '613', '1031', '0', '0', '4', '999', '-1', '9', '9', '9999', '9999', '-1' FROM DUAL) WHERE FORMATTER = 'ATMBufferBfmt' AND RULE_NUM = '4';</v>
      </c>
    </row>
    <row r="8" spans="1:20" ht="15" customHeight="1" x14ac:dyDescent="0.35">
      <c r="A8" s="2" t="s">
        <v>2731</v>
      </c>
      <c r="B8">
        <v>5</v>
      </c>
      <c r="C8" s="2" t="s">
        <v>2732</v>
      </c>
      <c r="D8" s="2" t="s">
        <v>2736</v>
      </c>
      <c r="E8" t="s">
        <v>611</v>
      </c>
      <c r="F8" t="s">
        <v>2733</v>
      </c>
      <c r="G8" t="s">
        <v>256</v>
      </c>
      <c r="H8" t="s">
        <v>256</v>
      </c>
      <c r="I8">
        <v>8</v>
      </c>
      <c r="J8" t="s">
        <v>2734</v>
      </c>
      <c r="K8" t="s">
        <v>887</v>
      </c>
      <c r="L8" t="s">
        <v>334</v>
      </c>
      <c r="M8" t="s">
        <v>334</v>
      </c>
      <c r="N8" s="2" t="s">
        <v>2002</v>
      </c>
      <c r="O8" s="2" t="s">
        <v>2002</v>
      </c>
      <c r="P8" s="2" t="s">
        <v>887</v>
      </c>
      <c r="Q8" s="2"/>
      <c r="R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('ATMBufferBfmt', '5', 'I', '1110', '511', '1031', '0', '0', '8', '999', '-1', '9', '9', '9999', '9999', '-1');</v>
      </c>
      <c r="S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'1110', '511', '1031', '0', '0', '8', '999', '-1', '9', '9', '9999', '9999', '-1' FROM DUAL) WHERE FORMATTER = 'ATMBufferBfmt' AND RULE_NUM = '5';</v>
      </c>
    </row>
    <row r="9" spans="1:20" ht="15" customHeight="1" x14ac:dyDescent="0.35">
      <c r="A9" s="2" t="s">
        <v>2731</v>
      </c>
      <c r="B9">
        <v>6</v>
      </c>
      <c r="C9" s="2" t="s">
        <v>2732</v>
      </c>
      <c r="D9" s="2" t="s">
        <v>2736</v>
      </c>
      <c r="E9" t="s">
        <v>215</v>
      </c>
      <c r="F9" t="s">
        <v>2733</v>
      </c>
      <c r="G9" t="s">
        <v>256</v>
      </c>
      <c r="H9" t="s">
        <v>256</v>
      </c>
      <c r="I9">
        <v>9</v>
      </c>
      <c r="J9" t="s">
        <v>2734</v>
      </c>
      <c r="K9" t="s">
        <v>887</v>
      </c>
      <c r="L9" t="s">
        <v>334</v>
      </c>
      <c r="M9" t="s">
        <v>334</v>
      </c>
      <c r="N9" s="2" t="s">
        <v>2002</v>
      </c>
      <c r="O9" s="2" t="s">
        <v>2002</v>
      </c>
      <c r="P9" s="2" t="s">
        <v>887</v>
      </c>
      <c r="Q9" s="2"/>
      <c r="R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('ATMBufferBfmt', '6', 'I', '1110', '508', '1031', '0', '0', '9', '999', '-1', '9', '9', '9999', '9999', '-1');</v>
      </c>
      <c r="S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'1110', '508', '1031', '0', '0', '9', '999', '-1', '9', '9', '9999', '9999', '-1' FROM DUAL) WHERE FORMATTER = 'ATMBufferBfmt' AND RULE_NUM = '6';</v>
      </c>
    </row>
    <row r="10" spans="1:20" ht="15" customHeight="1" x14ac:dyDescent="0.35">
      <c r="A10" s="2" t="s">
        <v>2737</v>
      </c>
      <c r="B10">
        <v>1</v>
      </c>
      <c r="C10" s="2" t="s">
        <v>2732</v>
      </c>
      <c r="D10" s="2" t="s">
        <v>2016</v>
      </c>
      <c r="E10" t="s">
        <v>521</v>
      </c>
      <c r="F10" t="s">
        <v>2733</v>
      </c>
      <c r="G10" t="s">
        <v>256</v>
      </c>
      <c r="H10" t="s">
        <v>256</v>
      </c>
      <c r="I10">
        <v>5</v>
      </c>
      <c r="J10" t="s">
        <v>2734</v>
      </c>
      <c r="K10" t="s">
        <v>887</v>
      </c>
      <c r="L10" t="s">
        <v>334</v>
      </c>
      <c r="M10" t="s">
        <v>334</v>
      </c>
      <c r="N10" s="2" t="s">
        <v>2002</v>
      </c>
      <c r="O10" s="2" t="s">
        <v>2002</v>
      </c>
      <c r="P10" s="2" t="s">
        <v>887</v>
      </c>
      <c r="Q10" s="2"/>
      <c r="R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('ATMBufferCfmt', '1', 'I', '725', '783', '1031', '0', '0', '5', '999', '-1', '9', '9', '9999', '9999', '-1');</v>
      </c>
      <c r="S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'725', '783', '1031', '0', '0', '5', '999', '-1', '9', '9', '9999', '9999', '-1' FROM DUAL) WHERE FORMATTER = 'ATMBufferCfmt' AND RULE_NUM = '1';</v>
      </c>
    </row>
    <row r="11" spans="1:20" ht="15" customHeight="1" x14ac:dyDescent="0.35">
      <c r="A11" s="2" t="s">
        <v>2737</v>
      </c>
      <c r="B11">
        <v>2</v>
      </c>
      <c r="C11" s="2" t="s">
        <v>2732</v>
      </c>
      <c r="D11" s="2" t="s">
        <v>2016</v>
      </c>
      <c r="E11" t="s">
        <v>626</v>
      </c>
      <c r="F11" t="s">
        <v>2733</v>
      </c>
      <c r="G11" t="s">
        <v>256</v>
      </c>
      <c r="H11" t="s">
        <v>256</v>
      </c>
      <c r="I11">
        <v>5</v>
      </c>
      <c r="J11" t="s">
        <v>2734</v>
      </c>
      <c r="K11" t="s">
        <v>887</v>
      </c>
      <c r="L11" t="s">
        <v>334</v>
      </c>
      <c r="M11" t="s">
        <v>334</v>
      </c>
      <c r="N11" s="2" t="s">
        <v>2002</v>
      </c>
      <c r="O11" s="2" t="s">
        <v>2002</v>
      </c>
      <c r="P11" s="2" t="s">
        <v>887</v>
      </c>
      <c r="Q11" s="2"/>
      <c r="R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('ATMBufferCfmt', '2', 'I', '725', '613', '1031', '0', '0', '5', '999', '-1', '9', '9', '9999', '9999', '-1');</v>
      </c>
      <c r="S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'725', '613', '1031', '0', '0', '5', '999', '-1', '9', '9', '9999', '9999', '-1' FROM DUAL) WHERE FORMATTER = 'ATMBufferCfmt' AND RULE_NUM = '2';</v>
      </c>
    </row>
    <row r="12" spans="1:20" ht="15" customHeight="1" x14ac:dyDescent="0.35">
      <c r="A12" s="2" t="s">
        <v>2737</v>
      </c>
      <c r="B12">
        <v>3</v>
      </c>
      <c r="C12" s="2" t="s">
        <v>2732</v>
      </c>
      <c r="D12" s="2" t="s">
        <v>2735</v>
      </c>
      <c r="E12" t="s">
        <v>521</v>
      </c>
      <c r="F12" t="s">
        <v>2733</v>
      </c>
      <c r="G12" t="s">
        <v>256</v>
      </c>
      <c r="H12" t="s">
        <v>256</v>
      </c>
      <c r="I12">
        <v>5</v>
      </c>
      <c r="J12" t="s">
        <v>2734</v>
      </c>
      <c r="K12" t="s">
        <v>887</v>
      </c>
      <c r="L12" t="s">
        <v>334</v>
      </c>
      <c r="M12" t="s">
        <v>334</v>
      </c>
      <c r="N12" s="2" t="s">
        <v>2002</v>
      </c>
      <c r="O12" s="2" t="s">
        <v>2002</v>
      </c>
      <c r="P12" s="2" t="s">
        <v>887</v>
      </c>
      <c r="Q12" s="2"/>
      <c r="R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('ATMBufferCfmt', '3', 'I', '726', '783', '1031', '0', '0', '5', '999', '-1', '9', '9', '9999', '9999', '-1');</v>
      </c>
      <c r="S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'726', '783', '1031', '0', '0', '5', '999', '-1', '9', '9', '9999', '9999', '-1' FROM DUAL) WHERE FORMATTER = 'ATMBufferCfmt' AND RULE_NUM = '3';</v>
      </c>
    </row>
    <row r="13" spans="1:20" ht="15" customHeight="1" x14ac:dyDescent="0.35">
      <c r="A13" s="2" t="s">
        <v>2737</v>
      </c>
      <c r="B13">
        <v>4</v>
      </c>
      <c r="C13" s="2" t="s">
        <v>2732</v>
      </c>
      <c r="D13" s="2" t="s">
        <v>2735</v>
      </c>
      <c r="E13" t="s">
        <v>626</v>
      </c>
      <c r="F13" t="s">
        <v>2733</v>
      </c>
      <c r="G13" t="s">
        <v>256</v>
      </c>
      <c r="H13" s="2" t="s">
        <v>256</v>
      </c>
      <c r="I13">
        <v>5</v>
      </c>
      <c r="J13" t="s">
        <v>2734</v>
      </c>
      <c r="K13" t="s">
        <v>887</v>
      </c>
      <c r="L13" t="s">
        <v>334</v>
      </c>
      <c r="M13" t="s">
        <v>334</v>
      </c>
      <c r="N13" s="2" t="s">
        <v>2002</v>
      </c>
      <c r="O13" s="2" t="s">
        <v>2002</v>
      </c>
      <c r="P13" s="2" t="s">
        <v>887</v>
      </c>
      <c r="Q13" s="2"/>
      <c r="R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('ATMBufferCfmt', '4', 'I', '726', '613', '1031', '0', '0', '5', '999', '-1', '9', '9', '9999', '9999', '-1');</v>
      </c>
      <c r="S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'726', '613', '1031', '0', '0', '5', '999', '-1', '9', '9', '9999', '9999', '-1' FROM DUAL) WHERE FORMATTER = 'ATMBufferCfmt' AND RULE_NUM = '4';</v>
      </c>
    </row>
    <row r="14" spans="1:20" ht="15" customHeight="1" x14ac:dyDescent="0.35">
      <c r="A14" s="2" t="s">
        <v>2738</v>
      </c>
      <c r="B14">
        <v>1</v>
      </c>
      <c r="C14" s="2" t="s">
        <v>2739</v>
      </c>
      <c r="D14" s="2" t="s">
        <v>887</v>
      </c>
      <c r="E14" t="s">
        <v>2734</v>
      </c>
      <c r="F14" t="s">
        <v>1632</v>
      </c>
      <c r="G14" t="s">
        <v>256</v>
      </c>
      <c r="H14" t="s">
        <v>104</v>
      </c>
      <c r="I14">
        <v>2030</v>
      </c>
      <c r="J14" t="s">
        <v>2734</v>
      </c>
      <c r="K14" t="s">
        <v>104</v>
      </c>
      <c r="L14" t="s">
        <v>334</v>
      </c>
      <c r="M14" t="s">
        <v>334</v>
      </c>
      <c r="N14" s="2" t="s">
        <v>2002</v>
      </c>
      <c r="O14" s="2" t="s">
        <v>2002</v>
      </c>
      <c r="P14" s="2" t="s">
        <v>887</v>
      </c>
      <c r="Q14" s="2"/>
      <c r="R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'1', 'O', '-1', '999', '1011', '0', '800', '2030', '999', '800', '9', '9', '9999', '9999', '-1');</v>
      </c>
      <c r="S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'1011', '0', '800', '2030', '999', '800', '9', '9', '9999', '9999', '-1' FROM DUAL) WHERE FORMATTER = 'BPRfmt' AND RULE_NUM = '1';</v>
      </c>
    </row>
    <row r="15" spans="1:20" ht="15" customHeight="1" x14ac:dyDescent="0.35">
      <c r="A15" s="2" t="s">
        <v>2738</v>
      </c>
      <c r="B15">
        <v>2</v>
      </c>
      <c r="C15" s="2" t="s">
        <v>2732</v>
      </c>
      <c r="D15" s="2" t="s">
        <v>887</v>
      </c>
      <c r="E15" t="s">
        <v>2734</v>
      </c>
      <c r="F15" t="s">
        <v>245</v>
      </c>
      <c r="G15" t="s">
        <v>256</v>
      </c>
      <c r="H15" t="s">
        <v>2740</v>
      </c>
      <c r="I15">
        <v>2031</v>
      </c>
      <c r="J15" t="s">
        <v>2734</v>
      </c>
      <c r="K15" t="s">
        <v>2740</v>
      </c>
      <c r="L15" t="s">
        <v>334</v>
      </c>
      <c r="M15" t="s">
        <v>334</v>
      </c>
      <c r="N15" s="2" t="s">
        <v>2002</v>
      </c>
      <c r="O15" s="2" t="s">
        <v>2002</v>
      </c>
      <c r="P15" s="2" t="s">
        <v>887</v>
      </c>
      <c r="Q15" s="2"/>
      <c r="R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'2', 'I', '-1', '999', '51', '0', '810', '2031', '999', '810', '9', '9', '9999', '9999', '-1');</v>
      </c>
      <c r="S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'2031', '999', '810', '9', '9', '9999', '9999', '-1' FROM DUAL) WHERE FORMATTER = 'BPRfmt' AND RULE_NUM = '2';</v>
      </c>
    </row>
    <row r="16" spans="1:20" ht="15" customHeight="1" x14ac:dyDescent="0.35">
      <c r="A16" s="2" t="s">
        <v>2738</v>
      </c>
      <c r="B16">
        <v>3</v>
      </c>
      <c r="C16" s="2" t="s">
        <v>2739</v>
      </c>
      <c r="D16" s="2" t="s">
        <v>887</v>
      </c>
      <c r="E16" t="s">
        <v>2734</v>
      </c>
      <c r="F16" t="s">
        <v>425</v>
      </c>
      <c r="G16" t="s">
        <v>256</v>
      </c>
      <c r="H16" t="s">
        <v>104</v>
      </c>
      <c r="I16">
        <v>2032</v>
      </c>
      <c r="J16" t="s">
        <v>2734</v>
      </c>
      <c r="K16" t="s">
        <v>104</v>
      </c>
      <c r="L16" t="s">
        <v>334</v>
      </c>
      <c r="M16" t="s">
        <v>334</v>
      </c>
      <c r="N16" s="2" t="s">
        <v>2002</v>
      </c>
      <c r="O16" s="2" t="s">
        <v>2002</v>
      </c>
      <c r="P16" s="2" t="s">
        <v>887</v>
      </c>
      <c r="Q16" s="2"/>
      <c r="R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'3', 'O', '-1', '999', '1001', '0', '800', '2032', '999', '800', '9', '9', '9999', '9999', '-1');</v>
      </c>
      <c r="S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'2032', '999', '800', '9', '9', '9999', '9999', '-1' FROM DUAL) WHERE FORMATTER = 'BPRfmt' AND RULE_NUM = '3';</v>
      </c>
    </row>
    <row r="17" spans="1:19" ht="15" customHeight="1" x14ac:dyDescent="0.35">
      <c r="A17" s="2" t="s">
        <v>2738</v>
      </c>
      <c r="B17">
        <v>4</v>
      </c>
      <c r="C17" s="2" t="s">
        <v>2739</v>
      </c>
      <c r="D17" s="2" t="s">
        <v>887</v>
      </c>
      <c r="E17" t="s">
        <v>1857</v>
      </c>
      <c r="F17" t="s">
        <v>2733</v>
      </c>
      <c r="G17" t="s">
        <v>256</v>
      </c>
      <c r="H17" t="s">
        <v>44</v>
      </c>
      <c r="I17">
        <v>2033</v>
      </c>
      <c r="J17" t="s">
        <v>2734</v>
      </c>
      <c r="K17" t="s">
        <v>887</v>
      </c>
      <c r="L17" t="s">
        <v>334</v>
      </c>
      <c r="M17" t="s">
        <v>334</v>
      </c>
      <c r="N17" s="2" t="s">
        <v>2002</v>
      </c>
      <c r="O17" s="2" t="s">
        <v>2002</v>
      </c>
      <c r="P17" s="2" t="s">
        <v>887</v>
      </c>
      <c r="Q17" s="2"/>
      <c r="R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'4', 'O', '-1', '794', '1031', '0', '200', '2033', '999', '-1', '9', '9', '9999', '9999', '-1');</v>
      </c>
      <c r="S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'794', '1031', '0', '200', '2033', '999', '-1', '9', '9', '9999', '9999', '-1' FROM DUAL) WHERE FORMATTER = 'BPRfmt' AND RULE_NUM = '4';</v>
      </c>
    </row>
    <row r="18" spans="1:19" x14ac:dyDescent="0.35">
      <c r="A18" s="2" t="s">
        <v>2738</v>
      </c>
      <c r="B18" s="2">
        <v>5</v>
      </c>
      <c r="C18" s="2" t="s">
        <v>2732</v>
      </c>
      <c r="D18" s="2" t="s">
        <v>887</v>
      </c>
      <c r="E18" t="s">
        <v>2734</v>
      </c>
      <c r="F18" t="s">
        <v>245</v>
      </c>
      <c r="G18" t="s">
        <v>256</v>
      </c>
      <c r="H18" s="2" t="s">
        <v>2741</v>
      </c>
      <c r="I18">
        <v>2034</v>
      </c>
      <c r="J18" t="s">
        <v>2734</v>
      </c>
      <c r="K18" t="s">
        <v>2742</v>
      </c>
      <c r="L18" t="s">
        <v>334</v>
      </c>
      <c r="M18" t="s">
        <v>334</v>
      </c>
      <c r="N18" s="2" t="s">
        <v>2002</v>
      </c>
      <c r="O18" s="2" t="s">
        <v>2002</v>
      </c>
      <c r="P18" s="2" t="s">
        <v>887</v>
      </c>
      <c r="Q18" s="2"/>
      <c r="R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'5', 'I', '-1', '999', '51', '0', '210', '2034', '999', '1035', '9', '9', '9999', '9999', '-1');</v>
      </c>
      <c r="S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'210', '2034', '999', '1035', '9', '9', '9999', '9999', '-1' FROM DUAL) WHERE FORMATTER = 'BPRfmt' AND RULE_NUM = '5';</v>
      </c>
    </row>
    <row r="19" spans="1:19" ht="15" customHeight="1" x14ac:dyDescent="0.35">
      <c r="A19" s="2" t="s">
        <v>2738</v>
      </c>
      <c r="B19" s="2">
        <v>6</v>
      </c>
      <c r="C19" s="2" t="s">
        <v>2739</v>
      </c>
      <c r="D19" s="2" t="s">
        <v>887</v>
      </c>
      <c r="E19" s="2" t="s">
        <v>215</v>
      </c>
      <c r="F19" s="2" t="s">
        <v>2733</v>
      </c>
      <c r="G19" t="s">
        <v>256</v>
      </c>
      <c r="H19" t="s">
        <v>44</v>
      </c>
      <c r="I19">
        <v>2036</v>
      </c>
      <c r="J19" t="s">
        <v>2734</v>
      </c>
      <c r="K19" t="s">
        <v>887</v>
      </c>
      <c r="L19" t="s">
        <v>334</v>
      </c>
      <c r="M19" t="s">
        <v>334</v>
      </c>
      <c r="N19" s="2" t="s">
        <v>2002</v>
      </c>
      <c r="O19" s="2" t="s">
        <v>2002</v>
      </c>
      <c r="P19" s="2" t="s">
        <v>887</v>
      </c>
      <c r="Q19" s="2"/>
      <c r="R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'6', 'O', '-1', '508', '1031', '0', '200', '2036', '999', '-1', '9', '9', '9999', '9999', '-1');</v>
      </c>
      <c r="S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'508', '1031', '0', '200', '2036', '999', '-1', '9', '9', '9999', '9999', '-1' FROM DUAL) WHERE FORMATTER = 'BPRfmt' AND RULE_NUM = '6';</v>
      </c>
    </row>
    <row r="20" spans="1:19" ht="15" customHeight="1" x14ac:dyDescent="0.35">
      <c r="A20" s="2" t="s">
        <v>2738</v>
      </c>
      <c r="B20" s="2">
        <v>7</v>
      </c>
      <c r="C20" s="2" t="s">
        <v>2732</v>
      </c>
      <c r="D20" s="2" t="s">
        <v>887</v>
      </c>
      <c r="E20" s="2" t="s">
        <v>2734</v>
      </c>
      <c r="F20" s="2" t="s">
        <v>2733</v>
      </c>
      <c r="G20" t="s">
        <v>256</v>
      </c>
      <c r="H20" t="s">
        <v>2741</v>
      </c>
      <c r="I20">
        <v>2035</v>
      </c>
      <c r="J20" t="s">
        <v>2734</v>
      </c>
      <c r="K20" s="2" t="s">
        <v>2742</v>
      </c>
      <c r="L20" t="s">
        <v>334</v>
      </c>
      <c r="M20" t="s">
        <v>334</v>
      </c>
      <c r="N20" s="2" t="s">
        <v>2002</v>
      </c>
      <c r="O20" s="2" t="s">
        <v>2002</v>
      </c>
      <c r="P20" s="2" t="s">
        <v>887</v>
      </c>
      <c r="Q20" s="2"/>
      <c r="R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'7', 'I', '-1', '999', '1031', '0', '210', '2035', '999', '1035', '9', '9', '9999', '9999', '-1');</v>
      </c>
      <c r="S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'0', '210', '2035', '999', '1035', '9', '9', '9999', '9999', '-1' FROM DUAL) WHERE FORMATTER = 'BPRfmt' AND RULE_NUM = '7';</v>
      </c>
    </row>
    <row r="21" spans="1:19" ht="15" customHeight="1" x14ac:dyDescent="0.35">
      <c r="A21" s="2" t="s">
        <v>2738</v>
      </c>
      <c r="B21" s="2">
        <v>8</v>
      </c>
      <c r="C21" s="2" t="s">
        <v>2739</v>
      </c>
      <c r="D21" s="2" t="s">
        <v>887</v>
      </c>
      <c r="E21" s="2" t="s">
        <v>1300</v>
      </c>
      <c r="F21" s="2" t="s">
        <v>2733</v>
      </c>
      <c r="G21" t="s">
        <v>256</v>
      </c>
      <c r="H21" t="s">
        <v>44</v>
      </c>
      <c r="I21">
        <v>2066</v>
      </c>
      <c r="J21" t="s">
        <v>2734</v>
      </c>
      <c r="K21" t="s">
        <v>887</v>
      </c>
      <c r="L21" t="s">
        <v>334</v>
      </c>
      <c r="M21" t="s">
        <v>334</v>
      </c>
      <c r="N21" s="2" t="s">
        <v>2002</v>
      </c>
      <c r="O21" s="2" t="s">
        <v>2002</v>
      </c>
      <c r="P21" s="2" t="s">
        <v>887</v>
      </c>
      <c r="Q21" s="2"/>
      <c r="R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'8', 'O', '-1', '702', '1031', '0', '200', '2066', '999', '-1', '9', '9', '9999', '9999', '-1');</v>
      </c>
      <c r="S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'702', '1031', '0', '200', '2066', '999', '-1', '9', '9', '9999', '9999', '-1' FROM DUAL) WHERE FORMATTER = 'BPRfmt' AND RULE_NUM = '8';</v>
      </c>
    </row>
    <row r="22" spans="1:19" ht="15" customHeight="1" x14ac:dyDescent="0.35">
      <c r="A22" s="2" t="s">
        <v>2738</v>
      </c>
      <c r="B22" s="2">
        <v>9</v>
      </c>
      <c r="C22" s="2" t="s">
        <v>2739</v>
      </c>
      <c r="D22" s="2" t="s">
        <v>887</v>
      </c>
      <c r="E22" s="2" t="s">
        <v>286</v>
      </c>
      <c r="F22" s="2" t="s">
        <v>2733</v>
      </c>
      <c r="G22" t="s">
        <v>256</v>
      </c>
      <c r="H22" t="s">
        <v>44</v>
      </c>
      <c r="I22">
        <v>2313</v>
      </c>
      <c r="J22" t="s">
        <v>2734</v>
      </c>
      <c r="K22" s="2" t="s">
        <v>887</v>
      </c>
      <c r="L22" t="s">
        <v>334</v>
      </c>
      <c r="M22" t="s">
        <v>334</v>
      </c>
      <c r="N22" s="2" t="s">
        <v>2002</v>
      </c>
      <c r="O22" s="2" t="s">
        <v>2002</v>
      </c>
      <c r="P22" s="2" t="s">
        <v>887</v>
      </c>
      <c r="Q22" s="2"/>
      <c r="R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'9', 'O', '-1', '700', '1031', '0', '200', '2313', '999', '-1', '9', '9', '9999', '9999', '-1');</v>
      </c>
      <c r="S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'700', '1031', '0', '200', '2313', '999', '-1', '9', '9', '9999', '9999', '-1' FROM DUAL) WHERE FORMATTER = 'BPRfmt' AND RULE_NUM = '9';</v>
      </c>
    </row>
    <row r="23" spans="1:19" x14ac:dyDescent="0.35">
      <c r="A23" s="2" t="s">
        <v>2738</v>
      </c>
      <c r="B23">
        <v>10</v>
      </c>
      <c r="C23" s="2" t="s">
        <v>2739</v>
      </c>
      <c r="D23" s="2" t="s">
        <v>887</v>
      </c>
      <c r="E23" t="s">
        <v>227</v>
      </c>
      <c r="F23" t="s">
        <v>2733</v>
      </c>
      <c r="G23" t="s">
        <v>256</v>
      </c>
      <c r="H23" s="2" t="s">
        <v>44</v>
      </c>
      <c r="I23">
        <v>2010</v>
      </c>
      <c r="J23" t="s">
        <v>2734</v>
      </c>
      <c r="K23" t="s">
        <v>887</v>
      </c>
      <c r="L23" t="s">
        <v>334</v>
      </c>
      <c r="M23" t="s">
        <v>334</v>
      </c>
      <c r="N23" s="2" t="s">
        <v>2002</v>
      </c>
      <c r="O23" s="2" t="s">
        <v>2002</v>
      </c>
      <c r="P23" s="2" t="s">
        <v>887</v>
      </c>
      <c r="Q23" s="2"/>
      <c r="R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'10', 'O', '-1', '651', '1031', '0', '200', '2010', '999', '-1', '9', '9', '9999', '9999', '-1');</v>
      </c>
      <c r="S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'651', '1031', '0', '200', '2010', '999', '-1', '9', '9', '9999', '9999', '-1' FROM DUAL) WHERE FORMATTER = 'BPRfmt' AND RULE_NUM = '10';</v>
      </c>
    </row>
    <row r="24" spans="1:19" x14ac:dyDescent="0.35">
      <c r="A24" s="2" t="s">
        <v>2738</v>
      </c>
      <c r="B24">
        <v>11</v>
      </c>
      <c r="C24" s="2" t="s">
        <v>2739</v>
      </c>
      <c r="D24" s="2" t="s">
        <v>887</v>
      </c>
      <c r="E24" t="s">
        <v>1305</v>
      </c>
      <c r="F24" t="s">
        <v>2733</v>
      </c>
      <c r="G24" t="s">
        <v>256</v>
      </c>
      <c r="H24" s="2" t="s">
        <v>44</v>
      </c>
      <c r="I24">
        <v>2013</v>
      </c>
      <c r="J24" t="s">
        <v>2734</v>
      </c>
      <c r="K24" t="s">
        <v>887</v>
      </c>
      <c r="L24" t="s">
        <v>334</v>
      </c>
      <c r="M24" t="s">
        <v>334</v>
      </c>
      <c r="N24" s="2" t="s">
        <v>2002</v>
      </c>
      <c r="O24" s="2" t="s">
        <v>2002</v>
      </c>
      <c r="P24" s="2" t="s">
        <v>887</v>
      </c>
      <c r="Q24" s="2"/>
      <c r="R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'11', 'O', '-1', '609', '1031', '0', '200', '2013', '999', '-1', '9', '9', '9999', '9999', '-1');</v>
      </c>
      <c r="S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'609', '1031', '0', '200', '2013', '999', '-1', '9', '9', '9999', '9999', '-1' FROM DUAL) WHERE FORMATTER = 'BPRfmt' AND RULE_NUM = '11';</v>
      </c>
    </row>
    <row r="25" spans="1:19" x14ac:dyDescent="0.35">
      <c r="A25" s="2" t="s">
        <v>2738</v>
      </c>
      <c r="B25">
        <v>12</v>
      </c>
      <c r="C25" s="2" t="s">
        <v>2739</v>
      </c>
      <c r="D25" s="2" t="s">
        <v>887</v>
      </c>
      <c r="E25" t="s">
        <v>421</v>
      </c>
      <c r="F25" t="s">
        <v>2733</v>
      </c>
      <c r="G25" t="s">
        <v>256</v>
      </c>
      <c r="H25" t="s">
        <v>44</v>
      </c>
      <c r="I25">
        <v>2317</v>
      </c>
      <c r="J25" t="s">
        <v>2734</v>
      </c>
      <c r="K25" t="s">
        <v>887</v>
      </c>
      <c r="L25" t="s">
        <v>334</v>
      </c>
      <c r="M25" t="s">
        <v>334</v>
      </c>
      <c r="N25" s="2" t="s">
        <v>2002</v>
      </c>
      <c r="O25" s="2" t="s">
        <v>2002</v>
      </c>
      <c r="P25" s="2" t="s">
        <v>887</v>
      </c>
      <c r="Q25" s="2"/>
      <c r="R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'12', 'O', '-1', '751', '1031', '0', '200', '2317', '999', '-1', '9', '9', '9999', '9999', '-1');</v>
      </c>
      <c r="S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'751', '1031', '0', '200', '2317', '999', '-1', '9', '9', '9999', '9999', '-1' FROM DUAL) WHERE FORMATTER = 'BPRfmt' AND RULE_NUM = '12';</v>
      </c>
    </row>
    <row r="26" spans="1:19" x14ac:dyDescent="0.35">
      <c r="A26" s="2" t="s">
        <v>2738</v>
      </c>
      <c r="B26">
        <v>13</v>
      </c>
      <c r="C26" s="2" t="s">
        <v>2732</v>
      </c>
      <c r="D26" s="2" t="s">
        <v>887</v>
      </c>
      <c r="E26" t="s">
        <v>421</v>
      </c>
      <c r="F26" t="s">
        <v>2733</v>
      </c>
      <c r="G26" t="s">
        <v>256</v>
      </c>
      <c r="H26" t="s">
        <v>2741</v>
      </c>
      <c r="I26">
        <v>2056</v>
      </c>
      <c r="J26" t="s">
        <v>2734</v>
      </c>
      <c r="K26" t="s">
        <v>2742</v>
      </c>
      <c r="L26" t="s">
        <v>334</v>
      </c>
      <c r="M26" t="s">
        <v>334</v>
      </c>
      <c r="N26" s="2" t="s">
        <v>2002</v>
      </c>
      <c r="O26" s="2" t="s">
        <v>2002</v>
      </c>
      <c r="P26" s="2" t="s">
        <v>887</v>
      </c>
      <c r="Q26" s="2"/>
      <c r="R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('BPRfmt', '13', 'I', '-1', '751', '1031', '0', '210', '2056', '999', '1035', '9', '9', '9999', '9999', '-1');</v>
      </c>
      <c r="S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'751', '1031', '0', '210', '2056', '999', '1035', '9', '9', '9999', '9999', '-1' FROM DUAL) WHERE FORMATTER = 'BPRfmt' AND RULE_NUM = '13';</v>
      </c>
    </row>
    <row r="27" spans="1:19" x14ac:dyDescent="0.35">
      <c r="A27" s="2" t="s">
        <v>2743</v>
      </c>
      <c r="B27">
        <v>1</v>
      </c>
      <c r="C27" s="2" t="s">
        <v>2732</v>
      </c>
      <c r="D27" s="2" t="s">
        <v>887</v>
      </c>
      <c r="E27" t="s">
        <v>2734</v>
      </c>
      <c r="F27" t="s">
        <v>245</v>
      </c>
      <c r="G27" t="s">
        <v>334</v>
      </c>
      <c r="H27" t="s">
        <v>44</v>
      </c>
      <c r="I27">
        <v>402</v>
      </c>
      <c r="J27" t="s">
        <v>2734</v>
      </c>
      <c r="K27" t="s">
        <v>2733</v>
      </c>
      <c r="L27" t="s">
        <v>256</v>
      </c>
      <c r="M27" t="s">
        <v>334</v>
      </c>
      <c r="N27" s="2" t="s">
        <v>2002</v>
      </c>
      <c r="O27" s="2" t="s">
        <v>2002</v>
      </c>
      <c r="P27" s="2" t="s">
        <v>887</v>
      </c>
      <c r="Q27" s="2"/>
      <c r="R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'1', 'I', '-1', '999', '51', '9', '200', '402', '999', '1031', '0', '9', '9999', '9999', '-1');</v>
      </c>
      <c r="S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'200', '402', '999', '1031', '0', '9', '9999', '9999', '-1' FROM DUAL) WHERE FORMATTER = 'CMSTRXAHfmt' AND RULE_NUM = '1';</v>
      </c>
    </row>
    <row r="28" spans="1:19" x14ac:dyDescent="0.35">
      <c r="A28" s="2" t="s">
        <v>2743</v>
      </c>
      <c r="B28">
        <v>2</v>
      </c>
      <c r="C28" s="2" t="s">
        <v>2739</v>
      </c>
      <c r="D28" s="2" t="s">
        <v>887</v>
      </c>
      <c r="E28" t="s">
        <v>2734</v>
      </c>
      <c r="F28" t="s">
        <v>2742</v>
      </c>
      <c r="G28" t="s">
        <v>256</v>
      </c>
      <c r="H28" t="s">
        <v>2741</v>
      </c>
      <c r="I28">
        <v>403</v>
      </c>
      <c r="J28" t="s">
        <v>2734</v>
      </c>
      <c r="K28" t="s">
        <v>887</v>
      </c>
      <c r="L28" t="s">
        <v>334</v>
      </c>
      <c r="M28" t="s">
        <v>334</v>
      </c>
      <c r="N28" s="2" t="s">
        <v>2002</v>
      </c>
      <c r="O28" s="2" t="s">
        <v>2002</v>
      </c>
      <c r="P28" s="2" t="s">
        <v>887</v>
      </c>
      <c r="Q28" s="2"/>
      <c r="R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'2', 'O', '-1', '999', '1035', '0', '210', '403', '999', '-1', '9', '9', '9999', '9999', '-1');</v>
      </c>
      <c r="S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'1035', '0', '210', '403', '999', '-1', '9', '9', '9999', '9999', '-1' FROM DUAL) WHERE FORMATTER = 'CMSTRXAHfmt' AND RULE_NUM = '2';</v>
      </c>
    </row>
    <row r="29" spans="1:19" x14ac:dyDescent="0.35">
      <c r="A29" s="2" t="s">
        <v>2743</v>
      </c>
      <c r="B29">
        <v>3</v>
      </c>
      <c r="C29" s="2" t="s">
        <v>2732</v>
      </c>
      <c r="D29" s="2" t="s">
        <v>887</v>
      </c>
      <c r="E29" t="s">
        <v>2734</v>
      </c>
      <c r="F29" t="s">
        <v>16</v>
      </c>
      <c r="G29" t="s">
        <v>334</v>
      </c>
      <c r="H29" t="s">
        <v>2734</v>
      </c>
      <c r="I29">
        <v>400</v>
      </c>
      <c r="J29" t="s">
        <v>2734</v>
      </c>
      <c r="K29" t="s">
        <v>887</v>
      </c>
      <c r="L29" t="s">
        <v>334</v>
      </c>
      <c r="M29" t="s">
        <v>334</v>
      </c>
      <c r="N29" s="2" t="s">
        <v>2002</v>
      </c>
      <c r="O29" s="2" t="s">
        <v>2002</v>
      </c>
      <c r="P29" s="2" t="s">
        <v>887</v>
      </c>
      <c r="Q29" s="2"/>
      <c r="R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'3', 'I', '-1', '999', '52', '9', '999', '400', '999', '-1', '9', '9', '9999', '9999', '-1');</v>
      </c>
      <c r="S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'52', '9', '999', '400', '999', '-1', '9', '9', '9999', '9999', '-1' FROM DUAL) WHERE FORMATTER = 'CMSTRXAHfmt' AND RULE_NUM = '3';</v>
      </c>
    </row>
    <row r="30" spans="1:19" x14ac:dyDescent="0.35">
      <c r="A30" s="2" t="s">
        <v>2744</v>
      </c>
      <c r="B30">
        <v>1</v>
      </c>
      <c r="C30" s="2" t="s">
        <v>2739</v>
      </c>
      <c r="D30" s="2" t="s">
        <v>887</v>
      </c>
      <c r="E30" t="s">
        <v>2734</v>
      </c>
      <c r="F30" t="s">
        <v>425</v>
      </c>
      <c r="G30" t="s">
        <v>256</v>
      </c>
      <c r="H30" t="s">
        <v>104</v>
      </c>
      <c r="I30">
        <v>500</v>
      </c>
      <c r="J30" t="s">
        <v>2734</v>
      </c>
      <c r="K30" t="s">
        <v>887</v>
      </c>
      <c r="L30" t="s">
        <v>334</v>
      </c>
      <c r="M30" t="s">
        <v>334</v>
      </c>
      <c r="N30" s="2" t="s">
        <v>2002</v>
      </c>
      <c r="O30" s="2" t="s">
        <v>2002</v>
      </c>
      <c r="P30" s="2" t="s">
        <v>887</v>
      </c>
      <c r="Q30" s="2"/>
      <c r="R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'1', 'O', '-1', '999', '1001', '0', '800', '500', '999', '-1', '9', '9', '9999', '9999', '-1');</v>
      </c>
      <c r="S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'500', '999', '-1', '9', '9', '9999', '9999', '-1' FROM DUAL) WHERE FORMATTER = 'VAfmt' AND RULE_NUM = '1';</v>
      </c>
    </row>
    <row r="31" spans="1:19" x14ac:dyDescent="0.35">
      <c r="A31" s="2" t="s">
        <v>2744</v>
      </c>
      <c r="B31">
        <v>2</v>
      </c>
      <c r="C31" s="2" t="s">
        <v>2732</v>
      </c>
      <c r="D31" s="2" t="s">
        <v>887</v>
      </c>
      <c r="E31" t="s">
        <v>2734</v>
      </c>
      <c r="F31" t="s">
        <v>245</v>
      </c>
      <c r="G31" t="s">
        <v>256</v>
      </c>
      <c r="H31" t="s">
        <v>2740</v>
      </c>
      <c r="I31">
        <v>501</v>
      </c>
      <c r="J31" t="s">
        <v>2734</v>
      </c>
      <c r="K31" t="s">
        <v>2740</v>
      </c>
      <c r="L31" t="s">
        <v>334</v>
      </c>
      <c r="M31" t="s">
        <v>334</v>
      </c>
      <c r="N31" s="2" t="s">
        <v>2002</v>
      </c>
      <c r="O31" s="2" t="s">
        <v>2002</v>
      </c>
      <c r="P31" s="2" t="s">
        <v>887</v>
      </c>
      <c r="R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'2', 'I', '-1', '999', '51', '0', '810', '501', '999', '810', '9', '9', '9999', '9999', '-1');</v>
      </c>
      <c r="S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'501', '999', '810', '9', '9', '9999', '9999', '-1' FROM DUAL) WHERE FORMATTER = 'VAfmt' AND RULE_NUM = '2';</v>
      </c>
    </row>
    <row r="32" spans="1:19" x14ac:dyDescent="0.35">
      <c r="A32" s="2" t="s">
        <v>2744</v>
      </c>
      <c r="B32">
        <v>3</v>
      </c>
      <c r="C32" s="2" t="s">
        <v>2732</v>
      </c>
      <c r="D32" s="2" t="s">
        <v>887</v>
      </c>
      <c r="E32" t="s">
        <v>2734</v>
      </c>
      <c r="F32" t="s">
        <v>245</v>
      </c>
      <c r="G32" t="s">
        <v>256</v>
      </c>
      <c r="H32" t="s">
        <v>104</v>
      </c>
      <c r="I32">
        <v>502</v>
      </c>
      <c r="J32" t="s">
        <v>2734</v>
      </c>
      <c r="K32" t="s">
        <v>104</v>
      </c>
      <c r="L32" t="s">
        <v>334</v>
      </c>
      <c r="M32" t="s">
        <v>334</v>
      </c>
      <c r="N32" s="2" t="s">
        <v>2002</v>
      </c>
      <c r="O32" s="2" t="s">
        <v>2002</v>
      </c>
      <c r="P32" s="2" t="s">
        <v>887</v>
      </c>
      <c r="Q32" s="2"/>
      <c r="R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'3', 'I', '-1', '999', '51', '0', '800', '502', '999', '800', '9', '9', '9999', '9999', '-1');</v>
      </c>
      <c r="S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'502', '999', '800', '9', '9', '9999', '9999', '-1' FROM DUAL) WHERE FORMATTER = 'VAfmt' AND RULE_NUM = '3';</v>
      </c>
    </row>
    <row r="33" spans="1:19" x14ac:dyDescent="0.35">
      <c r="A33" s="2" t="s">
        <v>2744</v>
      </c>
      <c r="B33">
        <v>4</v>
      </c>
      <c r="C33" s="2" t="s">
        <v>2739</v>
      </c>
      <c r="D33" s="2" t="s">
        <v>887</v>
      </c>
      <c r="E33" t="s">
        <v>2734</v>
      </c>
      <c r="F33" t="s">
        <v>2740</v>
      </c>
      <c r="G33" t="s">
        <v>256</v>
      </c>
      <c r="H33" t="s">
        <v>2740</v>
      </c>
      <c r="I33">
        <v>503</v>
      </c>
      <c r="J33" t="s">
        <v>2734</v>
      </c>
      <c r="K33" t="s">
        <v>887</v>
      </c>
      <c r="L33" t="s">
        <v>334</v>
      </c>
      <c r="M33" t="s">
        <v>334</v>
      </c>
      <c r="N33" s="2" t="s">
        <v>2002</v>
      </c>
      <c r="O33" s="2" t="s">
        <v>2002</v>
      </c>
      <c r="P33" s="2" t="s">
        <v>887</v>
      </c>
      <c r="Q33" s="2"/>
      <c r="R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'4', 'O', '-1', '999', '810', '0', '810', '503', '999', '-1', '9', '9', '9999', '9999', '-1');</v>
      </c>
      <c r="S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'503', '999', '-1', '9', '9', '9999', '9999', '-1' FROM DUAL) WHERE FORMATTER = 'VAfmt' AND RULE_NUM = '4';</v>
      </c>
    </row>
    <row r="34" spans="1:19" x14ac:dyDescent="0.35">
      <c r="A34" s="2" t="s">
        <v>2744</v>
      </c>
      <c r="B34">
        <v>5</v>
      </c>
      <c r="C34" s="2" t="s">
        <v>2739</v>
      </c>
      <c r="D34" s="2" t="s">
        <v>887</v>
      </c>
      <c r="E34" t="s">
        <v>2734</v>
      </c>
      <c r="F34" t="s">
        <v>104</v>
      </c>
      <c r="G34" t="s">
        <v>256</v>
      </c>
      <c r="H34" t="s">
        <v>104</v>
      </c>
      <c r="I34">
        <v>500</v>
      </c>
      <c r="J34" t="s">
        <v>2734</v>
      </c>
      <c r="K34" t="s">
        <v>887</v>
      </c>
      <c r="L34" t="s">
        <v>334</v>
      </c>
      <c r="M34" t="s">
        <v>334</v>
      </c>
      <c r="N34" s="2" t="s">
        <v>2002</v>
      </c>
      <c r="O34" s="2" t="s">
        <v>2002</v>
      </c>
      <c r="P34" s="2" t="s">
        <v>887</v>
      </c>
      <c r="R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'5', 'O', '-1', '999', '800', '0', '800', '500', '999', '-1', '9', '9', '9999', '9999', '-1');</v>
      </c>
      <c r="S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'800', '500', '999', '-1', '9', '9', '9999', '9999', '-1' FROM DUAL) WHERE FORMATTER = 'VAfmt' AND RULE_NUM = '5';</v>
      </c>
    </row>
    <row r="35" spans="1:19" x14ac:dyDescent="0.35">
      <c r="A35" s="2" t="s">
        <v>2744</v>
      </c>
      <c r="B35">
        <v>6</v>
      </c>
      <c r="C35" s="2" t="s">
        <v>2732</v>
      </c>
      <c r="D35" s="2" t="s">
        <v>887</v>
      </c>
      <c r="E35" t="s">
        <v>2734</v>
      </c>
      <c r="F35" t="s">
        <v>245</v>
      </c>
      <c r="G35" t="s">
        <v>334</v>
      </c>
      <c r="H35" t="s">
        <v>2741</v>
      </c>
      <c r="I35">
        <v>505</v>
      </c>
      <c r="J35" t="s">
        <v>2734</v>
      </c>
      <c r="K35" t="s">
        <v>2742</v>
      </c>
      <c r="L35" t="s">
        <v>256</v>
      </c>
      <c r="M35" t="s">
        <v>334</v>
      </c>
      <c r="N35" s="2" t="s">
        <v>2002</v>
      </c>
      <c r="O35" s="2" t="s">
        <v>2002</v>
      </c>
      <c r="P35" s="2" t="s">
        <v>887</v>
      </c>
      <c r="Q35" s="2"/>
      <c r="R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'6', 'I', '-1', '999', '51', '9', '210', '505', '999', '1035', '0', '9', '9999', '9999', '-1');</v>
      </c>
      <c r="S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'505', '999', '1035', '0', '9', '9999', '9999', '-1' FROM DUAL) WHERE FORMATTER = 'VAfmt' AND RULE_NUM = '6';</v>
      </c>
    </row>
    <row r="36" spans="1:19" x14ac:dyDescent="0.35">
      <c r="A36" s="2" t="s">
        <v>2744</v>
      </c>
      <c r="B36">
        <v>7</v>
      </c>
      <c r="C36" s="2" t="s">
        <v>2739</v>
      </c>
      <c r="D36" s="2" t="s">
        <v>887</v>
      </c>
      <c r="E36" t="s">
        <v>2734</v>
      </c>
      <c r="F36" t="s">
        <v>2733</v>
      </c>
      <c r="G36" t="s">
        <v>256</v>
      </c>
      <c r="H36" t="s">
        <v>44</v>
      </c>
      <c r="I36">
        <v>504</v>
      </c>
      <c r="J36" t="s">
        <v>2734</v>
      </c>
      <c r="K36" t="s">
        <v>887</v>
      </c>
      <c r="L36" t="s">
        <v>334</v>
      </c>
      <c r="M36" t="s">
        <v>334</v>
      </c>
      <c r="N36" s="2" t="s">
        <v>2002</v>
      </c>
      <c r="O36" s="2" t="s">
        <v>2002</v>
      </c>
      <c r="P36" s="2" t="s">
        <v>887</v>
      </c>
      <c r="R3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'7', 'O', '-1', '999', '1031', '0', '200', '504', '999', '-1', '9', '9', '9999', '9999', '-1');</v>
      </c>
      <c r="S3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'200', '504', '999', '-1', '9', '9', '9999', '9999', '-1' FROM DUAL) WHERE FORMATTER = 'VAfmt' AND RULE_NUM = '7';</v>
      </c>
    </row>
    <row r="37" spans="1:19" x14ac:dyDescent="0.35">
      <c r="A37" s="2" t="s">
        <v>2744</v>
      </c>
      <c r="B37">
        <v>8</v>
      </c>
      <c r="C37" s="2" t="s">
        <v>2732</v>
      </c>
      <c r="D37" s="2" t="s">
        <v>887</v>
      </c>
      <c r="E37" t="s">
        <v>2734</v>
      </c>
      <c r="F37" t="s">
        <v>2733</v>
      </c>
      <c r="G37" t="s">
        <v>334</v>
      </c>
      <c r="H37" t="s">
        <v>2741</v>
      </c>
      <c r="I37">
        <v>505</v>
      </c>
      <c r="J37" t="s">
        <v>2734</v>
      </c>
      <c r="K37" t="s">
        <v>2742</v>
      </c>
      <c r="L37" t="s">
        <v>256</v>
      </c>
      <c r="M37" t="s">
        <v>334</v>
      </c>
      <c r="N37" s="2" t="s">
        <v>2002</v>
      </c>
      <c r="O37" s="2" t="s">
        <v>2002</v>
      </c>
      <c r="P37" s="2" t="s">
        <v>887</v>
      </c>
      <c r="Q37" s="2"/>
      <c r="R3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'8', 'I', '-1', '999', '1031', '9', '210', '505', '999', '1035', '0', '9', '9999', '9999', '-1');</v>
      </c>
      <c r="S3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'505', '999', '1035', '0', '9', '9999', '9999', '-1' FROM DUAL) WHERE FORMATTER = 'VAfmt' AND RULE_NUM = '8';</v>
      </c>
    </row>
    <row r="38" spans="1:19" x14ac:dyDescent="0.35">
      <c r="A38" t="s">
        <v>2744</v>
      </c>
      <c r="B38">
        <v>9</v>
      </c>
      <c r="C38" t="s">
        <v>2739</v>
      </c>
      <c r="D38" s="2" t="s">
        <v>887</v>
      </c>
      <c r="E38" s="2" t="s">
        <v>2734</v>
      </c>
      <c r="F38" s="2" t="s">
        <v>2733</v>
      </c>
      <c r="G38" s="2" t="s">
        <v>12</v>
      </c>
      <c r="H38" s="2" t="s">
        <v>2008</v>
      </c>
      <c r="I38" s="2">
        <v>506</v>
      </c>
      <c r="J38" s="2" t="s">
        <v>2734</v>
      </c>
      <c r="K38" s="2" t="s">
        <v>887</v>
      </c>
      <c r="L38" s="2" t="s">
        <v>334</v>
      </c>
      <c r="M38" s="2" t="s">
        <v>334</v>
      </c>
      <c r="N38" s="2" t="s">
        <v>2002</v>
      </c>
      <c r="O38" s="2" t="s">
        <v>2002</v>
      </c>
      <c r="P38" s="2" t="s">
        <v>887</v>
      </c>
      <c r="Q38" s="2"/>
      <c r="R3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'9', 'O', '-1', '999', '1031', '1', '400', '506', '999', '-1', '9', '9', '9999', '9999', '-1');</v>
      </c>
      <c r="S3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'400', '506', '999', '-1', '9', '9', '9999', '9999', '-1' FROM DUAL) WHERE FORMATTER = 'VAfmt' AND RULE_NUM = '9';</v>
      </c>
    </row>
    <row r="39" spans="1:19" x14ac:dyDescent="0.35">
      <c r="A39" t="s">
        <v>2744</v>
      </c>
      <c r="B39">
        <v>10</v>
      </c>
      <c r="C39" t="s">
        <v>2739</v>
      </c>
      <c r="D39" s="2" t="s">
        <v>887</v>
      </c>
      <c r="E39" s="2" t="s">
        <v>2734</v>
      </c>
      <c r="F39" s="2" t="s">
        <v>2745</v>
      </c>
      <c r="G39" s="2" t="s">
        <v>12</v>
      </c>
      <c r="H39" s="2" t="s">
        <v>2008</v>
      </c>
      <c r="I39" s="2">
        <v>506</v>
      </c>
      <c r="J39" s="2" t="s">
        <v>2734</v>
      </c>
      <c r="K39" s="2" t="s">
        <v>887</v>
      </c>
      <c r="L39" s="2" t="s">
        <v>334</v>
      </c>
      <c r="M39" s="2" t="s">
        <v>334</v>
      </c>
      <c r="N39" s="2" t="s">
        <v>2002</v>
      </c>
      <c r="O39" s="2" t="s">
        <v>2002</v>
      </c>
      <c r="P39" s="2" t="s">
        <v>887</v>
      </c>
      <c r="Q39" s="2"/>
      <c r="R3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'10', 'O', '-1', '999', '1041', '1', '400', '506', '999', '-1', '9', '9', '9999', '9999', '-1');</v>
      </c>
      <c r="S3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'400', '506', '999', '-1', '9', '9', '9999', '9999', '-1' FROM DUAL) WHERE FORMATTER = 'VAfmt' AND RULE_NUM = '10';</v>
      </c>
    </row>
    <row r="40" spans="1:19" x14ac:dyDescent="0.35">
      <c r="A40" t="s">
        <v>2744</v>
      </c>
      <c r="B40">
        <v>11</v>
      </c>
      <c r="C40" t="s">
        <v>2732</v>
      </c>
      <c r="D40" s="2" t="s">
        <v>887</v>
      </c>
      <c r="E40" s="2" t="s">
        <v>2734</v>
      </c>
      <c r="F40" s="2" t="s">
        <v>245</v>
      </c>
      <c r="G40" s="2" t="s">
        <v>334</v>
      </c>
      <c r="H40" s="2" t="s">
        <v>624</v>
      </c>
      <c r="I40" s="2">
        <v>507</v>
      </c>
      <c r="J40" s="2" t="s">
        <v>2734</v>
      </c>
      <c r="K40" s="2" t="s">
        <v>2742</v>
      </c>
      <c r="L40" s="2" t="s">
        <v>12</v>
      </c>
      <c r="M40" s="2" t="s">
        <v>334</v>
      </c>
      <c r="N40" s="2" t="s">
        <v>2002</v>
      </c>
      <c r="O40" s="2" t="s">
        <v>2002</v>
      </c>
      <c r="P40" s="2" t="s">
        <v>887</v>
      </c>
      <c r="Q40" s="2"/>
      <c r="R4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('VAfmt', '11', 'I', '-1', '999', '51', '9', '410', '507', '999', '1035', '1', '9', '9999', '9999', '-1');</v>
      </c>
      <c r="S4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'410', '507', '999', '1035', '1', '9', '9999', '9999', '-1' FROM DUAL) WHERE FORMATTER = 'VAfmt' AND RULE_NUM = '11';</v>
      </c>
    </row>
    <row r="41" spans="1:19" x14ac:dyDescent="0.35">
      <c r="A41" t="s">
        <v>2744</v>
      </c>
      <c r="B41">
        <v>12</v>
      </c>
      <c r="C41" t="s">
        <v>2732</v>
      </c>
      <c r="D41" t="s">
        <v>887</v>
      </c>
      <c r="E41" t="s">
        <v>2734</v>
      </c>
      <c r="F41" t="s">
        <v>2733</v>
      </c>
      <c r="G41" t="s">
        <v>334</v>
      </c>
      <c r="H41" t="s">
        <v>624</v>
      </c>
      <c r="I41">
        <v>507</v>
      </c>
      <c r="J41" t="s">
        <v>2734</v>
      </c>
      <c r="K41" t="s">
        <v>2742</v>
      </c>
      <c r="L41" t="s">
        <v>12</v>
      </c>
      <c r="M41" t="s">
        <v>334</v>
      </c>
      <c r="N41" t="s">
        <v>2002</v>
      </c>
      <c r="O41" t="s">
        <v>2002</v>
      </c>
      <c r="P41" t="s">
        <v>887</v>
      </c>
    </row>
    <row r="42" spans="1:19" x14ac:dyDescent="0.35">
      <c r="A42" t="s">
        <v>2744</v>
      </c>
      <c r="B42">
        <v>13</v>
      </c>
      <c r="C42" t="s">
        <v>2732</v>
      </c>
      <c r="D42" t="s">
        <v>887</v>
      </c>
      <c r="E42" t="s">
        <v>2734</v>
      </c>
      <c r="F42" t="s">
        <v>2745</v>
      </c>
      <c r="G42" t="s">
        <v>334</v>
      </c>
      <c r="H42" t="s">
        <v>624</v>
      </c>
      <c r="I42">
        <v>507</v>
      </c>
      <c r="J42" t="s">
        <v>2734</v>
      </c>
      <c r="K42" t="s">
        <v>2746</v>
      </c>
      <c r="L42" t="s">
        <v>12</v>
      </c>
      <c r="M42" t="s">
        <v>334</v>
      </c>
      <c r="N42" t="s">
        <v>2002</v>
      </c>
      <c r="O42" t="s">
        <v>2002</v>
      </c>
      <c r="P42" t="s">
        <v>887</v>
      </c>
    </row>
    <row r="43" spans="1:19" x14ac:dyDescent="0.35">
      <c r="A43" t="s">
        <v>2747</v>
      </c>
      <c r="B43">
        <v>1</v>
      </c>
      <c r="C43" t="s">
        <v>2739</v>
      </c>
      <c r="D43" t="s">
        <v>887</v>
      </c>
      <c r="E43" t="s">
        <v>2734</v>
      </c>
      <c r="F43" t="s">
        <v>425</v>
      </c>
      <c r="G43" t="s">
        <v>256</v>
      </c>
      <c r="H43" t="s">
        <v>104</v>
      </c>
      <c r="I43">
        <v>1100</v>
      </c>
      <c r="J43" t="s">
        <v>2734</v>
      </c>
      <c r="K43" t="s">
        <v>887</v>
      </c>
      <c r="L43" t="s">
        <v>334</v>
      </c>
      <c r="M43" t="s">
        <v>334</v>
      </c>
      <c r="N43" t="s">
        <v>2002</v>
      </c>
      <c r="O43" t="s">
        <v>2002</v>
      </c>
      <c r="P43" t="s">
        <v>887</v>
      </c>
    </row>
    <row r="44" spans="1:19" x14ac:dyDescent="0.35">
      <c r="A44" t="s">
        <v>2747</v>
      </c>
      <c r="B44">
        <v>2</v>
      </c>
      <c r="C44" t="s">
        <v>2732</v>
      </c>
      <c r="D44" t="s">
        <v>887</v>
      </c>
      <c r="E44" t="s">
        <v>2734</v>
      </c>
      <c r="F44" t="s">
        <v>245</v>
      </c>
      <c r="G44" t="s">
        <v>256</v>
      </c>
      <c r="H44" t="s">
        <v>2740</v>
      </c>
      <c r="I44">
        <v>1101</v>
      </c>
      <c r="J44" t="s">
        <v>2734</v>
      </c>
      <c r="K44" t="s">
        <v>2740</v>
      </c>
      <c r="L44" t="s">
        <v>334</v>
      </c>
      <c r="M44" t="s">
        <v>334</v>
      </c>
      <c r="N44" t="s">
        <v>2002</v>
      </c>
      <c r="O44" t="s">
        <v>2002</v>
      </c>
      <c r="P44" t="s">
        <v>887</v>
      </c>
    </row>
    <row r="45" spans="1:19" x14ac:dyDescent="0.35">
      <c r="A45" t="s">
        <v>2747</v>
      </c>
      <c r="B45">
        <v>3</v>
      </c>
      <c r="C45" t="s">
        <v>2732</v>
      </c>
      <c r="D45" t="s">
        <v>887</v>
      </c>
      <c r="E45" t="s">
        <v>2734</v>
      </c>
      <c r="F45" t="s">
        <v>245</v>
      </c>
      <c r="G45" t="s">
        <v>256</v>
      </c>
      <c r="H45" t="s">
        <v>104</v>
      </c>
      <c r="I45">
        <v>1102</v>
      </c>
      <c r="J45" t="s">
        <v>2734</v>
      </c>
      <c r="K45" t="s">
        <v>104</v>
      </c>
      <c r="L45" t="s">
        <v>334</v>
      </c>
      <c r="M45" t="s">
        <v>334</v>
      </c>
      <c r="N45" t="s">
        <v>2002</v>
      </c>
      <c r="O45" t="s">
        <v>2002</v>
      </c>
      <c r="P45" t="s">
        <v>887</v>
      </c>
    </row>
    <row r="46" spans="1:19" x14ac:dyDescent="0.35">
      <c r="A46" t="s">
        <v>2747</v>
      </c>
      <c r="B46">
        <v>4</v>
      </c>
      <c r="C46" t="s">
        <v>2739</v>
      </c>
      <c r="D46" t="s">
        <v>887</v>
      </c>
      <c r="E46" t="s">
        <v>2734</v>
      </c>
      <c r="F46" t="s">
        <v>2740</v>
      </c>
      <c r="G46" t="s">
        <v>256</v>
      </c>
      <c r="H46" t="s">
        <v>2740</v>
      </c>
      <c r="I46">
        <v>1103</v>
      </c>
      <c r="J46" t="s">
        <v>2734</v>
      </c>
      <c r="K46" t="s">
        <v>887</v>
      </c>
      <c r="L46" t="s">
        <v>334</v>
      </c>
      <c r="M46" t="s">
        <v>334</v>
      </c>
      <c r="N46" t="s">
        <v>2002</v>
      </c>
      <c r="O46" t="s">
        <v>2002</v>
      </c>
      <c r="P46" t="s">
        <v>887</v>
      </c>
    </row>
    <row r="47" spans="1:19" x14ac:dyDescent="0.35">
      <c r="A47" t="s">
        <v>2747</v>
      </c>
      <c r="B47">
        <v>5</v>
      </c>
      <c r="C47" t="s">
        <v>2739</v>
      </c>
      <c r="D47" t="s">
        <v>887</v>
      </c>
      <c r="E47" t="s">
        <v>2734</v>
      </c>
      <c r="F47" t="s">
        <v>1632</v>
      </c>
      <c r="G47" t="s">
        <v>256</v>
      </c>
      <c r="H47" t="s">
        <v>104</v>
      </c>
      <c r="I47">
        <v>1100</v>
      </c>
      <c r="J47" t="s">
        <v>2734</v>
      </c>
      <c r="K47" t="s">
        <v>887</v>
      </c>
      <c r="L47" t="s">
        <v>334</v>
      </c>
      <c r="M47" t="s">
        <v>334</v>
      </c>
      <c r="N47" t="s">
        <v>2002</v>
      </c>
      <c r="O47" t="s">
        <v>2002</v>
      </c>
      <c r="P47" t="s">
        <v>887</v>
      </c>
    </row>
    <row r="48" spans="1:19" x14ac:dyDescent="0.35">
      <c r="A48" t="s">
        <v>2747</v>
      </c>
      <c r="B48">
        <v>6</v>
      </c>
      <c r="C48" t="s">
        <v>2739</v>
      </c>
      <c r="D48" t="s">
        <v>887</v>
      </c>
      <c r="E48" t="s">
        <v>2734</v>
      </c>
      <c r="F48" t="s">
        <v>1633</v>
      </c>
      <c r="G48" t="s">
        <v>256</v>
      </c>
      <c r="H48" t="s">
        <v>104</v>
      </c>
      <c r="I48">
        <v>1100</v>
      </c>
      <c r="J48" t="s">
        <v>2734</v>
      </c>
      <c r="K48" t="s">
        <v>887</v>
      </c>
      <c r="L48" t="s">
        <v>334</v>
      </c>
      <c r="M48" t="s">
        <v>334</v>
      </c>
      <c r="N48" t="s">
        <v>2002</v>
      </c>
      <c r="O48" t="s">
        <v>2002</v>
      </c>
      <c r="P48" t="s">
        <v>887</v>
      </c>
    </row>
    <row r="49" spans="1:16" x14ac:dyDescent="0.35">
      <c r="A49" t="s">
        <v>2747</v>
      </c>
      <c r="B49">
        <v>7</v>
      </c>
      <c r="C49" t="s">
        <v>2739</v>
      </c>
      <c r="D49" t="s">
        <v>887</v>
      </c>
      <c r="E49" t="s">
        <v>413</v>
      </c>
      <c r="F49" t="s">
        <v>2733</v>
      </c>
      <c r="G49" t="s">
        <v>256</v>
      </c>
      <c r="H49" t="s">
        <v>44</v>
      </c>
      <c r="I49">
        <v>1200</v>
      </c>
      <c r="J49" t="s">
        <v>2734</v>
      </c>
      <c r="K49" t="s">
        <v>887</v>
      </c>
      <c r="L49" t="s">
        <v>334</v>
      </c>
      <c r="M49" t="s">
        <v>334</v>
      </c>
      <c r="N49" t="s">
        <v>2002</v>
      </c>
      <c r="O49" t="s">
        <v>2002</v>
      </c>
      <c r="P49" t="s">
        <v>887</v>
      </c>
    </row>
    <row r="50" spans="1:16" x14ac:dyDescent="0.35">
      <c r="A50" t="s">
        <v>2747</v>
      </c>
      <c r="B50">
        <v>8</v>
      </c>
      <c r="C50" t="s">
        <v>2732</v>
      </c>
      <c r="D50" t="s">
        <v>887</v>
      </c>
      <c r="E50" t="s">
        <v>2734</v>
      </c>
      <c r="F50" t="s">
        <v>245</v>
      </c>
      <c r="G50" t="s">
        <v>334</v>
      </c>
      <c r="H50" t="s">
        <v>2741</v>
      </c>
      <c r="I50">
        <v>1201</v>
      </c>
      <c r="J50" t="s">
        <v>2734</v>
      </c>
      <c r="K50" t="s">
        <v>2742</v>
      </c>
      <c r="L50" t="s">
        <v>256</v>
      </c>
      <c r="M50" t="s">
        <v>334</v>
      </c>
      <c r="N50" t="s">
        <v>2002</v>
      </c>
      <c r="O50" t="s">
        <v>2002</v>
      </c>
      <c r="P50" t="s">
        <v>887</v>
      </c>
    </row>
    <row r="51" spans="1:16" x14ac:dyDescent="0.35">
      <c r="A51" t="s">
        <v>2747</v>
      </c>
      <c r="B51">
        <v>9</v>
      </c>
      <c r="C51" t="s">
        <v>2732</v>
      </c>
      <c r="D51" t="s">
        <v>887</v>
      </c>
      <c r="E51" t="s">
        <v>2734</v>
      </c>
      <c r="F51" t="s">
        <v>2733</v>
      </c>
      <c r="G51" t="s">
        <v>334</v>
      </c>
      <c r="H51" t="s">
        <v>2741</v>
      </c>
      <c r="I51">
        <v>1201</v>
      </c>
      <c r="J51" t="s">
        <v>2734</v>
      </c>
      <c r="K51" t="s">
        <v>2742</v>
      </c>
      <c r="L51" t="s">
        <v>256</v>
      </c>
      <c r="M51" t="s">
        <v>334</v>
      </c>
      <c r="N51" t="s">
        <v>2002</v>
      </c>
      <c r="O51" t="s">
        <v>2002</v>
      </c>
      <c r="P51" t="s">
        <v>887</v>
      </c>
    </row>
    <row r="52" spans="1:16" x14ac:dyDescent="0.35">
      <c r="A52" t="s">
        <v>2747</v>
      </c>
      <c r="B52">
        <v>10</v>
      </c>
      <c r="C52" t="s">
        <v>2739</v>
      </c>
      <c r="D52" t="s">
        <v>887</v>
      </c>
      <c r="E52" t="s">
        <v>1610</v>
      </c>
      <c r="F52" t="s">
        <v>2733</v>
      </c>
      <c r="G52" t="s">
        <v>256</v>
      </c>
      <c r="H52" t="s">
        <v>2748</v>
      </c>
      <c r="I52">
        <v>1300</v>
      </c>
      <c r="J52" t="s">
        <v>2734</v>
      </c>
      <c r="K52" t="s">
        <v>887</v>
      </c>
      <c r="L52" t="s">
        <v>334</v>
      </c>
      <c r="M52" t="s">
        <v>334</v>
      </c>
      <c r="N52" t="s">
        <v>2002</v>
      </c>
      <c r="O52" t="s">
        <v>2002</v>
      </c>
      <c r="P52" t="s">
        <v>887</v>
      </c>
    </row>
    <row r="53" spans="1:16" x14ac:dyDescent="0.35">
      <c r="A53" t="s">
        <v>2747</v>
      </c>
      <c r="B53">
        <v>11</v>
      </c>
      <c r="C53" t="s">
        <v>2732</v>
      </c>
      <c r="D53" t="s">
        <v>887</v>
      </c>
      <c r="E53" t="s">
        <v>2734</v>
      </c>
      <c r="F53" t="s">
        <v>245</v>
      </c>
      <c r="G53" t="s">
        <v>334</v>
      </c>
      <c r="H53" t="s">
        <v>368</v>
      </c>
      <c r="I53">
        <v>1301</v>
      </c>
      <c r="J53" t="s">
        <v>2734</v>
      </c>
      <c r="K53" t="s">
        <v>2742</v>
      </c>
      <c r="L53" t="s">
        <v>256</v>
      </c>
      <c r="M53" t="s">
        <v>334</v>
      </c>
      <c r="N53" t="s">
        <v>2002</v>
      </c>
      <c r="O53" t="s">
        <v>2002</v>
      </c>
      <c r="P53" t="s">
        <v>887</v>
      </c>
    </row>
    <row r="54" spans="1:16" x14ac:dyDescent="0.35">
      <c r="A54" t="s">
        <v>2747</v>
      </c>
      <c r="B54">
        <v>12</v>
      </c>
      <c r="C54" t="s">
        <v>2732</v>
      </c>
      <c r="D54" t="s">
        <v>887</v>
      </c>
      <c r="E54" t="s">
        <v>1610</v>
      </c>
      <c r="F54" t="s">
        <v>2733</v>
      </c>
      <c r="G54" t="s">
        <v>334</v>
      </c>
      <c r="H54" t="s">
        <v>368</v>
      </c>
      <c r="I54">
        <v>1301</v>
      </c>
      <c r="J54" t="s">
        <v>2734</v>
      </c>
      <c r="K54" t="s">
        <v>2742</v>
      </c>
      <c r="L54" t="s">
        <v>256</v>
      </c>
      <c r="M54" t="s">
        <v>334</v>
      </c>
      <c r="N54" t="s">
        <v>2002</v>
      </c>
      <c r="O54" t="s">
        <v>2002</v>
      </c>
      <c r="P54" t="s">
        <v>887</v>
      </c>
    </row>
    <row r="55" spans="1:16" x14ac:dyDescent="0.35">
      <c r="A55" t="s">
        <v>2747</v>
      </c>
      <c r="B55">
        <v>13</v>
      </c>
      <c r="C55" t="s">
        <v>2739</v>
      </c>
      <c r="D55" t="s">
        <v>1951</v>
      </c>
      <c r="E55" t="s">
        <v>286</v>
      </c>
      <c r="F55" t="s">
        <v>2733</v>
      </c>
      <c r="G55" t="s">
        <v>256</v>
      </c>
      <c r="H55" t="s">
        <v>2748</v>
      </c>
      <c r="I55">
        <v>1300</v>
      </c>
      <c r="J55" t="s">
        <v>2734</v>
      </c>
      <c r="K55" t="s">
        <v>887</v>
      </c>
      <c r="L55" t="s">
        <v>334</v>
      </c>
      <c r="M55" t="s">
        <v>334</v>
      </c>
      <c r="N55" t="s">
        <v>2002</v>
      </c>
      <c r="O55" t="s">
        <v>2002</v>
      </c>
      <c r="P55" t="s">
        <v>887</v>
      </c>
    </row>
    <row r="56" spans="1:16" x14ac:dyDescent="0.35">
      <c r="A56" t="s">
        <v>2747</v>
      </c>
      <c r="B56">
        <v>14</v>
      </c>
      <c r="C56" t="s">
        <v>2732</v>
      </c>
      <c r="D56" t="s">
        <v>1951</v>
      </c>
      <c r="E56" t="s">
        <v>286</v>
      </c>
      <c r="F56" t="s">
        <v>2733</v>
      </c>
      <c r="G56" t="s">
        <v>334</v>
      </c>
      <c r="H56" t="s">
        <v>368</v>
      </c>
      <c r="I56">
        <v>1301</v>
      </c>
      <c r="J56" t="s">
        <v>2734</v>
      </c>
      <c r="K56" t="s">
        <v>2742</v>
      </c>
      <c r="L56" t="s">
        <v>256</v>
      </c>
      <c r="M56" t="s">
        <v>334</v>
      </c>
      <c r="N56" t="s">
        <v>2002</v>
      </c>
      <c r="O56" t="s">
        <v>2002</v>
      </c>
      <c r="P56" t="s">
        <v>887</v>
      </c>
    </row>
    <row r="57" spans="1:16" x14ac:dyDescent="0.35">
      <c r="A57" t="s">
        <v>2747</v>
      </c>
      <c r="B57">
        <v>15</v>
      </c>
      <c r="C57" t="s">
        <v>2739</v>
      </c>
      <c r="D57" t="s">
        <v>887</v>
      </c>
      <c r="E57" t="s">
        <v>421</v>
      </c>
      <c r="F57" t="s">
        <v>2733</v>
      </c>
      <c r="G57" t="s">
        <v>256</v>
      </c>
      <c r="H57" t="s">
        <v>44</v>
      </c>
      <c r="I57">
        <v>1200</v>
      </c>
      <c r="J57" t="s">
        <v>2734</v>
      </c>
      <c r="K57" t="s">
        <v>887</v>
      </c>
      <c r="L57" t="s">
        <v>334</v>
      </c>
      <c r="M57" t="s">
        <v>334</v>
      </c>
      <c r="N57" t="s">
        <v>2002</v>
      </c>
      <c r="O57" t="s">
        <v>2002</v>
      </c>
      <c r="P57" t="s">
        <v>887</v>
      </c>
    </row>
    <row r="58" spans="1:16" x14ac:dyDescent="0.35">
      <c r="A58" t="s">
        <v>2749</v>
      </c>
      <c r="B58">
        <v>1</v>
      </c>
      <c r="C58" t="s">
        <v>2739</v>
      </c>
      <c r="D58" t="s">
        <v>887</v>
      </c>
      <c r="E58" t="s">
        <v>2734</v>
      </c>
      <c r="F58" t="s">
        <v>425</v>
      </c>
      <c r="G58" t="s">
        <v>256</v>
      </c>
      <c r="H58" t="s">
        <v>104</v>
      </c>
      <c r="I58">
        <v>100</v>
      </c>
      <c r="J58" t="s">
        <v>2734</v>
      </c>
      <c r="K58" t="s">
        <v>887</v>
      </c>
      <c r="L58" t="s">
        <v>334</v>
      </c>
      <c r="M58" t="s">
        <v>334</v>
      </c>
      <c r="N58" t="s">
        <v>2002</v>
      </c>
      <c r="O58" t="s">
        <v>2002</v>
      </c>
      <c r="P58" t="s">
        <v>887</v>
      </c>
    </row>
    <row r="59" spans="1:16" x14ac:dyDescent="0.35">
      <c r="A59" t="s">
        <v>2749</v>
      </c>
      <c r="B59">
        <v>2</v>
      </c>
      <c r="C59" t="s">
        <v>2732</v>
      </c>
      <c r="D59" t="s">
        <v>887</v>
      </c>
      <c r="E59" t="s">
        <v>2734</v>
      </c>
      <c r="F59" t="s">
        <v>245</v>
      </c>
      <c r="G59" t="s">
        <v>256</v>
      </c>
      <c r="H59" t="s">
        <v>2740</v>
      </c>
      <c r="I59">
        <v>101</v>
      </c>
      <c r="J59" t="s">
        <v>2734</v>
      </c>
      <c r="K59" t="s">
        <v>2740</v>
      </c>
      <c r="L59" t="s">
        <v>334</v>
      </c>
      <c r="M59" t="s">
        <v>334</v>
      </c>
      <c r="N59" t="s">
        <v>2002</v>
      </c>
      <c r="O59" t="s">
        <v>2002</v>
      </c>
      <c r="P59" t="s">
        <v>887</v>
      </c>
    </row>
    <row r="60" spans="1:16" x14ac:dyDescent="0.35">
      <c r="A60" t="s">
        <v>2749</v>
      </c>
      <c r="B60">
        <v>3</v>
      </c>
      <c r="C60" t="s">
        <v>2732</v>
      </c>
      <c r="D60" t="s">
        <v>887</v>
      </c>
      <c r="E60" t="s">
        <v>2734</v>
      </c>
      <c r="F60" t="s">
        <v>245</v>
      </c>
      <c r="G60" t="s">
        <v>256</v>
      </c>
      <c r="H60" t="s">
        <v>104</v>
      </c>
      <c r="I60">
        <v>102</v>
      </c>
      <c r="J60" t="s">
        <v>2734</v>
      </c>
      <c r="K60" t="s">
        <v>104</v>
      </c>
      <c r="L60" t="s">
        <v>334</v>
      </c>
      <c r="M60" t="s">
        <v>334</v>
      </c>
      <c r="N60" t="s">
        <v>2002</v>
      </c>
      <c r="O60" t="s">
        <v>2002</v>
      </c>
      <c r="P60" t="s">
        <v>887</v>
      </c>
    </row>
    <row r="61" spans="1:16" x14ac:dyDescent="0.35">
      <c r="A61" t="s">
        <v>2749</v>
      </c>
      <c r="B61">
        <v>4</v>
      </c>
      <c r="C61" t="s">
        <v>2739</v>
      </c>
      <c r="D61" t="s">
        <v>887</v>
      </c>
      <c r="E61" t="s">
        <v>2734</v>
      </c>
      <c r="F61" t="s">
        <v>2740</v>
      </c>
      <c r="G61" t="s">
        <v>256</v>
      </c>
      <c r="H61" t="s">
        <v>2740</v>
      </c>
      <c r="I61">
        <v>103</v>
      </c>
      <c r="J61" t="s">
        <v>2734</v>
      </c>
      <c r="K61" t="s">
        <v>887</v>
      </c>
      <c r="L61" t="s">
        <v>334</v>
      </c>
      <c r="M61" t="s">
        <v>334</v>
      </c>
      <c r="N61" t="s">
        <v>2002</v>
      </c>
      <c r="O61" t="s">
        <v>2002</v>
      </c>
      <c r="P61" t="s">
        <v>887</v>
      </c>
    </row>
    <row r="62" spans="1:16" x14ac:dyDescent="0.35">
      <c r="A62" t="s">
        <v>2749</v>
      </c>
      <c r="B62">
        <v>5</v>
      </c>
      <c r="C62" t="s">
        <v>2739</v>
      </c>
      <c r="D62" t="s">
        <v>887</v>
      </c>
      <c r="E62" t="s">
        <v>2734</v>
      </c>
      <c r="F62" t="s">
        <v>104</v>
      </c>
      <c r="G62" t="s">
        <v>256</v>
      </c>
      <c r="H62" t="s">
        <v>104</v>
      </c>
      <c r="I62">
        <v>100</v>
      </c>
      <c r="J62" t="s">
        <v>2734</v>
      </c>
      <c r="K62" t="s">
        <v>887</v>
      </c>
      <c r="L62" t="s">
        <v>334</v>
      </c>
      <c r="M62" t="s">
        <v>334</v>
      </c>
      <c r="N62" t="s">
        <v>2002</v>
      </c>
      <c r="O62" t="s">
        <v>2002</v>
      </c>
      <c r="P62" t="s">
        <v>887</v>
      </c>
    </row>
    <row r="63" spans="1:16" x14ac:dyDescent="0.35">
      <c r="A63" t="s">
        <v>2749</v>
      </c>
      <c r="B63">
        <v>6</v>
      </c>
      <c r="C63" t="s">
        <v>2732</v>
      </c>
      <c r="D63" t="s">
        <v>887</v>
      </c>
      <c r="E63" t="s">
        <v>2734</v>
      </c>
      <c r="F63" t="s">
        <v>245</v>
      </c>
      <c r="G63" t="s">
        <v>334</v>
      </c>
      <c r="H63" t="s">
        <v>2741</v>
      </c>
      <c r="I63">
        <v>201</v>
      </c>
      <c r="J63" t="s">
        <v>2734</v>
      </c>
      <c r="K63" t="s">
        <v>2742</v>
      </c>
      <c r="L63" t="s">
        <v>256</v>
      </c>
      <c r="M63" t="s">
        <v>334</v>
      </c>
      <c r="N63" t="s">
        <v>2002</v>
      </c>
      <c r="O63" t="s">
        <v>2002</v>
      </c>
      <c r="P63" t="s">
        <v>887</v>
      </c>
    </row>
    <row r="64" spans="1:16" x14ac:dyDescent="0.35">
      <c r="A64" t="s">
        <v>2749</v>
      </c>
      <c r="B64">
        <v>7</v>
      </c>
      <c r="C64" t="s">
        <v>2739</v>
      </c>
      <c r="D64" t="s">
        <v>887</v>
      </c>
      <c r="E64" t="s">
        <v>2734</v>
      </c>
      <c r="F64" t="s">
        <v>2733</v>
      </c>
      <c r="G64" t="s">
        <v>256</v>
      </c>
      <c r="H64" t="s">
        <v>44</v>
      </c>
      <c r="I64">
        <v>200</v>
      </c>
      <c r="J64" t="s">
        <v>2734</v>
      </c>
      <c r="K64" t="s">
        <v>887</v>
      </c>
      <c r="L64" t="s">
        <v>334</v>
      </c>
      <c r="M64" t="s">
        <v>334</v>
      </c>
      <c r="N64" t="s">
        <v>2002</v>
      </c>
      <c r="O64" t="s">
        <v>2002</v>
      </c>
      <c r="P64" t="s">
        <v>887</v>
      </c>
    </row>
    <row r="65" spans="1:16" x14ac:dyDescent="0.35">
      <c r="A65" t="s">
        <v>2749</v>
      </c>
      <c r="B65">
        <v>8</v>
      </c>
      <c r="C65" t="s">
        <v>2732</v>
      </c>
      <c r="D65" t="s">
        <v>887</v>
      </c>
      <c r="E65" t="s">
        <v>2734</v>
      </c>
      <c r="F65" t="s">
        <v>2733</v>
      </c>
      <c r="G65" t="s">
        <v>334</v>
      </c>
      <c r="H65" t="s">
        <v>2741</v>
      </c>
      <c r="I65">
        <v>201</v>
      </c>
      <c r="J65" t="s">
        <v>2734</v>
      </c>
      <c r="K65" t="s">
        <v>2742</v>
      </c>
      <c r="L65" t="s">
        <v>256</v>
      </c>
      <c r="M65" t="s">
        <v>334</v>
      </c>
      <c r="N65" t="s">
        <v>2002</v>
      </c>
      <c r="O65" t="s">
        <v>2002</v>
      </c>
      <c r="P65" t="s">
        <v>887</v>
      </c>
    </row>
    <row r="66" spans="1:16" x14ac:dyDescent="0.35">
      <c r="A66" t="s">
        <v>2749</v>
      </c>
      <c r="B66">
        <v>9</v>
      </c>
      <c r="C66" t="s">
        <v>2739</v>
      </c>
      <c r="D66" t="s">
        <v>887</v>
      </c>
      <c r="E66" t="s">
        <v>2734</v>
      </c>
      <c r="F66" t="s">
        <v>2733</v>
      </c>
      <c r="G66" t="s">
        <v>12</v>
      </c>
      <c r="H66" t="s">
        <v>2008</v>
      </c>
      <c r="I66">
        <v>300</v>
      </c>
      <c r="J66" t="s">
        <v>2734</v>
      </c>
      <c r="K66" t="s">
        <v>887</v>
      </c>
      <c r="L66" t="s">
        <v>334</v>
      </c>
      <c r="M66" t="s">
        <v>334</v>
      </c>
      <c r="N66" t="s">
        <v>2002</v>
      </c>
      <c r="O66" t="s">
        <v>2002</v>
      </c>
      <c r="P66" t="s">
        <v>887</v>
      </c>
    </row>
    <row r="67" spans="1:16" x14ac:dyDescent="0.35">
      <c r="A67" t="s">
        <v>2749</v>
      </c>
      <c r="B67">
        <v>10</v>
      </c>
      <c r="C67" t="s">
        <v>2739</v>
      </c>
      <c r="D67" t="s">
        <v>887</v>
      </c>
      <c r="E67" t="s">
        <v>2734</v>
      </c>
      <c r="F67" t="s">
        <v>2745</v>
      </c>
      <c r="G67" t="s">
        <v>12</v>
      </c>
      <c r="H67" t="s">
        <v>2008</v>
      </c>
      <c r="I67">
        <v>300</v>
      </c>
      <c r="J67" t="s">
        <v>2734</v>
      </c>
      <c r="K67" t="s">
        <v>887</v>
      </c>
      <c r="L67" t="s">
        <v>334</v>
      </c>
      <c r="M67" t="s">
        <v>334</v>
      </c>
      <c r="N67" t="s">
        <v>2002</v>
      </c>
      <c r="O67" t="s">
        <v>2002</v>
      </c>
      <c r="P67" t="s">
        <v>887</v>
      </c>
    </row>
    <row r="68" spans="1:16" x14ac:dyDescent="0.35">
      <c r="A68" t="s">
        <v>2749</v>
      </c>
      <c r="B68">
        <v>11</v>
      </c>
      <c r="C68" t="s">
        <v>2732</v>
      </c>
      <c r="D68" t="s">
        <v>887</v>
      </c>
      <c r="E68" t="s">
        <v>2734</v>
      </c>
      <c r="F68" t="s">
        <v>245</v>
      </c>
      <c r="G68" t="s">
        <v>334</v>
      </c>
      <c r="H68" t="s">
        <v>624</v>
      </c>
      <c r="I68">
        <v>301</v>
      </c>
      <c r="J68" t="s">
        <v>2734</v>
      </c>
      <c r="K68" t="s">
        <v>2742</v>
      </c>
      <c r="L68" t="s">
        <v>12</v>
      </c>
      <c r="M68" t="s">
        <v>334</v>
      </c>
      <c r="N68" t="s">
        <v>2002</v>
      </c>
      <c r="O68" t="s">
        <v>2002</v>
      </c>
      <c r="P68" t="s">
        <v>887</v>
      </c>
    </row>
    <row r="69" spans="1:16" x14ac:dyDescent="0.35">
      <c r="A69" t="s">
        <v>2749</v>
      </c>
      <c r="B69">
        <v>12</v>
      </c>
      <c r="C69" t="s">
        <v>2732</v>
      </c>
      <c r="D69" t="s">
        <v>887</v>
      </c>
      <c r="E69" t="s">
        <v>2734</v>
      </c>
      <c r="F69" t="s">
        <v>2733</v>
      </c>
      <c r="G69" t="s">
        <v>334</v>
      </c>
      <c r="H69" t="s">
        <v>624</v>
      </c>
      <c r="I69">
        <v>301</v>
      </c>
      <c r="J69" t="s">
        <v>2734</v>
      </c>
      <c r="K69" t="s">
        <v>2742</v>
      </c>
      <c r="L69" t="s">
        <v>12</v>
      </c>
      <c r="M69" t="s">
        <v>334</v>
      </c>
      <c r="N69" t="s">
        <v>2002</v>
      </c>
      <c r="O69" t="s">
        <v>2002</v>
      </c>
      <c r="P69" t="s">
        <v>887</v>
      </c>
    </row>
    <row r="70" spans="1:16" x14ac:dyDescent="0.35">
      <c r="A70" t="s">
        <v>2749</v>
      </c>
      <c r="B70">
        <v>13</v>
      </c>
      <c r="C70" t="s">
        <v>2732</v>
      </c>
      <c r="D70" t="s">
        <v>887</v>
      </c>
      <c r="E70" t="s">
        <v>2734</v>
      </c>
      <c r="F70" t="s">
        <v>245</v>
      </c>
      <c r="G70" t="s">
        <v>334</v>
      </c>
      <c r="H70" t="s">
        <v>350</v>
      </c>
      <c r="I70">
        <v>301</v>
      </c>
      <c r="J70" t="s">
        <v>2734</v>
      </c>
      <c r="K70" t="s">
        <v>2746</v>
      </c>
      <c r="L70" t="s">
        <v>12</v>
      </c>
      <c r="M70" t="s">
        <v>334</v>
      </c>
      <c r="N70" t="s">
        <v>2002</v>
      </c>
      <c r="O70" t="s">
        <v>2002</v>
      </c>
      <c r="P70" t="s">
        <v>887</v>
      </c>
    </row>
    <row r="71" spans="1:16" x14ac:dyDescent="0.35">
      <c r="A71" t="s">
        <v>2749</v>
      </c>
      <c r="B71">
        <v>14</v>
      </c>
      <c r="C71" t="s">
        <v>2732</v>
      </c>
      <c r="D71" t="s">
        <v>887</v>
      </c>
      <c r="E71" t="s">
        <v>2734</v>
      </c>
      <c r="F71" t="s">
        <v>2745</v>
      </c>
      <c r="G71" t="s">
        <v>334</v>
      </c>
      <c r="H71" t="s">
        <v>350</v>
      </c>
      <c r="I71">
        <v>301</v>
      </c>
      <c r="J71" t="s">
        <v>2734</v>
      </c>
      <c r="K71" t="s">
        <v>2746</v>
      </c>
      <c r="L71" t="s">
        <v>12</v>
      </c>
      <c r="M71" t="s">
        <v>334</v>
      </c>
      <c r="N71" t="s">
        <v>2002</v>
      </c>
      <c r="O71" t="s">
        <v>2002</v>
      </c>
      <c r="P71" t="s">
        <v>887</v>
      </c>
    </row>
    <row r="72" spans="1:16" x14ac:dyDescent="0.35">
      <c r="A72" t="s">
        <v>2749</v>
      </c>
      <c r="B72">
        <v>15</v>
      </c>
      <c r="C72" t="s">
        <v>2732</v>
      </c>
      <c r="D72" t="s">
        <v>887</v>
      </c>
      <c r="E72" t="s">
        <v>2734</v>
      </c>
      <c r="F72" t="s">
        <v>2745</v>
      </c>
      <c r="G72" t="s">
        <v>334</v>
      </c>
      <c r="H72" t="s">
        <v>624</v>
      </c>
      <c r="I72">
        <v>301</v>
      </c>
      <c r="J72" t="s">
        <v>2734</v>
      </c>
      <c r="K72" t="s">
        <v>2746</v>
      </c>
      <c r="L72" t="s">
        <v>12</v>
      </c>
      <c r="M72" t="s">
        <v>334</v>
      </c>
      <c r="N72" t="s">
        <v>2002</v>
      </c>
      <c r="O72" t="s">
        <v>2002</v>
      </c>
      <c r="P72" t="s">
        <v>887</v>
      </c>
    </row>
    <row r="73" spans="1:16" x14ac:dyDescent="0.35">
      <c r="A73" t="s">
        <v>2749</v>
      </c>
      <c r="B73">
        <v>16</v>
      </c>
      <c r="C73" t="s">
        <v>2739</v>
      </c>
      <c r="D73" t="s">
        <v>887</v>
      </c>
      <c r="E73" t="s">
        <v>551</v>
      </c>
      <c r="F73" t="s">
        <v>2745</v>
      </c>
      <c r="G73" t="s">
        <v>256</v>
      </c>
      <c r="H73" t="s">
        <v>44</v>
      </c>
      <c r="I73">
        <v>200</v>
      </c>
      <c r="J73" t="s">
        <v>2734</v>
      </c>
      <c r="K73" t="s">
        <v>887</v>
      </c>
      <c r="L73" t="s">
        <v>334</v>
      </c>
      <c r="M73" t="s">
        <v>334</v>
      </c>
      <c r="N73" t="s">
        <v>2002</v>
      </c>
      <c r="O73" t="s">
        <v>2002</v>
      </c>
      <c r="P73" t="s">
        <v>887</v>
      </c>
    </row>
    <row r="74" spans="1:16" x14ac:dyDescent="0.35">
      <c r="A74" t="s">
        <v>2749</v>
      </c>
      <c r="B74">
        <v>17</v>
      </c>
      <c r="C74" t="s">
        <v>2732</v>
      </c>
      <c r="D74" t="s">
        <v>887</v>
      </c>
      <c r="E74" t="s">
        <v>551</v>
      </c>
      <c r="F74" t="s">
        <v>2745</v>
      </c>
      <c r="G74" t="s">
        <v>334</v>
      </c>
      <c r="H74" t="s">
        <v>2741</v>
      </c>
      <c r="I74">
        <v>201</v>
      </c>
      <c r="J74" t="s">
        <v>2734</v>
      </c>
      <c r="K74" t="s">
        <v>2746</v>
      </c>
      <c r="L74" t="s">
        <v>256</v>
      </c>
      <c r="M74" t="s">
        <v>334</v>
      </c>
      <c r="N74" t="s">
        <v>2002</v>
      </c>
      <c r="O74" t="s">
        <v>2002</v>
      </c>
      <c r="P74" t="s">
        <v>887</v>
      </c>
    </row>
    <row r="75" spans="1:16" x14ac:dyDescent="0.35">
      <c r="A75" t="s">
        <v>2749</v>
      </c>
      <c r="B75">
        <v>18</v>
      </c>
      <c r="C75" t="s">
        <v>2739</v>
      </c>
      <c r="D75" t="s">
        <v>887</v>
      </c>
      <c r="E75" t="s">
        <v>549</v>
      </c>
      <c r="F75" t="s">
        <v>2745</v>
      </c>
      <c r="G75" t="s">
        <v>256</v>
      </c>
      <c r="H75" t="s">
        <v>44</v>
      </c>
      <c r="I75">
        <v>200</v>
      </c>
      <c r="J75" t="s">
        <v>2734</v>
      </c>
      <c r="K75" t="s">
        <v>887</v>
      </c>
      <c r="L75" t="s">
        <v>334</v>
      </c>
      <c r="M75" t="s">
        <v>334</v>
      </c>
      <c r="N75" t="s">
        <v>2002</v>
      </c>
      <c r="O75" t="s">
        <v>2002</v>
      </c>
      <c r="P75" t="s">
        <v>887</v>
      </c>
    </row>
    <row r="76" spans="1:16" x14ac:dyDescent="0.35">
      <c r="A76" t="s">
        <v>2749</v>
      </c>
      <c r="B76">
        <v>19</v>
      </c>
      <c r="C76" t="s">
        <v>2732</v>
      </c>
      <c r="D76" t="s">
        <v>887</v>
      </c>
      <c r="E76" t="s">
        <v>549</v>
      </c>
      <c r="F76" t="s">
        <v>2745</v>
      </c>
      <c r="G76" t="s">
        <v>334</v>
      </c>
      <c r="H76" t="s">
        <v>2741</v>
      </c>
      <c r="I76">
        <v>201</v>
      </c>
      <c r="J76" t="s">
        <v>2734</v>
      </c>
      <c r="K76" t="s">
        <v>2746</v>
      </c>
      <c r="L76" t="s">
        <v>256</v>
      </c>
      <c r="M76" t="s">
        <v>334</v>
      </c>
      <c r="N76" t="s">
        <v>2002</v>
      </c>
      <c r="O76" t="s">
        <v>2002</v>
      </c>
      <c r="P76" t="s">
        <v>887</v>
      </c>
    </row>
    <row r="77" spans="1:16" x14ac:dyDescent="0.35">
      <c r="A77" t="s">
        <v>2749</v>
      </c>
      <c r="B77">
        <v>20</v>
      </c>
      <c r="C77" t="s">
        <v>2732</v>
      </c>
      <c r="D77" t="s">
        <v>887</v>
      </c>
      <c r="E77" t="s">
        <v>2734</v>
      </c>
      <c r="F77" t="s">
        <v>245</v>
      </c>
      <c r="G77" t="s">
        <v>334</v>
      </c>
      <c r="H77" t="s">
        <v>184</v>
      </c>
      <c r="I77">
        <v>203</v>
      </c>
      <c r="J77" t="s">
        <v>2734</v>
      </c>
      <c r="K77" t="s">
        <v>2746</v>
      </c>
      <c r="L77" t="s">
        <v>256</v>
      </c>
      <c r="M77" t="s">
        <v>334</v>
      </c>
      <c r="N77" t="s">
        <v>2002</v>
      </c>
      <c r="O77" t="s">
        <v>2002</v>
      </c>
      <c r="P77" t="s">
        <v>887</v>
      </c>
    </row>
    <row r="78" spans="1:16" x14ac:dyDescent="0.35">
      <c r="A78" t="s">
        <v>2749</v>
      </c>
      <c r="B78">
        <v>21</v>
      </c>
      <c r="C78" t="s">
        <v>2739</v>
      </c>
      <c r="D78" t="s">
        <v>887</v>
      </c>
      <c r="E78" t="s">
        <v>2734</v>
      </c>
      <c r="F78" t="s">
        <v>2750</v>
      </c>
      <c r="G78" t="s">
        <v>256</v>
      </c>
      <c r="H78" t="s">
        <v>2751</v>
      </c>
      <c r="I78">
        <v>202</v>
      </c>
      <c r="J78" t="s">
        <v>2734</v>
      </c>
      <c r="K78" t="s">
        <v>887</v>
      </c>
      <c r="L78" t="s">
        <v>334</v>
      </c>
      <c r="M78" t="s">
        <v>334</v>
      </c>
      <c r="N78" t="s">
        <v>2002</v>
      </c>
      <c r="O78" t="s">
        <v>2002</v>
      </c>
      <c r="P78" t="s">
        <v>887</v>
      </c>
    </row>
    <row r="79" spans="1:16" x14ac:dyDescent="0.35">
      <c r="A79" t="s">
        <v>2749</v>
      </c>
      <c r="B79">
        <v>22</v>
      </c>
      <c r="C79" t="s">
        <v>2732</v>
      </c>
      <c r="D79" t="s">
        <v>887</v>
      </c>
      <c r="E79" t="s">
        <v>2734</v>
      </c>
      <c r="F79" t="s">
        <v>2750</v>
      </c>
      <c r="G79" t="s">
        <v>334</v>
      </c>
      <c r="H79" t="s">
        <v>184</v>
      </c>
      <c r="I79">
        <v>203</v>
      </c>
      <c r="J79" t="s">
        <v>2734</v>
      </c>
      <c r="K79" t="s">
        <v>2752</v>
      </c>
      <c r="L79" t="s">
        <v>256</v>
      </c>
      <c r="M79" t="s">
        <v>334</v>
      </c>
      <c r="N79" t="s">
        <v>2002</v>
      </c>
      <c r="O79" t="s">
        <v>2002</v>
      </c>
      <c r="P79" t="s">
        <v>887</v>
      </c>
    </row>
  </sheetData>
  <autoFilter ref="A3:T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H8" sqref="H8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2670</v>
      </c>
      <c r="D1" t="s">
        <v>2753</v>
      </c>
      <c r="G1" t="s">
        <v>2754</v>
      </c>
      <c r="J1" t="s">
        <v>2755</v>
      </c>
      <c r="M1" t="s">
        <v>2756</v>
      </c>
      <c r="P1" t="s">
        <v>2757</v>
      </c>
      <c r="S1" t="s">
        <v>2758</v>
      </c>
    </row>
    <row r="2" spans="1:20" x14ac:dyDescent="0.35">
      <c r="A2" s="5">
        <v>0</v>
      </c>
      <c r="B2" t="s">
        <v>2759</v>
      </c>
      <c r="D2" s="5">
        <v>0</v>
      </c>
      <c r="E2" t="s">
        <v>2760</v>
      </c>
      <c r="G2" s="5">
        <v>0</v>
      </c>
      <c r="H2" t="s">
        <v>1069</v>
      </c>
      <c r="J2" s="5">
        <v>0</v>
      </c>
      <c r="K2" t="s">
        <v>2761</v>
      </c>
      <c r="M2" s="5">
        <v>0</v>
      </c>
      <c r="N2" t="s">
        <v>2762</v>
      </c>
      <c r="P2" s="5">
        <v>0</v>
      </c>
      <c r="Q2" s="4" t="s">
        <v>2763</v>
      </c>
      <c r="S2" s="5">
        <v>0</v>
      </c>
      <c r="T2" t="s">
        <v>2764</v>
      </c>
    </row>
    <row r="3" spans="1:20" x14ac:dyDescent="0.35">
      <c r="A3" s="5">
        <v>1</v>
      </c>
      <c r="B3" t="s">
        <v>2765</v>
      </c>
      <c r="D3" s="5">
        <v>1</v>
      </c>
      <c r="E3" t="s">
        <v>2766</v>
      </c>
      <c r="G3" s="5">
        <v>1</v>
      </c>
      <c r="H3" t="s">
        <v>2767</v>
      </c>
      <c r="J3" s="5">
        <v>1</v>
      </c>
      <c r="K3" t="s">
        <v>2768</v>
      </c>
      <c r="M3" s="5">
        <v>1</v>
      </c>
      <c r="N3" t="s">
        <v>2769</v>
      </c>
      <c r="P3" s="5">
        <v>1</v>
      </c>
      <c r="Q3" s="4" t="s">
        <v>2770</v>
      </c>
      <c r="S3" s="5">
        <v>1</v>
      </c>
      <c r="T3" t="s">
        <v>2771</v>
      </c>
    </row>
    <row r="4" spans="1:20" x14ac:dyDescent="0.35">
      <c r="A4" s="5">
        <v>2</v>
      </c>
      <c r="B4" t="s">
        <v>2772</v>
      </c>
      <c r="D4" s="5">
        <v>2</v>
      </c>
      <c r="E4" t="s">
        <v>2773</v>
      </c>
      <c r="G4" s="5">
        <v>2</v>
      </c>
      <c r="H4" t="s">
        <v>2774</v>
      </c>
      <c r="J4" s="5">
        <v>2</v>
      </c>
      <c r="K4" t="s">
        <v>2775</v>
      </c>
      <c r="M4" s="5">
        <v>2</v>
      </c>
      <c r="N4" t="s">
        <v>2776</v>
      </c>
      <c r="P4" s="5">
        <v>2</v>
      </c>
      <c r="Q4" s="4" t="s">
        <v>2777</v>
      </c>
      <c r="S4" s="5">
        <v>2</v>
      </c>
    </row>
    <row r="5" spans="1:20" x14ac:dyDescent="0.35">
      <c r="A5" s="5">
        <v>3</v>
      </c>
      <c r="B5" t="s">
        <v>2778</v>
      </c>
      <c r="D5" s="5">
        <v>3</v>
      </c>
      <c r="E5" t="s">
        <v>2779</v>
      </c>
      <c r="G5" s="5">
        <v>3</v>
      </c>
      <c r="H5" t="s">
        <v>2780</v>
      </c>
      <c r="J5" s="5">
        <v>3</v>
      </c>
      <c r="K5" t="s">
        <v>2781</v>
      </c>
      <c r="M5" s="5">
        <v>3</v>
      </c>
      <c r="N5" t="s">
        <v>2782</v>
      </c>
      <c r="P5" s="5">
        <v>3</v>
      </c>
      <c r="Q5" s="4" t="s">
        <v>2783</v>
      </c>
      <c r="S5" s="5">
        <v>3</v>
      </c>
    </row>
    <row r="6" spans="1:20" x14ac:dyDescent="0.35">
      <c r="A6" s="5">
        <v>4</v>
      </c>
      <c r="B6" t="s">
        <v>2784</v>
      </c>
      <c r="D6" s="5">
        <v>4</v>
      </c>
      <c r="E6" t="s">
        <v>2785</v>
      </c>
      <c r="G6" s="5">
        <v>4</v>
      </c>
      <c r="H6" t="s">
        <v>2786</v>
      </c>
      <c r="J6" s="5">
        <v>4</v>
      </c>
      <c r="K6" t="s">
        <v>2787</v>
      </c>
      <c r="M6" s="5">
        <v>4</v>
      </c>
      <c r="P6" s="5">
        <v>4</v>
      </c>
      <c r="S6" s="5">
        <v>4</v>
      </c>
    </row>
    <row r="7" spans="1:20" x14ac:dyDescent="0.35">
      <c r="A7" s="5">
        <v>5</v>
      </c>
      <c r="B7" t="s">
        <v>2788</v>
      </c>
      <c r="D7" s="5">
        <v>5</v>
      </c>
      <c r="E7" t="s">
        <v>2789</v>
      </c>
      <c r="G7" s="5">
        <v>5</v>
      </c>
      <c r="H7" t="s">
        <v>2790</v>
      </c>
      <c r="J7" s="5">
        <v>5</v>
      </c>
      <c r="K7" t="s">
        <v>2791</v>
      </c>
      <c r="M7" s="5">
        <v>5</v>
      </c>
      <c r="P7" s="5">
        <v>5</v>
      </c>
      <c r="S7" s="5">
        <v>5</v>
      </c>
    </row>
    <row r="8" spans="1:20" x14ac:dyDescent="0.35">
      <c r="A8" s="5">
        <v>6</v>
      </c>
      <c r="B8" t="s">
        <v>2792</v>
      </c>
      <c r="D8" s="5">
        <v>6</v>
      </c>
      <c r="E8" t="s">
        <v>2793</v>
      </c>
      <c r="G8" s="5">
        <v>6</v>
      </c>
      <c r="J8" s="5">
        <v>6</v>
      </c>
      <c r="K8" t="s">
        <v>2794</v>
      </c>
      <c r="M8" s="5">
        <v>6</v>
      </c>
      <c r="P8" s="5">
        <v>6</v>
      </c>
      <c r="S8" s="5">
        <v>6</v>
      </c>
    </row>
    <row r="9" spans="1:20" x14ac:dyDescent="0.35">
      <c r="A9" s="5">
        <v>7</v>
      </c>
      <c r="B9" t="s">
        <v>2795</v>
      </c>
      <c r="D9" s="5">
        <v>7</v>
      </c>
      <c r="G9" s="5">
        <v>7</v>
      </c>
      <c r="J9" s="5">
        <v>7</v>
      </c>
      <c r="K9" t="s">
        <v>2796</v>
      </c>
      <c r="M9" s="5">
        <v>7</v>
      </c>
      <c r="P9" s="5">
        <v>7</v>
      </c>
      <c r="S9" s="5">
        <v>7</v>
      </c>
    </row>
    <row r="10" spans="1:20" x14ac:dyDescent="0.35">
      <c r="A10" s="5">
        <v>8</v>
      </c>
      <c r="B10" t="s">
        <v>2797</v>
      </c>
      <c r="D10" s="5">
        <v>8</v>
      </c>
      <c r="G10" s="5">
        <v>8</v>
      </c>
      <c r="J10" s="5">
        <v>8</v>
      </c>
      <c r="K10" t="s">
        <v>2798</v>
      </c>
      <c r="M10" s="5">
        <v>8</v>
      </c>
      <c r="P10" s="5">
        <v>8</v>
      </c>
      <c r="S10" s="5">
        <v>8</v>
      </c>
    </row>
    <row r="11" spans="1:20" x14ac:dyDescent="0.35">
      <c r="A11" s="5">
        <v>9</v>
      </c>
      <c r="D11" s="5">
        <v>9</v>
      </c>
      <c r="G11" s="5">
        <v>9</v>
      </c>
      <c r="J11" s="5">
        <v>9</v>
      </c>
      <c r="K11" t="s">
        <v>2799</v>
      </c>
      <c r="M11" s="5">
        <v>9</v>
      </c>
      <c r="P11" s="5">
        <v>9</v>
      </c>
      <c r="S1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zoomScale="85" zoomScaleNormal="85" workbookViewId="0">
      <pane ySplit="3" topLeftCell="A4" activePane="bottomLeft" state="frozen"/>
      <selection pane="bottomLeft" activeCell="I161" sqref="I161:I165"/>
    </sheetView>
  </sheetViews>
  <sheetFormatPr defaultRowHeight="14.5" x14ac:dyDescent="0.35"/>
  <cols>
    <col min="1" max="1" width="10.54296875" style="3" bestFit="1" customWidth="1"/>
    <col min="2" max="2" width="9.453125" style="3" customWidth="1"/>
    <col min="3" max="3" width="39.7265625" style="3" bestFit="1" customWidth="1"/>
    <col min="4" max="4" width="6.81640625" style="3" customWidth="1"/>
    <col min="5" max="5" width="24" style="3" bestFit="1" customWidth="1"/>
    <col min="6" max="6" width="10.26953125" style="3" customWidth="1"/>
    <col min="8" max="8" width="11.90625" style="3" customWidth="1"/>
    <col min="9" max="9" width="16" style="3" customWidth="1"/>
  </cols>
  <sheetData>
    <row r="1" spans="1:9" ht="15" customHeight="1" x14ac:dyDescent="0.35">
      <c r="A1" t="s">
        <v>933</v>
      </c>
      <c r="C1">
        <f>MAX(A:A)+1</f>
        <v>1197</v>
      </c>
    </row>
    <row r="3" spans="1:9" s="1" customFormat="1" ht="15" customHeight="1" x14ac:dyDescent="0.35">
      <c r="A3" s="1" t="s">
        <v>934</v>
      </c>
      <c r="B3" s="1" t="s">
        <v>935</v>
      </c>
      <c r="C3" s="1" t="s">
        <v>5</v>
      </c>
      <c r="E3" s="1" t="s">
        <v>936</v>
      </c>
      <c r="G3" s="1" t="s">
        <v>937</v>
      </c>
      <c r="H3" s="1" t="s">
        <v>938</v>
      </c>
      <c r="I3" s="1" t="s">
        <v>939</v>
      </c>
    </row>
    <row r="4" spans="1:9" ht="15" customHeight="1" x14ac:dyDescent="0.35">
      <c r="A4">
        <v>1</v>
      </c>
      <c r="B4">
        <v>0</v>
      </c>
      <c r="C4" s="2" t="s">
        <v>940</v>
      </c>
      <c r="D4" s="2"/>
      <c r="E4" t="str">
        <f>VLOOKUP(B4,Dictionary!$G$2:$H$7,2,FALSE)</f>
        <v xml:space="preserve">CONV_TYPE_REPLACE </v>
      </c>
      <c r="G4" t="str">
        <f t="shared" ref="G4:G35" si="0">"Insert into UFMT_CONVERSION (CONV_KEY, CONV_TYPE, DESCRIPTION) Values ('"&amp;A4&amp;"', '"&amp;B4&amp;"', '"&amp;C4&amp;"');"</f>
        <v>Insert into UFMT_CONVERSION (CONV_KEY, CONV_TYPE, DESCRIPTION) Values ('1', '0', 'iBSM Trans_type -&gt; Prcode');</v>
      </c>
      <c r="H4" t="str">
        <f t="shared" ref="H4:H35" si="1">"Update UFMT_CONVERSION Set CONV_TYPE = '"&amp;B4&amp;"', DESCRIPTION = '"&amp;C4&amp;"' where CONV_KEY = '"&amp;A4&amp;"';"</f>
        <v>Update UFMT_CONVERSION Set CONV_TYPE = '0', DESCRIPTION = 'iBSM Trans_type -&gt; Prcode' where CONV_KEY = '1';</v>
      </c>
    </row>
    <row r="5" spans="1:9" ht="15" customHeight="1" x14ac:dyDescent="0.35">
      <c r="A5">
        <v>2</v>
      </c>
      <c r="B5">
        <v>0</v>
      </c>
      <c r="C5" s="2" t="s">
        <v>941</v>
      </c>
      <c r="D5" s="2"/>
      <c r="E5" t="str">
        <f>VLOOKUP(B5,Dictionary!$G$2:$H$7,2,FALSE)</f>
        <v xml:space="preserve">CONV_TYPE_REPLACE </v>
      </c>
      <c r="G5" t="str">
        <f t="shared" si="0"/>
        <v>Insert into UFMT_CONVERSION (CONV_KEY, CONV_TYPE, DESCRIPTION) Values ('2', '0', 'Account From/To -&gt; Prcode');</v>
      </c>
      <c r="H5" t="str">
        <f t="shared" si="1"/>
        <v>Update UFMT_CONVERSION Set CONV_TYPE = '0', DESCRIPTION = 'Account From/To -&gt; Prcode' where CONV_KEY = '2';</v>
      </c>
    </row>
    <row r="6" spans="1:9" ht="15" customHeight="1" x14ac:dyDescent="0.35">
      <c r="A6">
        <v>3</v>
      </c>
      <c r="B6">
        <v>2</v>
      </c>
      <c r="C6" s="2" t="s">
        <v>942</v>
      </c>
      <c r="D6" s="2"/>
      <c r="E6" t="str">
        <f>VLOOKUP(B6,Dictionary!$G$2:$H$7,2,FALSE)</f>
        <v xml:space="preserve">CONV_TYPE_TEMPLATE </v>
      </c>
      <c r="G6" t="str">
        <f t="shared" si="0"/>
        <v>Insert into UFMT_CONVERSION (CONV_KEY, CONV_TYPE, DESCRIPTION) Values ('3', '2', 'YYYYMMDD to YYMMDD');</v>
      </c>
      <c r="H6" t="str">
        <f t="shared" si="1"/>
        <v>Update UFMT_CONVERSION Set CONV_TYPE = '2', DESCRIPTION = 'YYYYMMDD to YYMMDD' where CONV_KEY = '3';</v>
      </c>
    </row>
    <row r="7" spans="1:9" ht="15" customHeight="1" x14ac:dyDescent="0.35">
      <c r="A7">
        <v>4</v>
      </c>
      <c r="B7">
        <v>2</v>
      </c>
      <c r="C7" s="2" t="s">
        <v>943</v>
      </c>
      <c r="D7" s="2"/>
      <c r="E7" t="str">
        <f>VLOOKUP(B7,Dictionary!$G$2:$H$7,2,FALSE)</f>
        <v xml:space="preserve">CONV_TYPE_TEMPLATE </v>
      </c>
      <c r="G7" t="str">
        <f t="shared" si="0"/>
        <v>Insert into UFMT_CONVERSION (CONV_KEY, CONV_TYPE, DESCRIPTION) Values ('4', '2', 'YYYYMMDD to MMDD');</v>
      </c>
      <c r="H7" t="str">
        <f t="shared" si="1"/>
        <v>Update UFMT_CONVERSION Set CONV_TYPE = '2', DESCRIPTION = 'YYYYMMDD to MMDD' where CONV_KEY = '4';</v>
      </c>
    </row>
    <row r="8" spans="1:9" ht="15" customHeight="1" x14ac:dyDescent="0.35">
      <c r="A8">
        <v>5</v>
      </c>
      <c r="B8">
        <v>2</v>
      </c>
      <c r="C8" s="2" t="s">
        <v>944</v>
      </c>
      <c r="D8" s="2"/>
      <c r="E8" t="str">
        <f>VLOOKUP(B8,Dictionary!$G$2:$H$7,2,FALSE)</f>
        <v xml:space="preserve">CONV_TYPE_TEMPLATE </v>
      </c>
      <c r="G8" t="str">
        <f t="shared" si="0"/>
        <v>Insert into UFMT_CONVERSION (CONV_KEY, CONV_TYPE, DESCRIPTION) Values ('5', '2', 'YYYYMMDD to YYYY');</v>
      </c>
      <c r="H8" t="str">
        <f t="shared" si="1"/>
        <v>Update UFMT_CONVERSION Set CONV_TYPE = '2', DESCRIPTION = 'YYYYMMDD to YYYY' where CONV_KEY = '5';</v>
      </c>
    </row>
    <row r="9" spans="1:9" ht="15" customHeight="1" x14ac:dyDescent="0.35">
      <c r="A9">
        <v>6</v>
      </c>
      <c r="B9">
        <v>0</v>
      </c>
      <c r="C9" s="2" t="s">
        <v>945</v>
      </c>
      <c r="D9" s="2"/>
      <c r="E9" t="str">
        <f>VLOOKUP(B9,Dictionary!$G$2:$H$7,2,FALSE)</f>
        <v xml:space="preserve">CONV_TYPE_REPLACE </v>
      </c>
      <c r="G9" t="str">
        <f t="shared" si="0"/>
        <v>Insert into UFMT_CONVERSION (CONV_KEY, CONV_TYPE, DESCRIPTION) Values ('6', '0', 'SOPP Response code conversion');</v>
      </c>
      <c r="H9" t="str">
        <f t="shared" si="1"/>
        <v>Update UFMT_CONVERSION Set CONV_TYPE = '0', DESCRIPTION = 'SOPP Response code conversion' where CONV_KEY = '6';</v>
      </c>
    </row>
    <row r="10" spans="1:9" ht="15" customHeight="1" x14ac:dyDescent="0.35">
      <c r="A10">
        <v>7</v>
      </c>
      <c r="B10">
        <v>2</v>
      </c>
      <c r="C10" s="2" t="s">
        <v>946</v>
      </c>
      <c r="D10" s="2"/>
      <c r="E10" t="str">
        <f>VLOOKUP(B10,Dictionary!$G$2:$H$7,2,FALSE)</f>
        <v xml:space="preserve">CONV_TYPE_TEMPLATE </v>
      </c>
      <c r="G10" t="str">
        <f t="shared" si="0"/>
        <v>Insert into UFMT_CONVERSION (CONV_KEY, CONV_TYPE, DESCRIPTION) Values ('7', '2', 'Add leading zero to HHMMSS');</v>
      </c>
      <c r="H10" t="str">
        <f t="shared" si="1"/>
        <v>Update UFMT_CONVERSION Set CONV_TYPE = '2', DESCRIPTION = 'Add leading zero to HHMMSS' where CONV_KEY = '7';</v>
      </c>
    </row>
    <row r="11" spans="1:9" ht="15" customHeight="1" x14ac:dyDescent="0.35">
      <c r="A11">
        <v>8</v>
      </c>
      <c r="B11">
        <v>2</v>
      </c>
      <c r="C11" s="2" t="s">
        <v>947</v>
      </c>
      <c r="D11" s="2"/>
      <c r="E11" t="str">
        <f>VLOOKUP(B11,Dictionary!$G$2:$H$7,2,FALSE)</f>
        <v xml:space="preserve">CONV_TYPE_TEMPLATE </v>
      </c>
      <c r="G11" t="str">
        <f t="shared" si="0"/>
        <v>Insert into UFMT_CONVERSION (CONV_KEY, CONV_TYPE, DESCRIPTION) Values ('8', '2', 'Get first 17 from DE48 as Ledg Bal');</v>
      </c>
      <c r="H11" t="str">
        <f t="shared" si="1"/>
        <v>Update UFMT_CONVERSION Set CONV_TYPE = '2', DESCRIPTION = 'Get first 17 from DE48 as Ledg Bal' where CONV_KEY = '8';</v>
      </c>
    </row>
    <row r="12" spans="1:9" ht="15" customHeight="1" x14ac:dyDescent="0.35">
      <c r="A12">
        <v>9</v>
      </c>
      <c r="B12">
        <v>2</v>
      </c>
      <c r="C12" s="2" t="s">
        <v>948</v>
      </c>
      <c r="D12" s="2"/>
      <c r="E12" t="str">
        <f>VLOOKUP(B12,Dictionary!$G$2:$H$7,2,FALSE)</f>
        <v xml:space="preserve">CONV_TYPE_TEMPLATE </v>
      </c>
      <c r="G12" t="str">
        <f t="shared" si="0"/>
        <v>Insert into UFMT_CONVERSION (CONV_KEY, CONV_TYPE, DESCRIPTION) Values ('9', '2', 'Get second 17 from DE48 as NET Bal');</v>
      </c>
      <c r="H12" t="str">
        <f t="shared" si="1"/>
        <v>Update UFMT_CONVERSION Set CONV_TYPE = '2', DESCRIPTION = 'Get second 17 from DE48 as NET Bal' where CONV_KEY = '9';</v>
      </c>
    </row>
    <row r="13" spans="1:9" ht="15" customHeight="1" x14ac:dyDescent="0.35">
      <c r="A13">
        <v>10</v>
      </c>
      <c r="B13">
        <v>2</v>
      </c>
      <c r="C13" s="2" t="s">
        <v>949</v>
      </c>
      <c r="D13" s="2"/>
      <c r="E13" t="str">
        <f>VLOOKUP(B13,Dictionary!$G$2:$H$7,2,FALSE)</f>
        <v xml:space="preserve">CONV_TYPE_TEMPLATE </v>
      </c>
      <c r="G13" t="str">
        <f t="shared" si="0"/>
        <v>Insert into UFMT_CONVERSION (CONV_KEY, CONV_TYPE, DESCRIPTION) Values ('10', '2', 'Get sign from DE48');</v>
      </c>
      <c r="H13" t="str">
        <f t="shared" si="1"/>
        <v>Update UFMT_CONVERSION Set CONV_TYPE = '2', DESCRIPTION = 'Get sign from DE48' where CONV_KEY = '10';</v>
      </c>
    </row>
    <row r="14" spans="1:9" ht="15" customHeight="1" x14ac:dyDescent="0.35">
      <c r="A14">
        <v>11</v>
      </c>
      <c r="B14">
        <v>4</v>
      </c>
      <c r="C14" s="2" t="s">
        <v>950</v>
      </c>
      <c r="D14" s="2"/>
      <c r="E14" t="str">
        <f>VLOOKUP(B14,Dictionary!$G$2:$H$7,2,FALSE)</f>
        <v xml:space="preserve">CONV_TYPE_ARITHMETIC </v>
      </c>
      <c r="G14" t="str">
        <f t="shared" si="0"/>
        <v>Insert into UFMT_CONVERSION (CONV_KEY, CONV_TYPE, DESCRIPTION) Values ('11', '4', 'Change sign');</v>
      </c>
      <c r="H14" t="str">
        <f t="shared" si="1"/>
        <v>Update UFMT_CONVERSION Set CONV_TYPE = '4', DESCRIPTION = 'Change sign' where CONV_KEY = '11';</v>
      </c>
    </row>
    <row r="15" spans="1:9" ht="15" customHeight="1" x14ac:dyDescent="0.35">
      <c r="A15">
        <v>12</v>
      </c>
      <c r="B15">
        <v>4</v>
      </c>
      <c r="C15" s="2" t="s">
        <v>951</v>
      </c>
      <c r="D15" s="2"/>
      <c r="E15" t="str">
        <f>VLOOKUP(B15,Dictionary!$G$2:$H$7,2,FALSE)</f>
        <v xml:space="preserve">CONV_TYPE_ARITHMETIC </v>
      </c>
      <c r="G15" t="str">
        <f t="shared" si="0"/>
        <v>Insert into UFMT_CONVERSION (CONV_KEY, CONV_TYPE, DESCRIPTION) Values ('12', '4', 'Multiple x2');</v>
      </c>
      <c r="H15" t="str">
        <f t="shared" si="1"/>
        <v>Update UFMT_CONVERSION Set CONV_TYPE = '4', DESCRIPTION = 'Multiple x2' where CONV_KEY = '12';</v>
      </c>
    </row>
    <row r="16" spans="1:9" ht="15" customHeight="1" x14ac:dyDescent="0.35">
      <c r="A16">
        <v>13</v>
      </c>
      <c r="B16">
        <v>0</v>
      </c>
      <c r="C16" s="2" t="s">
        <v>952</v>
      </c>
      <c r="D16" s="2"/>
      <c r="E16" t="str">
        <f>VLOOKUP(B16,Dictionary!$G$2:$H$7,2,FALSE)</f>
        <v xml:space="preserve">CONV_TYPE_REPLACE </v>
      </c>
      <c r="G16" t="str">
        <f t="shared" si="0"/>
        <v>Insert into UFMT_CONVERSION (CONV_KEY, CONV_TYPE, DESCRIPTION) Values ('13', '0', 'Transaction to MTI for DE56');</v>
      </c>
      <c r="H16" t="str">
        <f t="shared" si="1"/>
        <v>Update UFMT_CONVERSION Set CONV_TYPE = '0', DESCRIPTION = 'Transaction to MTI for DE56' where CONV_KEY = '13';</v>
      </c>
    </row>
    <row r="17" spans="1:8" x14ac:dyDescent="0.35">
      <c r="A17">
        <v>14</v>
      </c>
      <c r="B17">
        <v>0</v>
      </c>
      <c r="C17" s="2" t="s">
        <v>953</v>
      </c>
      <c r="D17" s="2"/>
      <c r="E17" t="str">
        <f>VLOOKUP(B17,Dictionary!$G$2:$H$7,2,FALSE)</f>
        <v xml:space="preserve">CONV_TYPE_REPLACE </v>
      </c>
      <c r="G17" t="str">
        <f t="shared" si="0"/>
        <v>Insert into UFMT_CONVERSION (CONV_KEY, CONV_TYPE, DESCRIPTION) Values ('14', '0', 'ACQ. inst_id conversion for DE56');</v>
      </c>
      <c r="H17" t="str">
        <f t="shared" si="1"/>
        <v>Update UFMT_CONVERSION Set CONV_TYPE = '0', DESCRIPTION = 'ACQ. inst_id conversion for DE56' where CONV_KEY = '14';</v>
      </c>
    </row>
    <row r="18" spans="1:8" x14ac:dyDescent="0.35">
      <c r="A18">
        <v>15</v>
      </c>
      <c r="B18">
        <v>0</v>
      </c>
      <c r="C18" s="2" t="s">
        <v>954</v>
      </c>
      <c r="D18" s="2"/>
      <c r="E18" t="str">
        <f>VLOOKUP(B18,Dictionary!$G$2:$H$7,2,FALSE)</f>
        <v xml:space="preserve">CONV_TYPE_REPLACE </v>
      </c>
      <c r="G18" t="str">
        <f t="shared" si="0"/>
        <v>Insert into UFMT_CONVERSION (CONV_KEY, CONV_TYPE, DESCRIPTION) Values ('15', '0', 'Transaction to processing code for Rever');</v>
      </c>
      <c r="H18" t="str">
        <f t="shared" si="1"/>
        <v>Update UFMT_CONVERSION Set CONV_TYPE = '0', DESCRIPTION = 'Transaction to processing code for Rever' where CONV_KEY = '15';</v>
      </c>
    </row>
    <row r="19" spans="1:8" x14ac:dyDescent="0.35">
      <c r="A19">
        <v>16</v>
      </c>
      <c r="B19">
        <v>0</v>
      </c>
      <c r="C19" s="2" t="s">
        <v>955</v>
      </c>
      <c r="D19" s="2"/>
      <c r="E19" t="str">
        <f>VLOOKUP(B19,Dictionary!$G$2:$H$7,2,FALSE)</f>
        <v xml:space="preserve">CONV_TYPE_REPLACE </v>
      </c>
      <c r="G19" t="str">
        <f t="shared" si="0"/>
        <v>Insert into UFMT_CONVERSION (CONV_KEY, CONV_TYPE, DESCRIPTION) Values ('16', '0', 'Define 1 if reversal');</v>
      </c>
      <c r="H19" t="str">
        <f t="shared" si="1"/>
        <v>Update UFMT_CONVERSION Set CONV_TYPE = '0', DESCRIPTION = 'Define 1 if reversal' where CONV_KEY = '16';</v>
      </c>
    </row>
    <row r="20" spans="1:8" x14ac:dyDescent="0.35">
      <c r="A20">
        <v>17</v>
      </c>
      <c r="B20">
        <v>0</v>
      </c>
      <c r="C20" s="2" t="s">
        <v>956</v>
      </c>
      <c r="D20" s="2"/>
      <c r="E20" t="str">
        <f>VLOOKUP(B20,Dictionary!$G$2:$H$7,2,FALSE)</f>
        <v xml:space="preserve">CONV_TYPE_REPLACE </v>
      </c>
      <c r="G20" t="str">
        <f t="shared" si="0"/>
        <v>Insert into UFMT_CONVERSION (CONV_KEY, CONV_TYPE, DESCRIPTION) Values ('17', '0', 'ACQ. inst_id conversion for DE32');</v>
      </c>
      <c r="H20" t="str">
        <f t="shared" si="1"/>
        <v>Update UFMT_CONVERSION Set CONV_TYPE = '0', DESCRIPTION = 'ACQ. inst_id conversion for DE32' where CONV_KEY = '17';</v>
      </c>
    </row>
    <row r="21" spans="1:8" x14ac:dyDescent="0.35">
      <c r="A21">
        <v>18</v>
      </c>
      <c r="B21">
        <v>5</v>
      </c>
      <c r="C21" s="2" t="s">
        <v>957</v>
      </c>
      <c r="D21" s="2"/>
      <c r="E21" t="str">
        <f>VLOOKUP(B21,Dictionary!$G$2:$H$7,2,FALSE)</f>
        <v xml:space="preserve">CONV_TYPE_FUNCTION </v>
      </c>
      <c r="G21" t="str">
        <f t="shared" si="0"/>
        <v>Insert into UFMT_CONVERSION (CONV_KEY, CONV_TYPE, DESCRIPTION) Values ('18', '5', 'Custom Function get_fee_DE46');</v>
      </c>
      <c r="H21" t="str">
        <f t="shared" si="1"/>
        <v>Update UFMT_CONVERSION Set CONV_TYPE = '5', DESCRIPTION = 'Custom Function get_fee_DE46' where CONV_KEY = '18';</v>
      </c>
    </row>
    <row r="22" spans="1:8" x14ac:dyDescent="0.35">
      <c r="A22">
        <v>19</v>
      </c>
      <c r="B22">
        <v>5</v>
      </c>
      <c r="C22" s="2" t="s">
        <v>958</v>
      </c>
      <c r="D22" s="2"/>
      <c r="E22" t="str">
        <f>VLOOKUP(B22,Dictionary!$G$2:$H$7,2,FALSE)</f>
        <v xml:space="preserve">CONV_TYPE_FUNCTION </v>
      </c>
      <c r="G22" t="str">
        <f t="shared" si="0"/>
        <v>Insert into UFMT_CONVERSION (CONV_KEY, CONV_TYPE, DESCRIPTION) Values ('19', '5', 'Custom Function setup_DE46');</v>
      </c>
      <c r="H22" t="str">
        <f t="shared" si="1"/>
        <v>Update UFMT_CONVERSION Set CONV_TYPE = '5', DESCRIPTION = 'Custom Function setup_DE46' where CONV_KEY = '19';</v>
      </c>
    </row>
    <row r="23" spans="1:8" x14ac:dyDescent="0.35">
      <c r="A23">
        <v>20</v>
      </c>
      <c r="B23">
        <v>0</v>
      </c>
      <c r="C23" s="2" t="s">
        <v>959</v>
      </c>
      <c r="D23" s="2"/>
      <c r="E23" t="str">
        <f>VLOOKUP(B23,Dictionary!$G$2:$H$7,2,FALSE)</f>
        <v xml:space="preserve">CONV_TYPE_REPLACE </v>
      </c>
      <c r="G23" t="str">
        <f t="shared" si="0"/>
        <v>Insert into UFMT_CONVERSION (CONV_KEY, CONV_TYPE, DESCRIPTION) Values ('20', '0', 'ACQ. inst_id conversion for DE67');</v>
      </c>
      <c r="H23" t="str">
        <f t="shared" si="1"/>
        <v>Update UFMT_CONVERSION Set CONV_TYPE = '0', DESCRIPTION = 'ACQ. inst_id conversion for DE67' where CONV_KEY = '20';</v>
      </c>
    </row>
    <row r="24" spans="1:8" x14ac:dyDescent="0.35">
      <c r="A24">
        <v>21</v>
      </c>
      <c r="B24">
        <v>5</v>
      </c>
      <c r="C24" s="2" t="s">
        <v>960</v>
      </c>
      <c r="D24" s="2"/>
      <c r="E24" t="str">
        <f>VLOOKUP(B24,Dictionary!$G$2:$H$7,2,FALSE)</f>
        <v xml:space="preserve">CONV_TYPE_FUNCTION </v>
      </c>
      <c r="G24" t="str">
        <f t="shared" si="0"/>
        <v>Insert into UFMT_CONVERSION (CONV_KEY, CONV_TYPE, DESCRIPTION) Values ('21', '5', 'Custom Function add_two_digit_size');</v>
      </c>
      <c r="H24" t="str">
        <f t="shared" si="1"/>
        <v>Update UFMT_CONVERSION Set CONV_TYPE = '5', DESCRIPTION = 'Custom Function add_two_digit_size' where CONV_KEY = '21';</v>
      </c>
    </row>
    <row r="25" spans="1:8" x14ac:dyDescent="0.35">
      <c r="A25">
        <v>22</v>
      </c>
      <c r="B25">
        <v>5</v>
      </c>
      <c r="C25" s="2" t="s">
        <v>961</v>
      </c>
      <c r="D25" s="2"/>
      <c r="E25" t="str">
        <f>VLOOKUP(B25,Dictionary!$G$2:$H$7,2,FALSE)</f>
        <v xml:space="preserve">CONV_TYPE_FUNCTION </v>
      </c>
      <c r="G25" t="str">
        <f t="shared" si="0"/>
        <v>Insert into UFMT_CONVERSION (CONV_KEY, CONV_TYPE, DESCRIPTION) Values ('22', '5', 'Custom function get time');</v>
      </c>
      <c r="H25" t="str">
        <f t="shared" si="1"/>
        <v>Update UFMT_CONVERSION Set CONV_TYPE = '5', DESCRIPTION = 'Custom function get time' where CONV_KEY = '22';</v>
      </c>
    </row>
    <row r="26" spans="1:8" x14ac:dyDescent="0.35">
      <c r="A26">
        <v>23</v>
      </c>
      <c r="B26">
        <v>2</v>
      </c>
      <c r="C26" s="2" t="s">
        <v>962</v>
      </c>
      <c r="D26" s="2"/>
      <c r="E26" t="str">
        <f>VLOOKUP(B26,Dictionary!$G$2:$H$7,2,FALSE)</f>
        <v xml:space="preserve">CONV_TYPE_TEMPLATE </v>
      </c>
      <c r="G26" t="str">
        <f t="shared" si="0"/>
        <v>Insert into UFMT_CONVERSION (CONV_KEY, CONV_TYPE, DESCRIPTION) Values ('23', '2', 'Cut track2 ; etc.');</v>
      </c>
      <c r="H26" t="str">
        <f t="shared" si="1"/>
        <v>Update UFMT_CONVERSION Set CONV_TYPE = '2', DESCRIPTION = 'Cut track2 ; etc.' where CONV_KEY = '23';</v>
      </c>
    </row>
    <row r="27" spans="1:8" x14ac:dyDescent="0.35">
      <c r="A27">
        <v>24</v>
      </c>
      <c r="B27">
        <v>2</v>
      </c>
      <c r="C27" s="2" t="s">
        <v>963</v>
      </c>
      <c r="D27" s="2"/>
      <c r="E27" t="str">
        <f>VLOOKUP(B27,Dictionary!$G$2:$H$7,2,FALSE)</f>
        <v xml:space="preserve">CONV_TYPE_TEMPLATE </v>
      </c>
      <c r="G27" t="str">
        <f t="shared" si="0"/>
        <v>Insert into UFMT_CONVERSION (CONV_KEY, CONV_TYPE, DESCRIPTION) Values ('24', '2', 'Get balance currency from DE48');</v>
      </c>
      <c r="H27" t="str">
        <f t="shared" si="1"/>
        <v>Update UFMT_CONVERSION Set CONV_TYPE = '2', DESCRIPTION = 'Get balance currency from DE48' where CONV_KEY = '24';</v>
      </c>
    </row>
    <row r="28" spans="1:8" x14ac:dyDescent="0.35">
      <c r="A28">
        <v>25</v>
      </c>
      <c r="B28">
        <v>5</v>
      </c>
      <c r="C28" s="2" t="s">
        <v>964</v>
      </c>
      <c r="D28" s="2"/>
      <c r="E28" t="str">
        <f>VLOOKUP(B28,Dictionary!$G$2:$H$7,2,FALSE)</f>
        <v xml:space="preserve">CONV_TYPE_FUNCTION </v>
      </c>
      <c r="G28" t="str">
        <f t="shared" si="0"/>
        <v>Insert into UFMT_CONVERSION (CONV_KEY, CONV_TYPE, DESCRIPTION) Values ('25', '5', 'Custom function setup_de37_yddd');</v>
      </c>
      <c r="H28" t="str">
        <f t="shared" si="1"/>
        <v>Update UFMT_CONVERSION Set CONV_TYPE = '5', DESCRIPTION = 'Custom function setup_de37_yddd' where CONV_KEY = '25';</v>
      </c>
    </row>
    <row r="29" spans="1:8" x14ac:dyDescent="0.35">
      <c r="A29">
        <v>27</v>
      </c>
      <c r="B29">
        <v>0</v>
      </c>
      <c r="C29" s="2" t="s">
        <v>965</v>
      </c>
      <c r="D29" s="2"/>
      <c r="E29" t="str">
        <f>VLOOKUP(B29,Dictionary!$G$2:$H$7,2,FALSE)</f>
        <v xml:space="preserve">CONV_TYPE_REPLACE </v>
      </c>
      <c r="G29" t="str">
        <f t="shared" si="0"/>
        <v>Insert into UFMT_CONVERSION (CONV_KEY, CONV_TYPE, DESCRIPTION) Values ('27', '0', 'Processing code Flexcube');</v>
      </c>
      <c r="H29" t="str">
        <f t="shared" si="1"/>
        <v>Update UFMT_CONVERSION Set CONV_TYPE = '0', DESCRIPTION = 'Processing code Flexcube' where CONV_KEY = '27';</v>
      </c>
    </row>
    <row r="30" spans="1:8" x14ac:dyDescent="0.35">
      <c r="A30">
        <v>28</v>
      </c>
      <c r="B30">
        <v>0</v>
      </c>
      <c r="C30" s="2" t="s">
        <v>966</v>
      </c>
      <c r="D30" s="2"/>
      <c r="E30" t="str">
        <f>VLOOKUP(B30,Dictionary!$G$2:$H$7,2,FALSE)</f>
        <v xml:space="preserve">CONV_TYPE_REPLACE </v>
      </c>
      <c r="G30" t="str">
        <f t="shared" si="0"/>
        <v>Insert into UFMT_CONVERSION (CONV_KEY, CONV_TYPE, DESCRIPTION) Values ('28', '0', 'Flexcube Private data DE60');</v>
      </c>
      <c r="H30" t="str">
        <f t="shared" si="1"/>
        <v>Update UFMT_CONVERSION Set CONV_TYPE = '0', DESCRIPTION = 'Flexcube Private data DE60' where CONV_KEY = '28';</v>
      </c>
    </row>
    <row r="31" spans="1:8" x14ac:dyDescent="0.35">
      <c r="A31">
        <v>29</v>
      </c>
      <c r="B31">
        <v>5</v>
      </c>
      <c r="C31" s="2" t="s">
        <v>967</v>
      </c>
      <c r="D31" s="2"/>
      <c r="E31" t="str">
        <f>VLOOKUP(B31,Dictionary!$G$2:$H$7,2,FALSE)</f>
        <v xml:space="preserve">CONV_TYPE_FUNCTION </v>
      </c>
      <c r="G31" t="str">
        <f t="shared" si="0"/>
        <v>Insert into UFMT_CONVERSION (CONV_KEY, CONV_TYPE, DESCRIPTION) Values ('29', '5', 'Custom Function setup_DE28');</v>
      </c>
      <c r="H31" t="str">
        <f t="shared" si="1"/>
        <v>Update UFMT_CONVERSION Set CONV_TYPE = '5', DESCRIPTION = 'Custom Function setup_DE28' where CONV_KEY = '29';</v>
      </c>
    </row>
    <row r="32" spans="1:8" x14ac:dyDescent="0.35">
      <c r="A32">
        <v>30</v>
      </c>
      <c r="B32">
        <v>5</v>
      </c>
      <c r="C32" s="2" t="s">
        <v>968</v>
      </c>
      <c r="D32" s="2"/>
      <c r="E32" t="str">
        <f>VLOOKUP(B32,Dictionary!$G$2:$H$7,2,FALSE)</f>
        <v xml:space="preserve">CONV_TYPE_FUNCTION </v>
      </c>
      <c r="G32" t="str">
        <f t="shared" si="0"/>
        <v>Insert into UFMT_CONVERSION (CONV_KEY, CONV_TYPE, DESCRIPTION) Values ('30', '5', 'Custom Function get_balance_DE54');</v>
      </c>
      <c r="H32" t="str">
        <f t="shared" si="1"/>
        <v>Update UFMT_CONVERSION Set CONV_TYPE = '5', DESCRIPTION = 'Custom Function get_balance_DE54' where CONV_KEY = '30';</v>
      </c>
    </row>
    <row r="33" spans="1:8" x14ac:dyDescent="0.35">
      <c r="A33">
        <v>31</v>
      </c>
      <c r="B33">
        <v>5</v>
      </c>
      <c r="C33" s="2" t="s">
        <v>969</v>
      </c>
      <c r="D33" s="2"/>
      <c r="E33" t="str">
        <f>VLOOKUP(B33,Dictionary!$G$2:$H$7,2,FALSE)</f>
        <v xml:space="preserve">CONV_TYPE_FUNCTION </v>
      </c>
      <c r="G33" t="str">
        <f t="shared" si="0"/>
        <v>Insert into UFMT_CONVERSION (CONV_KEY, CONV_TYPE, DESCRIPTION) Values ('31', '5', 'Custom Function process_mini_stmt');</v>
      </c>
      <c r="H33" t="str">
        <f t="shared" si="1"/>
        <v>Update UFMT_CONVERSION Set CONV_TYPE = '5', DESCRIPTION = 'Custom Function process_mini_stmt' where CONV_KEY = '31';</v>
      </c>
    </row>
    <row r="34" spans="1:8" x14ac:dyDescent="0.35">
      <c r="A34">
        <v>32</v>
      </c>
      <c r="B34">
        <v>5</v>
      </c>
      <c r="C34" s="2" t="s">
        <v>970</v>
      </c>
      <c r="D34" s="2"/>
      <c r="E34" t="str">
        <f>VLOOKUP(B34,Dictionary!$G$2:$H$7,2,FALSE)</f>
        <v xml:space="preserve">CONV_TYPE_FUNCTION </v>
      </c>
      <c r="G34" t="str">
        <f t="shared" si="0"/>
        <v>Insert into UFMT_CONVERSION (CONV_KEY, CONV_TYPE, DESCRIPTION) Values ('32', '5', 'Custom Function set_network_code_DE67');</v>
      </c>
      <c r="H34" t="str">
        <f t="shared" si="1"/>
        <v>Update UFMT_CONVERSION Set CONV_TYPE = '5', DESCRIPTION = 'Custom Function set_network_code_DE67' where CONV_KEY = '32';</v>
      </c>
    </row>
    <row r="35" spans="1:8" x14ac:dyDescent="0.35">
      <c r="A35">
        <v>33</v>
      </c>
      <c r="B35">
        <v>0</v>
      </c>
      <c r="C35" s="2" t="s">
        <v>971</v>
      </c>
      <c r="D35" s="2"/>
      <c r="E35" t="str">
        <f>VLOOKUP(B35,Dictionary!$G$2:$H$7,2,FALSE)</f>
        <v xml:space="preserve">CONV_TYPE_REPLACE </v>
      </c>
      <c r="G35" t="str">
        <f t="shared" si="0"/>
        <v>Insert into UFMT_CONVERSION (CONV_KEY, CONV_TYPE, DESCRIPTION) Values ('33', '0', 'iBSM F39-&gt;SV RESP');</v>
      </c>
      <c r="H35" t="str">
        <f t="shared" si="1"/>
        <v>Update UFMT_CONVERSION Set CONV_TYPE = '0', DESCRIPTION = 'iBSM F39-&gt;SV RESP' where CONV_KEY = '33';</v>
      </c>
    </row>
    <row r="36" spans="1:8" x14ac:dyDescent="0.35">
      <c r="A36">
        <v>34</v>
      </c>
      <c r="B36">
        <v>0</v>
      </c>
      <c r="C36" s="2" t="s">
        <v>972</v>
      </c>
      <c r="D36" s="2"/>
      <c r="E36" t="str">
        <f>VLOOKUP(B36,Dictionary!$G$2:$H$7,2,FALSE)</f>
        <v xml:space="preserve">CONV_TYPE_REPLACE </v>
      </c>
      <c r="G36" t="str">
        <f t="shared" ref="G36:G67" si="2">"Insert into UFMT_CONVERSION (CONV_KEY, CONV_TYPE, DESCRIPTION) Values ('"&amp;A36&amp;"', '"&amp;B36&amp;"', '"&amp;C36&amp;"');"</f>
        <v>Insert into UFMT_CONVERSION (CONV_KEY, CONV_TYPE, DESCRIPTION) Values ('34', '0', 'Processing Code Flexcube BIN');</v>
      </c>
      <c r="H36" t="str">
        <f t="shared" ref="H36:H67" si="3">"Update UFMT_CONVERSION Set CONV_TYPE = '"&amp;B36&amp;"', DESCRIPTION = '"&amp;C36&amp;"' where CONV_KEY = '"&amp;A36&amp;"';"</f>
        <v>Update UFMT_CONVERSION Set CONV_TYPE = '0', DESCRIPTION = 'Processing Code Flexcube BIN' where CONV_KEY = '34';</v>
      </c>
    </row>
    <row r="37" spans="1:8" x14ac:dyDescent="0.35">
      <c r="A37">
        <v>35</v>
      </c>
      <c r="B37">
        <v>5</v>
      </c>
      <c r="C37" s="2" t="s">
        <v>973</v>
      </c>
      <c r="D37" s="2"/>
      <c r="E37" t="str">
        <f>VLOOKUP(B37,Dictionary!$G$2:$H$7,2,FALSE)</f>
        <v xml:space="preserve">CONV_TYPE_FUNCTION </v>
      </c>
      <c r="G37" t="str">
        <f t="shared" si="2"/>
        <v>Insert into UFMT_CONVERSION (CONV_KEY, CONV_TYPE, DESCRIPTION) Values ('35', '5', 'Custom Function setup_DE116');</v>
      </c>
      <c r="H37" t="str">
        <f t="shared" si="3"/>
        <v>Update UFMT_CONVERSION Set CONV_TYPE = '5', DESCRIPTION = 'Custom Function setup_DE116' where CONV_KEY = '35';</v>
      </c>
    </row>
    <row r="38" spans="1:8" x14ac:dyDescent="0.35">
      <c r="A38">
        <v>36</v>
      </c>
      <c r="B38">
        <v>5</v>
      </c>
      <c r="C38" s="2" t="s">
        <v>974</v>
      </c>
      <c r="D38" s="2"/>
      <c r="E38" t="str">
        <f>VLOOKUP(B38,Dictionary!$G$2:$H$7,2,FALSE)</f>
        <v xml:space="preserve">CONV_TYPE_FUNCTION </v>
      </c>
      <c r="G38" t="str">
        <f t="shared" si="2"/>
        <v>Insert into UFMT_CONVERSION (CONV_KEY, CONV_TYPE, DESCRIPTION) Values ('36', '5', 'Custom Function set_location_DE43');</v>
      </c>
      <c r="H38" t="str">
        <f t="shared" si="3"/>
        <v>Update UFMT_CONVERSION Set CONV_TYPE = '5', DESCRIPTION = 'Custom Function set_location_DE43' where CONV_KEY = '36';</v>
      </c>
    </row>
    <row r="39" spans="1:8" x14ac:dyDescent="0.35">
      <c r="A39">
        <v>37</v>
      </c>
      <c r="B39">
        <v>5</v>
      </c>
      <c r="C39" s="2" t="s">
        <v>975</v>
      </c>
      <c r="D39" s="2"/>
      <c r="E39" t="str">
        <f>VLOOKUP(B39,Dictionary!$G$2:$H$7,2,FALSE)</f>
        <v xml:space="preserve">CONV_TYPE_FUNCTION </v>
      </c>
      <c r="G39" t="str">
        <f t="shared" si="2"/>
        <v>Insert into UFMT_CONVERSION (CONV_KEY, CONV_TYPE, DESCRIPTION) Values ('37', '5', 'Custom Function format_track2');</v>
      </c>
      <c r="H39" t="str">
        <f t="shared" si="3"/>
        <v>Update UFMT_CONVERSION Set CONV_TYPE = '5', DESCRIPTION = 'Custom Function format_track2' where CONV_KEY = '37';</v>
      </c>
    </row>
    <row r="40" spans="1:8" x14ac:dyDescent="0.35">
      <c r="A40">
        <v>38</v>
      </c>
      <c r="B40">
        <v>2</v>
      </c>
      <c r="C40" s="2" t="s">
        <v>976</v>
      </c>
      <c r="D40" s="2"/>
      <c r="E40" t="str">
        <f>VLOOKUP(B40,Dictionary!$G$2:$H$7,2,FALSE)</f>
        <v xml:space="preserve">CONV_TYPE_TEMPLATE </v>
      </c>
      <c r="G40" t="str">
        <f t="shared" si="2"/>
        <v>Insert into UFMT_CONVERSION (CONV_KEY, CONV_TYPE, DESCRIPTION) Values ('38', '2', 'Format value for F126');</v>
      </c>
      <c r="H40" t="str">
        <f t="shared" si="3"/>
        <v>Update UFMT_CONVERSION Set CONV_TYPE = '2', DESCRIPTION = 'Format value for F126' where CONV_KEY = '38';</v>
      </c>
    </row>
    <row r="41" spans="1:8" x14ac:dyDescent="0.35">
      <c r="A41">
        <v>39</v>
      </c>
      <c r="B41">
        <v>2</v>
      </c>
      <c r="C41" s="2" t="s">
        <v>977</v>
      </c>
      <c r="D41" s="2"/>
      <c r="E41" t="str">
        <f>VLOOKUP(B41,Dictionary!$G$2:$H$7,2,FALSE)</f>
        <v xml:space="preserve">CONV_TYPE_TEMPLATE </v>
      </c>
      <c r="G41" t="str">
        <f t="shared" si="2"/>
        <v>Insert into UFMT_CONVERSION (CONV_KEY, CONV_TYPE, DESCRIPTION) Values ('39', '2', 'Get BIN from HPAN');</v>
      </c>
      <c r="H41" t="str">
        <f t="shared" si="3"/>
        <v>Update UFMT_CONVERSION Set CONV_TYPE = '2', DESCRIPTION = 'Get BIN from HPAN' where CONV_KEY = '39';</v>
      </c>
    </row>
    <row r="42" spans="1:8" x14ac:dyDescent="0.35">
      <c r="A42">
        <v>40</v>
      </c>
      <c r="B42">
        <v>0</v>
      </c>
      <c r="C42" s="2" t="s">
        <v>978</v>
      </c>
      <c r="D42" s="2"/>
      <c r="E42" t="str">
        <f>VLOOKUP(B42,Dictionary!$G$2:$H$7,2,FALSE)</f>
        <v xml:space="preserve">CONV_TYPE_REPLACE </v>
      </c>
      <c r="G42" t="str">
        <f t="shared" si="2"/>
        <v>Insert into UFMT_CONVERSION (CONV_KEY, CONV_TYPE, DESCRIPTION) Values ('40', '0', 'BIN n currency -&gt; GL account');</v>
      </c>
      <c r="H42" t="str">
        <f t="shared" si="3"/>
        <v>Update UFMT_CONVERSION Set CONV_TYPE = '0', DESCRIPTION = 'BIN n currency -&gt; GL account' where CONV_KEY = '40';</v>
      </c>
    </row>
    <row r="43" spans="1:8" x14ac:dyDescent="0.35">
      <c r="A43">
        <v>41</v>
      </c>
      <c r="B43">
        <v>0</v>
      </c>
      <c r="C43" s="2" t="s">
        <v>979</v>
      </c>
      <c r="D43" s="2"/>
      <c r="E43" t="str">
        <f>VLOOKUP(B43,Dictionary!$G$2:$H$7,2,FALSE)</f>
        <v xml:space="preserve">CONV_TYPE_REPLACE </v>
      </c>
      <c r="G43" t="str">
        <f t="shared" si="2"/>
        <v>Insert into UFMT_CONVERSION (CONV_KEY, CONV_TYPE, DESCRIPTION) Values ('41', '0', 'TT n SI n CC -&gt; GL account');</v>
      </c>
      <c r="H43" t="str">
        <f t="shared" si="3"/>
        <v>Update UFMT_CONVERSION Set CONV_TYPE = '0', DESCRIPTION = 'TT n SI n CC -&gt; GL account' where CONV_KEY = '41';</v>
      </c>
    </row>
    <row r="44" spans="1:8" x14ac:dyDescent="0.35">
      <c r="A44">
        <v>42</v>
      </c>
      <c r="B44">
        <v>0</v>
      </c>
      <c r="C44" s="2" t="s">
        <v>980</v>
      </c>
      <c r="D44" s="2"/>
      <c r="E44" t="str">
        <f>VLOOKUP(B44,Dictionary!$G$2:$H$7,2,FALSE)</f>
        <v xml:space="preserve">CONV_TYPE_REPLACE </v>
      </c>
      <c r="G44" t="str">
        <f t="shared" si="2"/>
        <v>Insert into UFMT_CONVERSION (CONV_KEY, CONV_TYPE, DESCRIPTION) Values ('42', '0', 'Service ID to processing code for TT508');</v>
      </c>
      <c r="H44" t="str">
        <f t="shared" si="3"/>
        <v>Update UFMT_CONVERSION Set CONV_TYPE = '0', DESCRIPTION = 'Service ID to processing code for TT508' where CONV_KEY = '42';</v>
      </c>
    </row>
    <row r="45" spans="1:8" x14ac:dyDescent="0.35">
      <c r="A45">
        <v>43</v>
      </c>
      <c r="B45">
        <v>2</v>
      </c>
      <c r="C45" s="2" t="s">
        <v>981</v>
      </c>
      <c r="D45" s="2"/>
      <c r="E45" t="str">
        <f>VLOOKUP(B45,Dictionary!$G$2:$H$7,2,FALSE)</f>
        <v xml:space="preserve">CONV_TYPE_TEMPLATE </v>
      </c>
      <c r="G45" t="str">
        <f t="shared" si="2"/>
        <v>Insert into UFMT_CONVERSION (CONV_KEY, CONV_TYPE, DESCRIPTION) Values ('43', '2', 'Trim to 12');</v>
      </c>
      <c r="H45" t="str">
        <f t="shared" si="3"/>
        <v>Update UFMT_CONVERSION Set CONV_TYPE = '2', DESCRIPTION = 'Trim to 12' where CONV_KEY = '43';</v>
      </c>
    </row>
    <row r="46" spans="1:8" x14ac:dyDescent="0.35">
      <c r="A46">
        <v>44</v>
      </c>
      <c r="B46">
        <v>0</v>
      </c>
      <c r="C46" s="2" t="s">
        <v>982</v>
      </c>
      <c r="D46" s="2"/>
      <c r="E46" t="str">
        <f>VLOOKUP(B46,Dictionary!$G$2:$H$7,2,FALSE)</f>
        <v xml:space="preserve">CONV_TYPE_REPLACE </v>
      </c>
      <c r="G46" t="str">
        <f t="shared" si="2"/>
        <v>Insert into UFMT_CONVERSION (CONV_KEY, CONV_TYPE, DESCRIPTION) Values ('44', '0', 'Trans_type for sending F103 as GL acct');</v>
      </c>
      <c r="H46" t="str">
        <f t="shared" si="3"/>
        <v>Update UFMT_CONVERSION Set CONV_TYPE = '0', DESCRIPTION = 'Trans_type for sending F103 as GL acct' where CONV_KEY = '44';</v>
      </c>
    </row>
    <row r="47" spans="1:8" x14ac:dyDescent="0.35">
      <c r="A47">
        <v>45</v>
      </c>
      <c r="B47">
        <v>0</v>
      </c>
      <c r="C47" s="2" t="s">
        <v>983</v>
      </c>
      <c r="D47" s="2"/>
      <c r="E47" t="str">
        <f>VLOOKUP(B47,Dictionary!$G$2:$H$7,2,FALSE)</f>
        <v xml:space="preserve">CONV_TYPE_REPLACE </v>
      </c>
      <c r="G47" t="str">
        <f t="shared" si="2"/>
        <v>Insert into UFMT_CONVERSION (CONV_KEY, CONV_TYPE, DESCRIPTION) Values ('45', '0', 'Value_id 175 -&gt; false/true');</v>
      </c>
      <c r="H47" t="str">
        <f t="shared" si="3"/>
        <v>Update UFMT_CONVERSION Set CONV_TYPE = '0', DESCRIPTION = 'Value_id 175 -&gt; false/true' where CONV_KEY = '45';</v>
      </c>
    </row>
    <row r="48" spans="1:8" x14ac:dyDescent="0.35">
      <c r="A48">
        <v>46</v>
      </c>
      <c r="B48">
        <v>0</v>
      </c>
      <c r="C48" s="2" t="s">
        <v>984</v>
      </c>
      <c r="D48" s="2"/>
      <c r="E48" t="str">
        <f>VLOOKUP(B48,Dictionary!$G$2:$H$7,2,FALSE)</f>
        <v xml:space="preserve">CONV_TYPE_REPLACE </v>
      </c>
      <c r="G48" t="str">
        <f t="shared" si="2"/>
        <v>Insert into UFMT_CONVERSION (CONV_KEY, CONV_TYPE, DESCRIPTION) Values ('46', '0', 'Currency -&gt; Credit card GL');</v>
      </c>
      <c r="H48" t="str">
        <f t="shared" si="3"/>
        <v>Update UFMT_CONVERSION Set CONV_TYPE = '0', DESCRIPTION = 'Currency -&gt; Credit card GL' where CONV_KEY = '46';</v>
      </c>
    </row>
    <row r="49" spans="1:8" x14ac:dyDescent="0.35">
      <c r="A49">
        <v>47</v>
      </c>
      <c r="B49">
        <v>0</v>
      </c>
      <c r="C49" s="2" t="s">
        <v>985</v>
      </c>
      <c r="D49" s="2"/>
      <c r="E49" t="str">
        <f>VLOOKUP(B49,Dictionary!$G$2:$H$7,2,FALSE)</f>
        <v xml:space="preserve">CONV_TYPE_REPLACE </v>
      </c>
      <c r="G49" t="str">
        <f t="shared" si="2"/>
        <v>Insert into UFMT_CONVERSION (CONV_KEY, CONV_TYPE, DESCRIPTION) Values ('47', '0', '(iss_inst,trx_curr)-&gt;THEMONUS GL');</v>
      </c>
      <c r="H49" t="str">
        <f t="shared" si="3"/>
        <v>Update UFMT_CONVERSION Set CONV_TYPE = '0', DESCRIPTION = '(iss_inst,trx_curr)-&gt;THEMONUS GL' where CONV_KEY = '47';</v>
      </c>
    </row>
    <row r="50" spans="1:8" x14ac:dyDescent="0.35">
      <c r="A50">
        <v>48</v>
      </c>
      <c r="B50">
        <v>4</v>
      </c>
      <c r="C50" s="2" t="s">
        <v>950</v>
      </c>
      <c r="D50" s="2"/>
      <c r="E50" t="str">
        <f>VLOOKUP(B50,Dictionary!$G$2:$H$7,2,FALSE)</f>
        <v xml:space="preserve">CONV_TYPE_ARITHMETIC </v>
      </c>
      <c r="G50" t="str">
        <f t="shared" si="2"/>
        <v>Insert into UFMT_CONVERSION (CONV_KEY, CONV_TYPE, DESCRIPTION) Values ('48', '4', 'Change sign');</v>
      </c>
      <c r="H50" t="str">
        <f t="shared" si="3"/>
        <v>Update UFMT_CONVERSION Set CONV_TYPE = '4', DESCRIPTION = 'Change sign' where CONV_KEY = '48';</v>
      </c>
    </row>
    <row r="51" spans="1:8" x14ac:dyDescent="0.35">
      <c r="A51">
        <v>49</v>
      </c>
      <c r="B51">
        <v>2</v>
      </c>
      <c r="C51" s="2" t="s">
        <v>986</v>
      </c>
      <c r="D51" s="2"/>
      <c r="E51" t="str">
        <f>VLOOKUP(B51,Dictionary!$G$2:$H$7,2,FALSE)</f>
        <v xml:space="preserve">CONV_TYPE_TEMPLATE </v>
      </c>
      <c r="G51" t="str">
        <f t="shared" si="2"/>
        <v>Insert into UFMT_CONVERSION (CONV_KEY, CONV_TYPE, DESCRIPTION) Values ('49', '2', 'Format 16 digit amounts');</v>
      </c>
      <c r="H51" t="str">
        <f t="shared" si="3"/>
        <v>Update UFMT_CONVERSION Set CONV_TYPE = '2', DESCRIPTION = 'Format 16 digit amounts' where CONV_KEY = '49';</v>
      </c>
    </row>
    <row r="52" spans="1:8" x14ac:dyDescent="0.35">
      <c r="A52">
        <v>50</v>
      </c>
      <c r="B52">
        <v>0</v>
      </c>
      <c r="C52" s="2" t="s">
        <v>987</v>
      </c>
      <c r="D52" s="2"/>
      <c r="E52" t="str">
        <f>VLOOKUP(B52,Dictionary!$G$2:$H$7,2,FALSE)</f>
        <v xml:space="preserve">CONV_TYPE_REPLACE </v>
      </c>
      <c r="G52" t="str">
        <f t="shared" si="2"/>
        <v>Insert into UFMT_CONVERSION (CONV_KEY, CONV_TYPE, DESCRIPTION) Values ('50', '0', 'LOV for credit card BINs');</v>
      </c>
      <c r="H52" t="str">
        <f t="shared" si="3"/>
        <v>Update UFMT_CONVERSION Set CONV_TYPE = '0', DESCRIPTION = 'LOV for credit card BINs' where CONV_KEY = '50';</v>
      </c>
    </row>
    <row r="53" spans="1:8" x14ac:dyDescent="0.35">
      <c r="A53">
        <v>51</v>
      </c>
      <c r="B53">
        <v>0</v>
      </c>
      <c r="C53" s="2" t="s">
        <v>988</v>
      </c>
      <c r="D53" s="2"/>
      <c r="E53" t="str">
        <f>VLOOKUP(B53,Dictionary!$G$2:$H$7,2,FALSE)</f>
        <v xml:space="preserve">CONV_TYPE_REPLACE </v>
      </c>
      <c r="G53" t="str">
        <f t="shared" si="2"/>
        <v>Insert into UFMT_CONVERSION (CONV_KEY, CONV_TYPE, DESCRIPTION) Values ('51', '0', 'LOV for TT/SI list used by cond 33');</v>
      </c>
      <c r="H53" t="str">
        <f t="shared" si="3"/>
        <v>Update UFMT_CONVERSION Set CONV_TYPE = '0', DESCRIPTION = 'LOV for TT/SI list used by cond 33' where CONV_KEY = '51';</v>
      </c>
    </row>
    <row r="54" spans="1:8" x14ac:dyDescent="0.35">
      <c r="A54">
        <v>52</v>
      </c>
      <c r="B54">
        <v>2</v>
      </c>
      <c r="C54" s="2" t="s">
        <v>989</v>
      </c>
      <c r="D54" s="2"/>
      <c r="E54" t="str">
        <f>VLOOKUP(B54,Dictionary!$G$2:$H$7,2,FALSE)</f>
        <v xml:space="preserve">CONV_TYPE_TEMPLATE </v>
      </c>
      <c r="G54" t="str">
        <f t="shared" si="2"/>
        <v>Insert into UFMT_CONVERSION (CONV_KEY, CONV_TYPE, DESCRIPTION) Values ('52', '2', 'Get F11 from utrnno (last 6 digits)');</v>
      </c>
      <c r="H54" t="str">
        <f t="shared" si="3"/>
        <v>Update UFMT_CONVERSION Set CONV_TYPE = '2', DESCRIPTION = 'Get F11 from utrnno (last 6 digits)' where CONV_KEY = '52';</v>
      </c>
    </row>
    <row r="55" spans="1:8" x14ac:dyDescent="0.35">
      <c r="A55">
        <v>53</v>
      </c>
      <c r="B55">
        <v>0</v>
      </c>
      <c r="C55" s="2" t="s">
        <v>990</v>
      </c>
      <c r="D55" s="2"/>
      <c r="E55" t="str">
        <f>VLOOKUP(B55,Dictionary!$G$2:$H$7,2,FALSE)</f>
        <v xml:space="preserve">CONV_TYPE_REPLACE </v>
      </c>
      <c r="G55" t="str">
        <f t="shared" si="2"/>
        <v>Insert into UFMT_CONVERSION (CONV_KEY, CONV_TYPE, DESCRIPTION) Values ('53', '0', 'acq_inst,TT,CC -&gt; USONTHEM GL account');</v>
      </c>
      <c r="H55" t="str">
        <f t="shared" si="3"/>
        <v>Update UFMT_CONVERSION Set CONV_TYPE = '0', DESCRIPTION = 'acq_inst,TT,CC -&gt; USONTHEM GL account' where CONV_KEY = '53';</v>
      </c>
    </row>
    <row r="56" spans="1:8" x14ac:dyDescent="0.35">
      <c r="A56">
        <v>54</v>
      </c>
      <c r="B56">
        <v>0</v>
      </c>
      <c r="C56" s="2" t="s">
        <v>991</v>
      </c>
      <c r="D56" s="2"/>
      <c r="E56" t="str">
        <f>VLOOKUP(B56,Dictionary!$G$2:$H$7,2,FALSE)</f>
        <v xml:space="preserve">CONV_TYPE_REPLACE </v>
      </c>
      <c r="G56" t="str">
        <f t="shared" si="2"/>
        <v>Insert into UFMT_CONVERSION (CONV_KEY, CONV_TYPE, DESCRIPTION) Values ('54', '0', 'LOV for TT/SI list used by cond 37');</v>
      </c>
      <c r="H56" t="str">
        <f t="shared" si="3"/>
        <v>Update UFMT_CONVERSION Set CONV_TYPE = '0', DESCRIPTION = 'LOV for TT/SI list used by cond 37' where CONV_KEY = '54';</v>
      </c>
    </row>
    <row r="57" spans="1:8" x14ac:dyDescent="0.35">
      <c r="A57">
        <v>55</v>
      </c>
      <c r="B57">
        <v>5</v>
      </c>
      <c r="C57" s="2" t="s">
        <v>992</v>
      </c>
      <c r="D57" s="2"/>
      <c r="E57" t="str">
        <f>VLOOKUP(B57,Dictionary!$G$2:$H$7,2,FALSE)</f>
        <v xml:space="preserve">CONV_TYPE_FUNCTION </v>
      </c>
      <c r="G57" t="str">
        <f t="shared" si="2"/>
        <v>Insert into UFMT_CONVERSION (CONV_KEY, CONV_TYPE, DESCRIPTION) Values ('55', '5', 'Custom Function setup_DE46_ACL_destfee');</v>
      </c>
      <c r="H57" t="str">
        <f t="shared" si="3"/>
        <v>Update UFMT_CONVERSION Set CONV_TYPE = '5', DESCRIPTION = 'Custom Function setup_DE46_ACL_destfee' where CONV_KEY = '55';</v>
      </c>
    </row>
    <row r="58" spans="1:8" x14ac:dyDescent="0.35">
      <c r="A58">
        <v>56</v>
      </c>
      <c r="B58">
        <v>0</v>
      </c>
      <c r="C58" s="2" t="s">
        <v>993</v>
      </c>
      <c r="D58" s="2"/>
      <c r="E58" t="str">
        <f>VLOOKUP(B58,Dictionary!$G$2:$H$7,2,FALSE)</f>
        <v xml:space="preserve">CONV_TYPE_REPLACE </v>
      </c>
      <c r="G58" t="str">
        <f t="shared" si="2"/>
        <v>Insert into UFMT_CONVERSION (CONV_KEY, CONV_TYPE, DESCRIPTION) Values ('56', '0', 'Value_id 175 -&gt; 1/0, used by cond 41');</v>
      </c>
      <c r="H58" t="str">
        <f t="shared" si="3"/>
        <v>Update UFMT_CONVERSION Set CONV_TYPE = '0', DESCRIPTION = 'Value_id 175 -&gt; 1/0, used by cond 41' where CONV_KEY = '56';</v>
      </c>
    </row>
    <row r="59" spans="1:8" x14ac:dyDescent="0.35">
      <c r="A59">
        <v>57</v>
      </c>
      <c r="B59">
        <v>0</v>
      </c>
      <c r="C59" s="2" t="s">
        <v>994</v>
      </c>
      <c r="D59" s="2"/>
      <c r="E59" t="str">
        <f>VLOOKUP(B59,Dictionary!$G$2:$H$7,2,FALSE)</f>
        <v xml:space="preserve">CONV_TYPE_REPLACE </v>
      </c>
      <c r="G59" t="str">
        <f t="shared" si="2"/>
        <v>Insert into UFMT_CONVERSION (CONV_KEY, CONV_TYPE, DESCRIPTION) Values ('57', '0', 'Trans_type for sending F103 as Acct1');</v>
      </c>
      <c r="H59" t="str">
        <f t="shared" si="3"/>
        <v>Update UFMT_CONVERSION Set CONV_TYPE = '0', DESCRIPTION = 'Trans_type for sending F103 as Acct1' where CONV_KEY = '57';</v>
      </c>
    </row>
    <row r="60" spans="1:8" x14ac:dyDescent="0.35">
      <c r="A60">
        <v>58</v>
      </c>
      <c r="B60">
        <v>4</v>
      </c>
      <c r="C60" s="2" t="s">
        <v>995</v>
      </c>
      <c r="D60" s="2"/>
      <c r="E60" t="str">
        <f>VLOOKUP(B60,Dictionary!$G$2:$H$7,2,FALSE)</f>
        <v xml:space="preserve">CONV_TYPE_ARITHMETIC </v>
      </c>
      <c r="G60" t="str">
        <f t="shared" si="2"/>
        <v>Insert into UFMT_CONVERSION (CONV_KEY, CONV_TYPE, DESCRIPTION) Values ('58', '4', 'SVT_TXN_AMT_A1CUR-SVT_ISS_FEE');</v>
      </c>
      <c r="H60" t="str">
        <f t="shared" si="3"/>
        <v>Update UFMT_CONVERSION Set CONV_TYPE = '4', DESCRIPTION = 'SVT_TXN_AMT_A1CUR-SVT_ISS_FEE' where CONV_KEY = '58';</v>
      </c>
    </row>
    <row r="61" spans="1:8" x14ac:dyDescent="0.35">
      <c r="A61">
        <v>59</v>
      </c>
      <c r="B61">
        <v>0</v>
      </c>
      <c r="C61" s="2" t="s">
        <v>996</v>
      </c>
      <c r="D61" s="2"/>
      <c r="E61" t="str">
        <f>VLOOKUP(B61,Dictionary!$G$2:$H$7,2,FALSE)</f>
        <v xml:space="preserve">CONV_TYPE_REPLACE </v>
      </c>
      <c r="G61" t="str">
        <f t="shared" si="2"/>
        <v>Insert into UFMT_CONVERSION (CONV_KEY, CONV_TYPE, DESCRIPTION) Values ('59', '0', 'iBSM SVT_NTWM_MSGTYPE -&gt; F70');</v>
      </c>
      <c r="H61" t="str">
        <f t="shared" si="3"/>
        <v>Update UFMT_CONVERSION Set CONV_TYPE = '0', DESCRIPTION = 'iBSM SVT_NTWM_MSGTYPE -&gt; F70' where CONV_KEY = '59';</v>
      </c>
    </row>
    <row r="62" spans="1:8" x14ac:dyDescent="0.35">
      <c r="A62">
        <v>60</v>
      </c>
      <c r="B62">
        <v>0</v>
      </c>
      <c r="C62" s="2" t="s">
        <v>997</v>
      </c>
      <c r="D62" s="2"/>
      <c r="E62" t="str">
        <f>VLOOKUP(B62,Dictionary!$G$2:$H$7,2,FALSE)</f>
        <v xml:space="preserve">CONV_TYPE_REPLACE </v>
      </c>
      <c r="G62" t="str">
        <f t="shared" si="2"/>
        <v>Insert into UFMT_CONVERSION (CONV_KEY, CONV_TYPE, DESCRIPTION) Values ('60', '0', 'Epayint prcode F3 mapping');</v>
      </c>
      <c r="H62" t="str">
        <f t="shared" si="3"/>
        <v>Update UFMT_CONVERSION Set CONV_TYPE = '0', DESCRIPTION = 'Epayint prcode F3 mapping' where CONV_KEY = '60';</v>
      </c>
    </row>
    <row r="63" spans="1:8" x14ac:dyDescent="0.35">
      <c r="A63">
        <v>61</v>
      </c>
      <c r="B63">
        <v>5</v>
      </c>
      <c r="C63" s="2" t="s">
        <v>998</v>
      </c>
      <c r="D63" s="2"/>
      <c r="E63" t="str">
        <f>VLOOKUP(B63,Dictionary!$G$2:$H$7,2,FALSE)</f>
        <v xml:space="preserve">CONV_TYPE_FUNCTION </v>
      </c>
      <c r="G63" t="str">
        <f t="shared" si="2"/>
        <v>Insert into UFMT_CONVERSION (CONV_KEY, CONV_TYPE, DESCRIPTION) Values ('61', '5', 'Custom function for F125 from MB');</v>
      </c>
      <c r="H63" t="str">
        <f t="shared" si="3"/>
        <v>Update UFMT_CONVERSION Set CONV_TYPE = '5', DESCRIPTION = 'Custom function for F125 from MB' where CONV_KEY = '61';</v>
      </c>
    </row>
    <row r="64" spans="1:8" x14ac:dyDescent="0.35">
      <c r="A64">
        <v>62</v>
      </c>
      <c r="B64">
        <v>0</v>
      </c>
      <c r="C64" s="2" t="s">
        <v>999</v>
      </c>
      <c r="D64" s="2"/>
      <c r="E64" t="str">
        <f>VLOOKUP(B64,Dictionary!$G$2:$H$7,2,FALSE)</f>
        <v xml:space="preserve">CONV_TYPE_REPLACE </v>
      </c>
      <c r="G64" t="str">
        <f t="shared" si="2"/>
        <v>Insert into UFMT_CONVERSION (CONV_KEY, CONV_TYPE, DESCRIPTION) Values ('62', '0', 'MobileBankiing Response code conversion');</v>
      </c>
      <c r="H64" t="str">
        <f t="shared" si="3"/>
        <v>Update UFMT_CONVERSION Set CONV_TYPE = '0', DESCRIPTION = 'MobileBankiing Response code conversion' where CONV_KEY = '62';</v>
      </c>
    </row>
    <row r="65" spans="1:8" x14ac:dyDescent="0.35">
      <c r="A65">
        <v>63</v>
      </c>
      <c r="B65">
        <v>0</v>
      </c>
      <c r="C65" s="2" t="s">
        <v>1000</v>
      </c>
      <c r="D65" s="2"/>
      <c r="E65" t="str">
        <f>VLOOKUP(B65,Dictionary!$G$2:$H$7,2,FALSE)</f>
        <v xml:space="preserve">CONV_TYPE_REPLACE </v>
      </c>
      <c r="G65" t="str">
        <f t="shared" si="2"/>
        <v>Insert into UFMT_CONVERSION (CONV_KEY, CONV_TYPE, DESCRIPTION) Values ('63', '0', 'SVT_NTWM_MSGTYPE to F70 (for NBC)');</v>
      </c>
      <c r="H65" t="str">
        <f t="shared" si="3"/>
        <v>Update UFMT_CONVERSION Set CONV_TYPE = '0', DESCRIPTION = 'SVT_NTWM_MSGTYPE to F70 (for NBC)' where CONV_KEY = '63';</v>
      </c>
    </row>
    <row r="66" spans="1:8" x14ac:dyDescent="0.35">
      <c r="A66">
        <v>64</v>
      </c>
      <c r="B66">
        <v>0</v>
      </c>
      <c r="C66" s="2" t="s">
        <v>1001</v>
      </c>
      <c r="D66" s="2"/>
      <c r="E66" t="str">
        <f>VLOOKUP(B66,Dictionary!$G$2:$H$7,2,FALSE)</f>
        <v xml:space="preserve">CONV_TYPE_REPLACE </v>
      </c>
      <c r="G66" t="str">
        <f t="shared" si="2"/>
        <v>Insert into UFMT_CONVERSION (CONV_KEY, CONV_TYPE, DESCRIPTION) Values ('64', '0', 'iBSM F70 -&gt; trans_type');</v>
      </c>
      <c r="H66" t="str">
        <f t="shared" si="3"/>
        <v>Update UFMT_CONVERSION Set CONV_TYPE = '0', DESCRIPTION = 'iBSM F70 -&gt; trans_type' where CONV_KEY = '64';</v>
      </c>
    </row>
    <row r="67" spans="1:8" x14ac:dyDescent="0.35">
      <c r="A67">
        <v>65</v>
      </c>
      <c r="B67">
        <v>0</v>
      </c>
      <c r="C67" s="2" t="s">
        <v>1002</v>
      </c>
      <c r="D67" s="2"/>
      <c r="E67" t="str">
        <f>VLOOKUP(B67,Dictionary!$G$2:$H$7,2,FALSE)</f>
        <v xml:space="preserve">CONV_TYPE_REPLACE </v>
      </c>
      <c r="G67" t="str">
        <f t="shared" si="2"/>
        <v>Insert into UFMT_CONVERSION (CONV_KEY, CONV_TYPE, DESCRIPTION) Values ('65', '0', 'iBSM SV RESP -&gt; F39');</v>
      </c>
      <c r="H67" t="str">
        <f t="shared" si="3"/>
        <v>Update UFMT_CONVERSION Set CONV_TYPE = '0', DESCRIPTION = 'iBSM SV RESP -&gt; F39' where CONV_KEY = '65';</v>
      </c>
    </row>
    <row r="68" spans="1:8" x14ac:dyDescent="0.35">
      <c r="A68">
        <v>67</v>
      </c>
      <c r="B68">
        <v>4</v>
      </c>
      <c r="C68" t="s">
        <v>1003</v>
      </c>
      <c r="E68" t="str">
        <f>VLOOKUP(B68,Dictionary!$G$2:$H$7,2,FALSE)</f>
        <v xml:space="preserve">CONV_TYPE_ARITHMETIC </v>
      </c>
      <c r="G68" t="str">
        <f t="shared" ref="G68:G99" si="4">"Insert into UFMT_CONVERSION (CONV_KEY, CONV_TYPE, DESCRIPTION) Values ('"&amp;A68&amp;"', '"&amp;B68&amp;"', '"&amp;C68&amp;"');"</f>
        <v>Insert into UFMT_CONVERSION (CONV_KEY, CONV_TYPE, DESCRIPTION) Values ('67', '4', 'From F7 (MMDDhhmmss) to date (YYYYMMDD)');</v>
      </c>
      <c r="H68" t="str">
        <f t="shared" ref="H68:H99" si="5">"Update UFMT_CONVERSION Set CONV_TYPE = '"&amp;B68&amp;"', DESCRIPTION = '"&amp;C68&amp;"' where CONV_KEY = '"&amp;A68&amp;"';"</f>
        <v>Update UFMT_CONVERSION Set CONV_TYPE = '4', DESCRIPTION = 'From F7 (MMDDhhmmss) to date (YYYYMMDD)' where CONV_KEY = '67';</v>
      </c>
    </row>
    <row r="69" spans="1:8" x14ac:dyDescent="0.35">
      <c r="A69">
        <v>68</v>
      </c>
      <c r="B69">
        <v>1</v>
      </c>
      <c r="C69" t="s">
        <v>1003</v>
      </c>
      <c r="E69" t="str">
        <f>VLOOKUP(B69,Dictionary!$G$2:$H$7,2,FALSE)</f>
        <v xml:space="preserve">CONV_TYPE_DATEFMT </v>
      </c>
      <c r="G69" t="str">
        <f t="shared" si="4"/>
        <v>Insert into UFMT_CONVERSION (CONV_KEY, CONV_TYPE, DESCRIPTION) Values ('68', '1', 'From F7 (MMDDhhmmss) to date (YYYYMMDD)');</v>
      </c>
      <c r="H69" t="str">
        <f t="shared" si="5"/>
        <v>Update UFMT_CONVERSION Set CONV_TYPE = '1', DESCRIPTION = 'From F7 (MMDDhhmmss) to date (YYYYMMDD)' where CONV_KEY = '68';</v>
      </c>
    </row>
    <row r="70" spans="1:8" x14ac:dyDescent="0.35">
      <c r="A70">
        <v>69</v>
      </c>
      <c r="B70">
        <v>1</v>
      </c>
      <c r="C70" t="s">
        <v>943</v>
      </c>
      <c r="E70" t="str">
        <f>VLOOKUP(B70,Dictionary!$G$2:$H$7,2,FALSE)</f>
        <v xml:space="preserve">CONV_TYPE_DATEFMT </v>
      </c>
      <c r="G70" t="str">
        <f t="shared" si="4"/>
        <v>Insert into UFMT_CONVERSION (CONV_KEY, CONV_TYPE, DESCRIPTION) Values ('69', '1', 'YYYYMMDD to MMDD');</v>
      </c>
      <c r="H70" t="str">
        <f t="shared" si="5"/>
        <v>Update UFMT_CONVERSION Set CONV_TYPE = '1', DESCRIPTION = 'YYYYMMDD to MMDD' where CONV_KEY = '69';</v>
      </c>
    </row>
    <row r="71" spans="1:8" x14ac:dyDescent="0.35">
      <c r="A71">
        <v>70</v>
      </c>
      <c r="B71">
        <v>2</v>
      </c>
      <c r="C71" s="2" t="s">
        <v>1004</v>
      </c>
      <c r="D71" s="2"/>
      <c r="E71" t="str">
        <f>VLOOKUP(B71,Dictionary!$G$2:$H$7,2,FALSE)</f>
        <v xml:space="preserve">CONV_TYPE_TEMPLATE </v>
      </c>
      <c r="G71" t="str">
        <f t="shared" si="4"/>
        <v>Insert into UFMT_CONVERSION (CONV_KEY, CONV_TYPE, DESCRIPTION) Values ('70', '2', 'Prcode-&gt;trans_type(NBC)(field extract)');</v>
      </c>
      <c r="H71" t="str">
        <f t="shared" si="5"/>
        <v>Update UFMT_CONVERSION Set CONV_TYPE = '2', DESCRIPTION = 'Prcode-&gt;trans_type(NBC)(field extract)' where CONV_KEY = '70';</v>
      </c>
    </row>
    <row r="72" spans="1:8" x14ac:dyDescent="0.35">
      <c r="A72">
        <v>71</v>
      </c>
      <c r="B72">
        <v>0</v>
      </c>
      <c r="C72" s="2" t="s">
        <v>1005</v>
      </c>
      <c r="D72" s="2"/>
      <c r="E72" t="str">
        <f>VLOOKUP(B72,Dictionary!$G$2:$H$7,2,FALSE)</f>
        <v xml:space="preserve">CONV_TYPE_REPLACE </v>
      </c>
      <c r="G72" t="str">
        <f t="shared" si="4"/>
        <v>Insert into UFMT_CONVERSION (CONV_KEY, CONV_TYPE, DESCRIPTION) Values ('71', '0', 'Prcode-&gt;trans_type(NBC)(mapping)');</v>
      </c>
      <c r="H72" t="str">
        <f t="shared" si="5"/>
        <v>Update UFMT_CONVERSION Set CONV_TYPE = '0', DESCRIPTION = 'Prcode-&gt;trans_type(NBC)(mapping)' where CONV_KEY = '71';</v>
      </c>
    </row>
    <row r="73" spans="1:8" x14ac:dyDescent="0.35">
      <c r="A73">
        <v>72</v>
      </c>
      <c r="B73">
        <v>2</v>
      </c>
      <c r="C73" t="s">
        <v>1006</v>
      </c>
      <c r="E73" t="str">
        <f>VLOOKUP(B73,Dictionary!$G$2:$H$7,2,FALSE)</f>
        <v xml:space="preserve">CONV_TYPE_TEMPLATE </v>
      </c>
      <c r="G73" t="str">
        <f t="shared" si="4"/>
        <v>Insert into UFMT_CONVERSION (CONV_KEY, CONV_TYPE, DESCRIPTION) Values ('72', '2', 'F43 -&gt; Name (NBC)');</v>
      </c>
      <c r="H73" t="str">
        <f t="shared" si="5"/>
        <v>Update UFMT_CONVERSION Set CONV_TYPE = '2', DESCRIPTION = 'F43 -&gt; Name (NBC)' where CONV_KEY = '72';</v>
      </c>
    </row>
    <row r="74" spans="1:8" x14ac:dyDescent="0.35">
      <c r="A74">
        <v>73</v>
      </c>
      <c r="B74">
        <v>2</v>
      </c>
      <c r="C74" t="s">
        <v>1007</v>
      </c>
      <c r="E74" t="str">
        <f>VLOOKUP(B74,Dictionary!$G$2:$H$7,2,FALSE)</f>
        <v xml:space="preserve">CONV_TYPE_TEMPLATE </v>
      </c>
      <c r="G74" t="str">
        <f t="shared" si="4"/>
        <v>Insert into UFMT_CONVERSION (CONV_KEY, CONV_TYPE, DESCRIPTION) Values ('73', '2', 'F43 -&gt; City (NBC)');</v>
      </c>
      <c r="H74" t="str">
        <f t="shared" si="5"/>
        <v>Update UFMT_CONVERSION Set CONV_TYPE = '2', DESCRIPTION = 'F43 -&gt; City (NBC)' where CONV_KEY = '73';</v>
      </c>
    </row>
    <row r="75" spans="1:8" x14ac:dyDescent="0.35">
      <c r="A75">
        <v>74</v>
      </c>
      <c r="B75">
        <v>2</v>
      </c>
      <c r="C75" t="s">
        <v>1008</v>
      </c>
      <c r="E75" t="str">
        <f>VLOOKUP(B75,Dictionary!$G$2:$H$7,2,FALSE)</f>
        <v xml:space="preserve">CONV_TYPE_TEMPLATE </v>
      </c>
      <c r="G75" t="str">
        <f t="shared" si="4"/>
        <v>Insert into UFMT_CONVERSION (CONV_KEY, CONV_TYPE, DESCRIPTION) Values ('74', '2', 'F43 -&gt; Country (NBC)');</v>
      </c>
      <c r="H75" t="str">
        <f t="shared" si="5"/>
        <v>Update UFMT_CONVERSION Set CONV_TYPE = '2', DESCRIPTION = 'F43 -&gt; Country (NBC)' where CONV_KEY = '74';</v>
      </c>
    </row>
    <row r="76" spans="1:8" x14ac:dyDescent="0.35">
      <c r="A76">
        <v>75</v>
      </c>
      <c r="B76">
        <v>0</v>
      </c>
      <c r="C76" s="2" t="s">
        <v>1009</v>
      </c>
      <c r="D76" s="2"/>
      <c r="E76" t="str">
        <f>VLOOKUP(B76,Dictionary!$G$2:$H$7,2,FALSE)</f>
        <v xml:space="preserve">CONV_TYPE_REPLACE </v>
      </c>
      <c r="G76" t="str">
        <f t="shared" si="4"/>
        <v>Insert into UFMT_CONVERSION (CONV_KEY, CONV_TYPE, DESCRIPTION) Values ('75', '0', 'Trans_type to prcode ( NBC) ');</v>
      </c>
      <c r="H76" t="str">
        <f t="shared" si="5"/>
        <v>Update UFMT_CONVERSION Set CONV_TYPE = '0', DESCRIPTION = 'Trans_type to prcode ( NBC) ' where CONV_KEY = '75';</v>
      </c>
    </row>
    <row r="77" spans="1:8" x14ac:dyDescent="0.35">
      <c r="A77">
        <v>76</v>
      </c>
      <c r="B77">
        <v>0</v>
      </c>
      <c r="C77" t="s">
        <v>1010</v>
      </c>
      <c r="E77" t="str">
        <f>VLOOKUP(B77,Dictionary!$G$2:$H$7,2,FALSE)</f>
        <v xml:space="preserve">CONV_TYPE_REPLACE </v>
      </c>
      <c r="G77" t="str">
        <f t="shared" si="4"/>
        <v>Insert into UFMT_CONVERSION (CONV_KEY, CONV_TYPE, DESCRIPTION) Values ('76', '0', 'MCC to terminal type (NBC)');</v>
      </c>
      <c r="H77" t="str">
        <f t="shared" si="5"/>
        <v>Update UFMT_CONVERSION Set CONV_TYPE = '0', DESCRIPTION = 'MCC to terminal type (NBC)' where CONV_KEY = '76';</v>
      </c>
    </row>
    <row r="78" spans="1:8" x14ac:dyDescent="0.35">
      <c r="A78">
        <v>77</v>
      </c>
      <c r="B78">
        <v>0</v>
      </c>
      <c r="C78" s="2" t="s">
        <v>1011</v>
      </c>
      <c r="D78" s="2"/>
      <c r="E78" t="str">
        <f>VLOOKUP(B78,Dictionary!$G$2:$H$7,2,FALSE)</f>
        <v xml:space="preserve">CONV_TYPE_REPLACE </v>
      </c>
      <c r="G78" t="str">
        <f t="shared" si="4"/>
        <v>Insert into UFMT_CONVERSION (CONV_KEY, CONV_TYPE, DESCRIPTION) Values ('77', '0', 'TT for sending F11 T24 as SV_TRACE');</v>
      </c>
      <c r="H78" t="str">
        <f t="shared" si="5"/>
        <v>Update UFMT_CONVERSION Set CONV_TYPE = '0', DESCRIPTION = 'TT for sending F11 T24 as SV_TRACE' where CONV_KEY = '77';</v>
      </c>
    </row>
    <row r="79" spans="1:8" x14ac:dyDescent="0.35">
      <c r="A79">
        <v>78</v>
      </c>
      <c r="B79">
        <v>5</v>
      </c>
      <c r="C79" s="2" t="s">
        <v>1012</v>
      </c>
      <c r="D79" s="2"/>
      <c r="E79" t="str">
        <f>VLOOKUP(B79,Dictionary!$G$2:$H$7,2,FALSE)</f>
        <v xml:space="preserve">CONV_TYPE_FUNCTION </v>
      </c>
      <c r="G79" t="str">
        <f t="shared" si="4"/>
        <v>Insert into UFMT_CONVERSION (CONV_KEY, CONV_TYPE, DESCRIPTION) Values ('78', '5', 'Custom function build_mini_statment_nbc');</v>
      </c>
      <c r="H79" t="str">
        <f t="shared" si="5"/>
        <v>Update UFMT_CONVERSION Set CONV_TYPE = '5', DESCRIPTION = 'Custom function build_mini_statment_nbc' where CONV_KEY = '78';</v>
      </c>
    </row>
    <row r="80" spans="1:8" x14ac:dyDescent="0.35">
      <c r="A80">
        <v>79</v>
      </c>
      <c r="B80">
        <v>0</v>
      </c>
      <c r="C80" s="2" t="s">
        <v>1013</v>
      </c>
      <c r="D80" s="2"/>
      <c r="E80" t="str">
        <f>VLOOKUP(B80,Dictionary!$G$2:$H$7,2,FALSE)</f>
        <v xml:space="preserve">CONV_TYPE_REPLACE </v>
      </c>
      <c r="G80" t="str">
        <f t="shared" si="4"/>
        <v>Insert into UFMT_CONVERSION (CONV_KEY, CONV_TYPE, DESCRIPTION) Values ('79', '0', 'Prcode-&gt;fintran(NBC)(mapping)');</v>
      </c>
      <c r="H80" t="str">
        <f t="shared" si="5"/>
        <v>Update UFMT_CONVERSION Set CONV_TYPE = '0', DESCRIPTION = 'Prcode-&gt;fintran(NBC)(mapping)' where CONV_KEY = '79';</v>
      </c>
    </row>
    <row r="81" spans="1:8" x14ac:dyDescent="0.35">
      <c r="A81">
        <v>80</v>
      </c>
      <c r="B81">
        <v>2</v>
      </c>
      <c r="C81" s="2" t="s">
        <v>1014</v>
      </c>
      <c r="D81" s="2"/>
      <c r="E81" t="str">
        <f>VLOOKUP(B81,Dictionary!$G$2:$H$7,2,FALSE)</f>
        <v xml:space="preserve">CONV_TYPE_TEMPLATE </v>
      </c>
      <c r="G81" t="str">
        <f t="shared" si="4"/>
        <v>Insert into UFMT_CONVERSION (CONV_KEY, CONV_TYPE, DESCRIPTION) Values ('80', '2', 'Prcode-&gt;fintran(NBC)(field extract)');</v>
      </c>
      <c r="H81" t="str">
        <f t="shared" si="5"/>
        <v>Update UFMT_CONVERSION Set CONV_TYPE = '2', DESCRIPTION = 'Prcode-&gt;fintran(NBC)(field extract)' where CONV_KEY = '80';</v>
      </c>
    </row>
    <row r="82" spans="1:8" x14ac:dyDescent="0.35">
      <c r="A82">
        <v>81</v>
      </c>
      <c r="B82">
        <v>0</v>
      </c>
      <c r="C82" s="2" t="s">
        <v>1015</v>
      </c>
      <c r="D82" s="2"/>
      <c r="E82" t="str">
        <f>VLOOKUP(B82,Dictionary!$G$2:$H$7,2,FALSE)</f>
        <v xml:space="preserve">CONV_TYPE_REPLACE </v>
      </c>
      <c r="G82" t="str">
        <f t="shared" si="4"/>
        <v>Insert into UFMT_CONVERSION (CONV_KEY, CONV_TYPE, DESCRIPTION) Values ('81', '0', 'Currency -&gt; Cardless CWD GL');</v>
      </c>
      <c r="H82" t="str">
        <f t="shared" si="5"/>
        <v>Update UFMT_CONVERSION Set CONV_TYPE = '0', DESCRIPTION = 'Currency -&gt; Cardless CWD GL' where CONV_KEY = '81';</v>
      </c>
    </row>
    <row r="83" spans="1:8" x14ac:dyDescent="0.35">
      <c r="A83">
        <v>82</v>
      </c>
      <c r="B83">
        <v>0</v>
      </c>
      <c r="C83" s="2" t="s">
        <v>1016</v>
      </c>
      <c r="D83" s="2"/>
      <c r="E83" t="str">
        <f>VLOOKUP(B83,Dictionary!$G$2:$H$7,2,FALSE)</f>
        <v xml:space="preserve">CONV_TYPE_REPLACE </v>
      </c>
      <c r="G83" t="str">
        <f t="shared" si="4"/>
        <v>Insert into UFMT_CONVERSION (CONV_KEY, CONV_TYPE, DESCRIPTION) Values ('82', '0', 'ReceiveID -&gt; BANK_ID2');</v>
      </c>
      <c r="H83" t="str">
        <f t="shared" si="5"/>
        <v>Update UFMT_CONVERSION Set CONV_TYPE = '0', DESCRIPTION = 'ReceiveID -&gt; BANK_ID2' where CONV_KEY = '82';</v>
      </c>
    </row>
    <row r="84" spans="1:8" x14ac:dyDescent="0.35">
      <c r="A84">
        <v>83</v>
      </c>
      <c r="B84">
        <v>5</v>
      </c>
      <c r="C84" s="2" t="s">
        <v>1017</v>
      </c>
      <c r="D84" s="2"/>
      <c r="E84" t="str">
        <f>VLOOKUP(B84,Dictionary!$G$2:$H$7,2,FALSE)</f>
        <v xml:space="preserve">CONV_TYPE_FUNCTION </v>
      </c>
      <c r="G84" t="str">
        <f t="shared" si="4"/>
        <v>Insert into UFMT_CONVERSION (CONV_KEY, CONV_TYPE, DESCRIPTION) Values ('83', '5', 'Custom function set_rout_by_bankid');</v>
      </c>
      <c r="H84" t="str">
        <f t="shared" si="5"/>
        <v>Update UFMT_CONVERSION Set CONV_TYPE = '5', DESCRIPTION = 'Custom function set_rout_by_bankid' where CONV_KEY = '83';</v>
      </c>
    </row>
    <row r="85" spans="1:8" x14ac:dyDescent="0.35">
      <c r="A85">
        <v>84</v>
      </c>
      <c r="B85">
        <v>2</v>
      </c>
      <c r="C85" t="s">
        <v>1018</v>
      </c>
      <c r="E85" t="str">
        <f>VLOOKUP(B85,Dictionary!$G$2:$H$7,2,FALSE)</f>
        <v xml:space="preserve">CONV_TYPE_TEMPLATE </v>
      </c>
      <c r="G85" t="str">
        <f t="shared" si="4"/>
        <v>Insert into UFMT_CONVERSION (CONV_KEY, CONV_TYPE, DESCRIPTION) Values ('84', '2', 'F48 -&gt; NBC IBFT BNB ACC_TP');</v>
      </c>
      <c r="H85" t="str">
        <f t="shared" si="5"/>
        <v>Update UFMT_CONVERSION Set CONV_TYPE = '2', DESCRIPTION = 'F48 -&gt; NBC IBFT BNB ACC_TP' where CONV_KEY = '84';</v>
      </c>
    </row>
    <row r="86" spans="1:8" x14ac:dyDescent="0.35">
      <c r="A86">
        <v>85</v>
      </c>
      <c r="B86">
        <v>2</v>
      </c>
      <c r="C86" t="s">
        <v>1019</v>
      </c>
      <c r="E86" t="str">
        <f>VLOOKUP(B86,Dictionary!$G$2:$H$7,2,FALSE)</f>
        <v xml:space="preserve">CONV_TYPE_TEMPLATE </v>
      </c>
      <c r="G86" t="str">
        <f t="shared" si="4"/>
        <v>Insert into UFMT_CONVERSION (CONV_KEY, CONV_TYPE, DESCRIPTION) Values ('85', '2', 'F48 -&gt; NBC IBFT BNB BNK_CODE');</v>
      </c>
      <c r="H86" t="str">
        <f t="shared" si="5"/>
        <v>Update UFMT_CONVERSION Set CONV_TYPE = '2', DESCRIPTION = 'F48 -&gt; NBC IBFT BNB BNK_CODE' where CONV_KEY = '85';</v>
      </c>
    </row>
    <row r="87" spans="1:8" x14ac:dyDescent="0.35">
      <c r="A87">
        <v>86</v>
      </c>
      <c r="B87">
        <v>2</v>
      </c>
      <c r="C87" t="s">
        <v>1020</v>
      </c>
      <c r="E87" t="str">
        <f>VLOOKUP(B87,Dictionary!$G$2:$H$7,2,FALSE)</f>
        <v xml:space="preserve">CONV_TYPE_TEMPLATE </v>
      </c>
      <c r="G87" t="str">
        <f t="shared" si="4"/>
        <v>Insert into UFMT_CONVERSION (CONV_KEY, CONV_TYPE, DESCRIPTION) Values ('86', '2', 'F48 -&gt; NBC IBFT BNB BNK_NAME');</v>
      </c>
      <c r="H87" t="str">
        <f t="shared" si="5"/>
        <v>Update UFMT_CONVERSION Set CONV_TYPE = '2', DESCRIPTION = 'F48 -&gt; NBC IBFT BNB BNK_NAME' where CONV_KEY = '86';</v>
      </c>
    </row>
    <row r="88" spans="1:8" x14ac:dyDescent="0.35">
      <c r="A88">
        <v>87</v>
      </c>
      <c r="B88">
        <v>2</v>
      </c>
      <c r="C88" t="s">
        <v>1021</v>
      </c>
      <c r="E88" t="str">
        <f>VLOOKUP(B88,Dictionary!$G$2:$H$7,2,FALSE)</f>
        <v xml:space="preserve">CONV_TYPE_TEMPLATE </v>
      </c>
      <c r="G88" t="str">
        <f t="shared" si="4"/>
        <v>Insert into UFMT_CONVERSION (CONV_KEY, CONV_TYPE, DESCRIPTION) Values ('87', '2', 'F48 -&gt; NBC IBFT BNB ACC_NO');</v>
      </c>
      <c r="H88" t="str">
        <f t="shared" si="5"/>
        <v>Update UFMT_CONVERSION Set CONV_TYPE = '2', DESCRIPTION = 'F48 -&gt; NBC IBFT BNB ACC_NO' where CONV_KEY = '87';</v>
      </c>
    </row>
    <row r="89" spans="1:8" x14ac:dyDescent="0.35">
      <c r="A89">
        <v>88</v>
      </c>
      <c r="B89">
        <v>2</v>
      </c>
      <c r="C89" t="s">
        <v>1022</v>
      </c>
      <c r="E89" t="str">
        <f>VLOOKUP(B89,Dictionary!$G$2:$H$7,2,FALSE)</f>
        <v xml:space="preserve">CONV_TYPE_TEMPLATE </v>
      </c>
      <c r="G89" t="str">
        <f t="shared" si="4"/>
        <v>Insert into UFMT_CONVERSION (CONV_KEY, CONV_TYPE, DESCRIPTION) Values ('88', '2', 'F48 -&gt; NBC IBFT BNB ACC_NAME');</v>
      </c>
      <c r="H89" t="str">
        <f t="shared" si="5"/>
        <v>Update UFMT_CONVERSION Set CONV_TYPE = '2', DESCRIPTION = 'F48 -&gt; NBC IBFT BNB ACC_NAME' where CONV_KEY = '88';</v>
      </c>
    </row>
    <row r="90" spans="1:8" x14ac:dyDescent="0.35">
      <c r="A90">
        <v>89</v>
      </c>
      <c r="B90">
        <v>2</v>
      </c>
      <c r="C90" t="s">
        <v>1023</v>
      </c>
      <c r="E90" t="str">
        <f>VLOOKUP(B90,Dictionary!$G$2:$H$7,2,FALSE)</f>
        <v xml:space="preserve">CONV_TYPE_TEMPLATE </v>
      </c>
      <c r="G90" t="str">
        <f t="shared" si="4"/>
        <v>Insert into UFMT_CONVERSION (CONV_KEY, CONV_TYPE, DESCRIPTION) Values ('89', '2', 'F48 -&gt; NBC IBFT BNB AMOUNT');</v>
      </c>
      <c r="H90" t="str">
        <f t="shared" si="5"/>
        <v>Update UFMT_CONVERSION Set CONV_TYPE = '2', DESCRIPTION = 'F48 -&gt; NBC IBFT BNB AMOUNT' where CONV_KEY = '89';</v>
      </c>
    </row>
    <row r="91" spans="1:8" x14ac:dyDescent="0.35">
      <c r="A91">
        <v>90</v>
      </c>
      <c r="B91">
        <v>0</v>
      </c>
      <c r="C91" s="2" t="s">
        <v>1024</v>
      </c>
      <c r="D91" s="2"/>
      <c r="E91" t="str">
        <f>VLOOKUP(B91,Dictionary!$G$2:$H$7,2,FALSE)</f>
        <v xml:space="preserve">CONV_TYPE_REPLACE </v>
      </c>
      <c r="G91" t="str">
        <f t="shared" si="4"/>
        <v>Insert into UFMT_CONVERSION (CONV_KEY, CONV_TYPE, DESCRIPTION) Values ('90', '0', 'COND CONV: iBSM FT-related trans_types');</v>
      </c>
      <c r="H91" t="str">
        <f t="shared" si="5"/>
        <v>Update UFMT_CONVERSION Set CONV_TYPE = '0', DESCRIPTION = 'COND CONV: iBSM FT-related trans_types' where CONV_KEY = '90';</v>
      </c>
    </row>
    <row r="92" spans="1:8" x14ac:dyDescent="0.35">
      <c r="A92">
        <v>91</v>
      </c>
      <c r="B92">
        <v>0</v>
      </c>
      <c r="C92" s="2" t="s">
        <v>1025</v>
      </c>
      <c r="D92" s="2"/>
      <c r="E92" t="str">
        <f>VLOOKUP(B92,Dictionary!$G$2:$H$7,2,FALSE)</f>
        <v xml:space="preserve">CONV_TYPE_REPLACE </v>
      </c>
      <c r="G92" t="str">
        <f t="shared" si="4"/>
        <v>Insert into UFMT_CONVERSION (CONV_KEY, CONV_TYPE, DESCRIPTION) Values ('91', '0', 'BANK_ID2-&gt;ReceiveID (NBC)');</v>
      </c>
      <c r="H92" t="str">
        <f t="shared" si="5"/>
        <v>Update UFMT_CONVERSION Set CONV_TYPE = '0', DESCRIPTION = 'BANK_ID2-&gt;ReceiveID (NBC)' where CONV_KEY = '91';</v>
      </c>
    </row>
    <row r="93" spans="1:8" x14ac:dyDescent="0.35">
      <c r="A93">
        <v>92</v>
      </c>
      <c r="B93">
        <v>0</v>
      </c>
      <c r="C93" s="2" t="s">
        <v>1026</v>
      </c>
      <c r="D93" s="2"/>
      <c r="E93" t="str">
        <f>VLOOKUP(B93,Dictionary!$G$2:$H$7,2,FALSE)</f>
        <v xml:space="preserve">CONV_TYPE_REPLACE </v>
      </c>
      <c r="G93" t="str">
        <f t="shared" si="4"/>
        <v>Insert into UFMT_CONVERSION (CONV_KEY, CONV_TYPE, DESCRIPTION) Values ('92', '0', 'BANK_ID2-&gt;Bank name (NBC)');</v>
      </c>
      <c r="H93" t="str">
        <f t="shared" si="5"/>
        <v>Update UFMT_CONVERSION Set CONV_TYPE = '0', DESCRIPTION = 'BANK_ID2-&gt;Bank name (NBC)' where CONV_KEY = '92';</v>
      </c>
    </row>
    <row r="94" spans="1:8" x14ac:dyDescent="0.35">
      <c r="A94">
        <v>93</v>
      </c>
      <c r="B94">
        <v>2</v>
      </c>
      <c r="C94" t="s">
        <v>1027</v>
      </c>
      <c r="E94" t="str">
        <f>VLOOKUP(B94,Dictionary!$G$2:$H$7,2,FALSE)</f>
        <v xml:space="preserve">CONV_TYPE_TEMPLATE </v>
      </c>
      <c r="G94" t="str">
        <f t="shared" si="4"/>
        <v>Insert into UFMT_CONVERSION (CONV_KEY, CONV_TYPE, DESCRIPTION) Values ('93', '2', 'NBC IBFT BNB ACC_TP-&gt;F48');</v>
      </c>
      <c r="H94" t="str">
        <f t="shared" si="5"/>
        <v>Update UFMT_CONVERSION Set CONV_TYPE = '2', DESCRIPTION = 'NBC IBFT BNB ACC_TP-&gt;F48' where CONV_KEY = '93';</v>
      </c>
    </row>
    <row r="95" spans="1:8" x14ac:dyDescent="0.35">
      <c r="A95">
        <v>94</v>
      </c>
      <c r="B95">
        <v>2</v>
      </c>
      <c r="C95" t="s">
        <v>1028</v>
      </c>
      <c r="E95" t="str">
        <f>VLOOKUP(B95,Dictionary!$G$2:$H$7,2,FALSE)</f>
        <v xml:space="preserve">CONV_TYPE_TEMPLATE </v>
      </c>
      <c r="G95" t="str">
        <f t="shared" si="4"/>
        <v>Insert into UFMT_CONVERSION (CONV_KEY, CONV_TYPE, DESCRIPTION) Values ('94', '2', 'NBC IBFT BNB BNK_CODE-&gt;F48');</v>
      </c>
      <c r="H95" t="str">
        <f t="shared" si="5"/>
        <v>Update UFMT_CONVERSION Set CONV_TYPE = '2', DESCRIPTION = 'NBC IBFT BNB BNK_CODE-&gt;F48' where CONV_KEY = '94';</v>
      </c>
    </row>
    <row r="96" spans="1:8" x14ac:dyDescent="0.35">
      <c r="A96">
        <v>95</v>
      </c>
      <c r="B96">
        <v>2</v>
      </c>
      <c r="C96" t="s">
        <v>1029</v>
      </c>
      <c r="E96" t="str">
        <f>VLOOKUP(B96,Dictionary!$G$2:$H$7,2,FALSE)</f>
        <v xml:space="preserve">CONV_TYPE_TEMPLATE </v>
      </c>
      <c r="G96" t="str">
        <f t="shared" si="4"/>
        <v>Insert into UFMT_CONVERSION (CONV_KEY, CONV_TYPE, DESCRIPTION) Values ('95', '2', 'NBC IBFT BNB BNK_NAME-&gt;F48');</v>
      </c>
      <c r="H96" t="str">
        <f t="shared" si="5"/>
        <v>Update UFMT_CONVERSION Set CONV_TYPE = '2', DESCRIPTION = 'NBC IBFT BNB BNK_NAME-&gt;F48' where CONV_KEY = '95';</v>
      </c>
    </row>
    <row r="97" spans="1:8" x14ac:dyDescent="0.35">
      <c r="A97">
        <v>96</v>
      </c>
      <c r="B97">
        <v>2</v>
      </c>
      <c r="C97" t="s">
        <v>1030</v>
      </c>
      <c r="E97" t="str">
        <f>VLOOKUP(B97,Dictionary!$G$2:$H$7,2,FALSE)</f>
        <v xml:space="preserve">CONV_TYPE_TEMPLATE </v>
      </c>
      <c r="G97" t="str">
        <f t="shared" si="4"/>
        <v>Insert into UFMT_CONVERSION (CONV_KEY, CONV_TYPE, DESCRIPTION) Values ('96', '2', 'NBC IBFT BNB ACC_NO-&gt;F48');</v>
      </c>
      <c r="H97" t="str">
        <f t="shared" si="5"/>
        <v>Update UFMT_CONVERSION Set CONV_TYPE = '2', DESCRIPTION = 'NBC IBFT BNB ACC_NO-&gt;F48' where CONV_KEY = '96';</v>
      </c>
    </row>
    <row r="98" spans="1:8" x14ac:dyDescent="0.35">
      <c r="A98">
        <v>97</v>
      </c>
      <c r="B98">
        <v>2</v>
      </c>
      <c r="C98" t="s">
        <v>1031</v>
      </c>
      <c r="E98" t="str">
        <f>VLOOKUP(B98,Dictionary!$G$2:$H$7,2,FALSE)</f>
        <v xml:space="preserve">CONV_TYPE_TEMPLATE </v>
      </c>
      <c r="G98" t="str">
        <f t="shared" si="4"/>
        <v>Insert into UFMT_CONVERSION (CONV_KEY, CONV_TYPE, DESCRIPTION) Values ('97', '2', 'NBC IBFT BNB ACC_NAME-&gt;F48');</v>
      </c>
      <c r="H98" t="str">
        <f t="shared" si="5"/>
        <v>Update UFMT_CONVERSION Set CONV_TYPE = '2', DESCRIPTION = 'NBC IBFT BNB ACC_NAME-&gt;F48' where CONV_KEY = '97';</v>
      </c>
    </row>
    <row r="99" spans="1:8" x14ac:dyDescent="0.35">
      <c r="A99">
        <v>98</v>
      </c>
      <c r="B99">
        <v>2</v>
      </c>
      <c r="C99" t="s">
        <v>1032</v>
      </c>
      <c r="E99" t="str">
        <f>VLOOKUP(B99,Dictionary!$G$2:$H$7,2,FALSE)</f>
        <v xml:space="preserve">CONV_TYPE_TEMPLATE </v>
      </c>
      <c r="G99" t="str">
        <f t="shared" si="4"/>
        <v>Insert into UFMT_CONVERSION (CONV_KEY, CONV_TYPE, DESCRIPTION) Values ('98', '2', 'NBC IBFT BNB AMOUNT-&gt;F48');</v>
      </c>
      <c r="H99" t="str">
        <f t="shared" si="5"/>
        <v>Update UFMT_CONVERSION Set CONV_TYPE = '2', DESCRIPTION = 'NBC IBFT BNB AMOUNT-&gt;F48' where CONV_KEY = '98';</v>
      </c>
    </row>
    <row r="100" spans="1:8" x14ac:dyDescent="0.35">
      <c r="A100">
        <v>99</v>
      </c>
      <c r="B100">
        <v>0</v>
      </c>
      <c r="C100" s="2" t="s">
        <v>1033</v>
      </c>
      <c r="D100" s="2"/>
      <c r="E100" t="str">
        <f>VLOOKUP(B100,Dictionary!$G$2:$H$7,2,FALSE)</f>
        <v xml:space="preserve">CONV_TYPE_REPLACE </v>
      </c>
      <c r="G100" t="str">
        <f t="shared" ref="G100:G131" si="6">"Insert into UFMT_CONVERSION (CONV_KEY, CONV_TYPE, DESCRIPTION) Values ('"&amp;A100&amp;"', '"&amp;B100&amp;"', '"&amp;C100&amp;"');"</f>
        <v>Insert into UFMT_CONVERSION (CONV_KEY, CONV_TYPE, DESCRIPTION) Values ('99', '0', 'Set TT to 621');</v>
      </c>
      <c r="H100" t="str">
        <f t="shared" ref="H100:H131" si="7">"Update UFMT_CONVERSION Set CONV_TYPE = '"&amp;B100&amp;"', DESCRIPTION = '"&amp;C100&amp;"' where CONV_KEY = '"&amp;A100&amp;"';"</f>
        <v>Update UFMT_CONVERSION Set CONV_TYPE = '0', DESCRIPTION = 'Set TT to 621' where CONV_KEY = '99';</v>
      </c>
    </row>
    <row r="101" spans="1:8" x14ac:dyDescent="0.35">
      <c r="A101">
        <v>100</v>
      </c>
      <c r="B101">
        <v>5</v>
      </c>
      <c r="C101" s="2" t="s">
        <v>1034</v>
      </c>
      <c r="D101" s="2"/>
      <c r="E101" t="str">
        <f>VLOOKUP(B101,Dictionary!$G$2:$H$7,2,FALSE)</f>
        <v xml:space="preserve">CONV_TYPE_FUNCTION </v>
      </c>
      <c r="G101" t="str">
        <f t="shared" si="6"/>
        <v>Insert into UFMT_CONVERSION (CONV_KEY, CONV_TYPE, DESCRIPTION) Values ('100', '5', 'Custom function ufmt_check_mac');</v>
      </c>
      <c r="H101" t="str">
        <f t="shared" si="7"/>
        <v>Update UFMT_CONVERSION Set CONV_TYPE = '5', DESCRIPTION = 'Custom function ufmt_check_mac' where CONV_KEY = '100';</v>
      </c>
    </row>
    <row r="102" spans="1:8" x14ac:dyDescent="0.35">
      <c r="A102">
        <v>101</v>
      </c>
      <c r="B102">
        <v>5</v>
      </c>
      <c r="C102" s="2" t="s">
        <v>1035</v>
      </c>
      <c r="D102" s="2"/>
      <c r="E102" t="str">
        <f>VLOOKUP(B102,Dictionary!$G$2:$H$7,2,FALSE)</f>
        <v xml:space="preserve">CONV_TYPE_FUNCTION </v>
      </c>
      <c r="G102" t="str">
        <f t="shared" si="6"/>
        <v>Insert into UFMT_CONVERSION (CONV_KEY, CONV_TYPE, DESCRIPTION) Values ('101', '5', 'Custom function ufmt_generate_mac');</v>
      </c>
      <c r="H102" t="str">
        <f t="shared" si="7"/>
        <v>Update UFMT_CONVERSION Set CONV_TYPE = '5', DESCRIPTION = 'Custom function ufmt_generate_mac' where CONV_KEY = '101';</v>
      </c>
    </row>
    <row r="103" spans="1:8" x14ac:dyDescent="0.35">
      <c r="A103">
        <v>102</v>
      </c>
      <c r="B103">
        <v>2</v>
      </c>
      <c r="C103" t="s">
        <v>1036</v>
      </c>
      <c r="E103" t="str">
        <f>VLOOKUP(B103,Dictionary!$G$2:$H$7,2,FALSE)</f>
        <v xml:space="preserve">CONV_TYPE_TEMPLATE </v>
      </c>
      <c r="G103" t="str">
        <f t="shared" si="6"/>
        <v>Insert into UFMT_CONVERSION (CONV_KEY, CONV_TYPE, DESCRIPTION) Values ('102', '2', 'Format fee value ( add leading zeroes )');</v>
      </c>
      <c r="H103" t="str">
        <f t="shared" si="7"/>
        <v>Update UFMT_CONVERSION Set CONV_TYPE = '2', DESCRIPTION = 'Format fee value ( add leading zeroes )' where CONV_KEY = '102';</v>
      </c>
    </row>
    <row r="104" spans="1:8" x14ac:dyDescent="0.35">
      <c r="A104">
        <v>103</v>
      </c>
      <c r="B104">
        <v>4</v>
      </c>
      <c r="C104" t="s">
        <v>1037</v>
      </c>
      <c r="E104" t="str">
        <f>VLOOKUP(B104,Dictionary!$G$2:$H$7,2,FALSE)</f>
        <v xml:space="preserve">CONV_TYPE_ARITHMETIC </v>
      </c>
      <c r="G104" t="str">
        <f t="shared" si="6"/>
        <v>Insert into UFMT_CONVERSION (CONV_KEY, CONV_TYPE, DESCRIPTION) Values ('103', '4', 'NBC Total fee calculation');</v>
      </c>
      <c r="H104" t="str">
        <f t="shared" si="7"/>
        <v>Update UFMT_CONVERSION Set CONV_TYPE = '4', DESCRIPTION = 'NBC Total fee calculation' where CONV_KEY = '103';</v>
      </c>
    </row>
    <row r="105" spans="1:8" x14ac:dyDescent="0.35">
      <c r="A105">
        <v>104</v>
      </c>
      <c r="B105">
        <v>4</v>
      </c>
      <c r="C105" t="s">
        <v>1038</v>
      </c>
      <c r="E105" t="str">
        <f>VLOOKUP(B105,Dictionary!$G$2:$H$7,2,FALSE)</f>
        <v xml:space="preserve">CONV_TYPE_ARITHMETIC </v>
      </c>
      <c r="G105" t="str">
        <f t="shared" si="6"/>
        <v>Insert into UFMT_CONVERSION (CONV_KEY, CONV_TYPE, DESCRIPTION) Values ('104', '4', 'NBC Total fee calculation (from local)');</v>
      </c>
      <c r="H105" t="str">
        <f t="shared" si="7"/>
        <v>Update UFMT_CONVERSION Set CONV_TYPE = '4', DESCRIPTION = 'NBC Total fee calculation (from local)' where CONV_KEY = '104';</v>
      </c>
    </row>
    <row r="106" spans="1:8" x14ac:dyDescent="0.35">
      <c r="A106">
        <v>105</v>
      </c>
      <c r="B106">
        <v>4</v>
      </c>
      <c r="C106" t="s">
        <v>1039</v>
      </c>
      <c r="E106" t="str">
        <f>VLOOKUP(B106,Dictionary!$G$2:$H$7,2,FALSE)</f>
        <v xml:space="preserve">CONV_TYPE_ARITHMETIC </v>
      </c>
      <c r="G106" t="str">
        <f t="shared" si="6"/>
        <v>Insert into UFMT_CONVERSION (CONV_KEY, CONV_TYPE, DESCRIPTION) Values ('105', '4', 'NBC SET_CARD_DATA_INPUT_MODE');</v>
      </c>
      <c r="H106" t="str">
        <f t="shared" si="7"/>
        <v>Update UFMT_CONVERSION Set CONV_TYPE = '4', DESCRIPTION = 'NBC SET_CARD_DATA_INPUT_MODE' where CONV_KEY = '105';</v>
      </c>
    </row>
    <row r="107" spans="1:8" x14ac:dyDescent="0.35">
      <c r="A107">
        <v>106</v>
      </c>
      <c r="B107">
        <v>0</v>
      </c>
      <c r="C107" t="s">
        <v>1040</v>
      </c>
      <c r="D107" s="2"/>
      <c r="E107" t="str">
        <f>VLOOKUP(B107,Dictionary!$G$2:$H$7,2,FALSE)</f>
        <v xml:space="preserve">CONV_TYPE_REPLACE </v>
      </c>
      <c r="G107" t="str">
        <f t="shared" si="6"/>
        <v>Insert into UFMT_CONVERSION (CONV_KEY, CONV_TYPE, DESCRIPTION) Values ('106', '0', 'NBC SET_CARD_DATA_INPUT_MODE_2');</v>
      </c>
      <c r="H107" t="str">
        <f t="shared" si="7"/>
        <v>Update UFMT_CONVERSION Set CONV_TYPE = '0', DESCRIPTION = 'NBC SET_CARD_DATA_INPUT_MODE_2' where CONV_KEY = '106';</v>
      </c>
    </row>
    <row r="108" spans="1:8" x14ac:dyDescent="0.35">
      <c r="A108">
        <v>107</v>
      </c>
      <c r="B108">
        <v>4</v>
      </c>
      <c r="C108" t="s">
        <v>1041</v>
      </c>
      <c r="E108" t="str">
        <f>VLOOKUP(B108,Dictionary!$G$2:$H$7,2,FALSE)</f>
        <v xml:space="preserve">CONV_TYPE_ARITHMETIC </v>
      </c>
      <c r="G108" t="str">
        <f t="shared" si="6"/>
        <v>Insert into UFMT_CONVERSION (CONV_KEY, CONV_TYPE, DESCRIPTION) Values ('107', '4', 'NBC SET_PIN_CAPTURE_CAPABILITY');</v>
      </c>
      <c r="H108" t="str">
        <f t="shared" si="7"/>
        <v>Update UFMT_CONVERSION Set CONV_TYPE = '4', DESCRIPTION = 'NBC SET_PIN_CAPTURE_CAPABILITY' where CONV_KEY = '107';</v>
      </c>
    </row>
    <row r="109" spans="1:8" x14ac:dyDescent="0.35">
      <c r="A109">
        <v>108</v>
      </c>
      <c r="B109">
        <v>0</v>
      </c>
      <c r="C109" t="s">
        <v>1042</v>
      </c>
      <c r="D109" s="2"/>
      <c r="E109" t="str">
        <f>VLOOKUP(B109,Dictionary!$G$2:$H$7,2,FALSE)</f>
        <v xml:space="preserve">CONV_TYPE_REPLACE </v>
      </c>
      <c r="G109" t="str">
        <f t="shared" si="6"/>
        <v>Insert into UFMT_CONVERSION (CONV_KEY, CONV_TYPE, DESCRIPTION) Values ('108', '0', 'NBC SET_PIN_CAPTURE_CAPABILITY_2');</v>
      </c>
      <c r="H109" t="str">
        <f t="shared" si="7"/>
        <v>Update UFMT_CONVERSION Set CONV_TYPE = '0', DESCRIPTION = 'NBC SET_PIN_CAPTURE_CAPABILITY_2' where CONV_KEY = '108';</v>
      </c>
    </row>
    <row r="110" spans="1:8" x14ac:dyDescent="0.35">
      <c r="A110">
        <v>109</v>
      </c>
      <c r="B110">
        <v>0</v>
      </c>
      <c r="C110" t="s">
        <v>1043</v>
      </c>
      <c r="D110" s="2"/>
      <c r="E110" t="str">
        <f>VLOOKUP(B110,Dictionary!$G$2:$H$7,2,FALSE)</f>
        <v xml:space="preserve">CONV_TYPE_REPLACE </v>
      </c>
      <c r="G110" t="str">
        <f t="shared" si="6"/>
        <v>Insert into UFMT_CONVERSION (CONV_KEY, CONV_TYPE, DESCRIPTION) Values ('109', '0', 'NBC SET_CARDHOLDER_PRESENCE');</v>
      </c>
      <c r="H110" t="str">
        <f t="shared" si="7"/>
        <v>Update UFMT_CONVERSION Set CONV_TYPE = '0', DESCRIPTION = 'NBC SET_CARDHOLDER_PRESENCE' where CONV_KEY = '109';</v>
      </c>
    </row>
    <row r="111" spans="1:8" x14ac:dyDescent="0.35">
      <c r="A111">
        <v>110</v>
      </c>
      <c r="B111">
        <v>0</v>
      </c>
      <c r="C111" t="s">
        <v>1044</v>
      </c>
      <c r="D111" s="2"/>
      <c r="E111" t="str">
        <f>VLOOKUP(B111,Dictionary!$G$2:$H$7,2,FALSE)</f>
        <v xml:space="preserve">CONV_TYPE_REPLACE </v>
      </c>
      <c r="G111" t="str">
        <f t="shared" si="6"/>
        <v>Insert into UFMT_CONVERSION (CONV_KEY, CONV_TYPE, DESCRIPTION) Values ('110', '0', 'NBC SET_CARD_PRESENCE');</v>
      </c>
      <c r="H111" t="str">
        <f t="shared" si="7"/>
        <v>Update UFMT_CONVERSION Set CONV_TYPE = '0', DESCRIPTION = 'NBC SET_CARD_PRESENCE' where CONV_KEY = '110';</v>
      </c>
    </row>
    <row r="112" spans="1:8" x14ac:dyDescent="0.35">
      <c r="A112">
        <v>111</v>
      </c>
      <c r="B112">
        <v>4</v>
      </c>
      <c r="C112" t="s">
        <v>1045</v>
      </c>
      <c r="E112" t="str">
        <f>VLOOKUP(B112,Dictionary!$G$2:$H$7,2,FALSE)</f>
        <v xml:space="preserve">CONV_TYPE_ARITHMETIC </v>
      </c>
      <c r="G112" t="str">
        <f t="shared" si="6"/>
        <v>Insert into UFMT_CONVERSION (CONV_KEY, CONV_TYPE, DESCRIPTION) Values ('111', '4', 'NBC SET POS DATA CODE');</v>
      </c>
      <c r="H112" t="str">
        <f t="shared" si="7"/>
        <v>Update UFMT_CONVERSION Set CONV_TYPE = '4', DESCRIPTION = 'NBC SET POS DATA CODE' where CONV_KEY = '111';</v>
      </c>
    </row>
    <row r="113" spans="1:8" x14ac:dyDescent="0.35">
      <c r="A113">
        <v>112</v>
      </c>
      <c r="B113">
        <v>4</v>
      </c>
      <c r="C113" t="s">
        <v>1046</v>
      </c>
      <c r="E113" t="str">
        <f>VLOOKUP(B113,Dictionary!$G$2:$H$7,2,FALSE)</f>
        <v xml:space="preserve">CONV_TYPE_ARITHMETIC </v>
      </c>
      <c r="G113" t="str">
        <f t="shared" si="6"/>
        <v>Insert into UFMT_CONVERSION (CONV_KEY, CONV_TYPE, DESCRIPTION) Values ('112', '4', 'NBC Total fee calculation - 2');</v>
      </c>
      <c r="H113" t="str">
        <f t="shared" si="7"/>
        <v>Update UFMT_CONVERSION Set CONV_TYPE = '4', DESCRIPTION = 'NBC Total fee calculation - 2' where CONV_KEY = '112';</v>
      </c>
    </row>
    <row r="114" spans="1:8" x14ac:dyDescent="0.35">
      <c r="A114">
        <v>113</v>
      </c>
      <c r="B114">
        <v>4</v>
      </c>
      <c r="C114" t="s">
        <v>1047</v>
      </c>
      <c r="E114" t="str">
        <f>VLOOKUP(B114,Dictionary!$G$2:$H$7,2,FALSE)</f>
        <v xml:space="preserve">CONV_TYPE_ARITHMETIC </v>
      </c>
      <c r="G114" t="str">
        <f t="shared" si="6"/>
        <v>Insert into UFMT_CONVERSION (CONV_KEY, CONV_TYPE, DESCRIPTION) Values ('113', '4', 'NBC Total fee calculation - 3');</v>
      </c>
      <c r="H114" t="str">
        <f t="shared" si="7"/>
        <v>Update UFMT_CONVERSION Set CONV_TYPE = '4', DESCRIPTION = 'NBC Total fee calculation - 3' where CONV_KEY = '113';</v>
      </c>
    </row>
    <row r="115" spans="1:8" x14ac:dyDescent="0.35">
      <c r="A115">
        <v>114</v>
      </c>
      <c r="B115">
        <v>4</v>
      </c>
      <c r="C115" t="s">
        <v>1048</v>
      </c>
      <c r="E115" t="str">
        <f>VLOOKUP(B115,Dictionary!$G$2:$H$7,2,FALSE)</f>
        <v xml:space="preserve">CONV_TYPE_ARITHMETIC </v>
      </c>
      <c r="G115" t="str">
        <f t="shared" si="6"/>
        <v>Insert into UFMT_CONVERSION (CONV_KEY, CONV_TYPE, DESCRIPTION) Values ('114', '4', 'NBC Total fee calculation (from local)-2');</v>
      </c>
      <c r="H115" t="str">
        <f t="shared" si="7"/>
        <v>Update UFMT_CONVERSION Set CONV_TYPE = '4', DESCRIPTION = 'NBC Total fee calculation (from local)-2' where CONV_KEY = '114';</v>
      </c>
    </row>
    <row r="116" spans="1:8" x14ac:dyDescent="0.35">
      <c r="A116">
        <v>115</v>
      </c>
      <c r="B116">
        <v>4</v>
      </c>
      <c r="C116" t="s">
        <v>1049</v>
      </c>
      <c r="E116" t="str">
        <f>VLOOKUP(B116,Dictionary!$G$2:$H$7,2,FALSE)</f>
        <v xml:space="preserve">CONV_TYPE_ARITHMETIC </v>
      </c>
      <c r="G116" t="str">
        <f t="shared" si="6"/>
        <v>Insert into UFMT_CONVERSION (CONV_KEY, CONV_TYPE, DESCRIPTION) Values ('115', '4', 'NBC Total fee calculation (from local)-3');</v>
      </c>
      <c r="H116" t="str">
        <f t="shared" si="7"/>
        <v>Update UFMT_CONVERSION Set CONV_TYPE = '4', DESCRIPTION = 'NBC Total fee calculation (from local)-3' where CONV_KEY = '115';</v>
      </c>
    </row>
    <row r="117" spans="1:8" x14ac:dyDescent="0.35">
      <c r="A117">
        <v>116</v>
      </c>
      <c r="B117">
        <v>0</v>
      </c>
      <c r="C117" s="2" t="s">
        <v>1050</v>
      </c>
      <c r="D117" s="2"/>
      <c r="E117" t="str">
        <f>VLOOKUP(B117,Dictionary!$G$2:$H$7,2,FALSE)</f>
        <v xml:space="preserve">CONV_TYPE_REPLACE </v>
      </c>
      <c r="G117" t="str">
        <f t="shared" si="6"/>
        <v>Insert into UFMT_CONVERSION (CONV_KEY, CONV_TYPE, DESCRIPTION) Values ('116', '0', 'TT for sending NBC F28');</v>
      </c>
      <c r="H117" t="str">
        <f t="shared" si="7"/>
        <v>Update UFMT_CONVERSION Set CONV_TYPE = '0', DESCRIPTION = 'TT for sending NBC F28' where CONV_KEY = '116';</v>
      </c>
    </row>
    <row r="118" spans="1:8" x14ac:dyDescent="0.35">
      <c r="A118">
        <v>117</v>
      </c>
      <c r="B118">
        <v>0</v>
      </c>
      <c r="C118" s="2" t="s">
        <v>1051</v>
      </c>
      <c r="D118" s="2"/>
      <c r="E118" t="str">
        <f>VLOOKUP(B118,Dictionary!$G$2:$H$7,2,FALSE)</f>
        <v xml:space="preserve">CONV_TYPE_REPLACE </v>
      </c>
      <c r="G118" t="str">
        <f t="shared" si="6"/>
        <v>Insert into UFMT_CONVERSION (CONV_KEY, CONV_TYPE, DESCRIPTION) Values ('117', '0', 'From RC mapping (for NBC)');</v>
      </c>
      <c r="H118" t="str">
        <f t="shared" si="7"/>
        <v>Update UFMT_CONVERSION Set CONV_TYPE = '0', DESCRIPTION = 'From RC mapping (for NBC)' where CONV_KEY = '117';</v>
      </c>
    </row>
    <row r="119" spans="1:8" x14ac:dyDescent="0.35">
      <c r="A119">
        <v>118</v>
      </c>
      <c r="B119">
        <v>0</v>
      </c>
      <c r="C119" s="2" t="s">
        <v>1052</v>
      </c>
      <c r="D119" s="2"/>
      <c r="E119" t="str">
        <f>VLOOKUP(B119,Dictionary!$G$2:$H$7,2,FALSE)</f>
        <v xml:space="preserve">CONV_TYPE_REPLACE </v>
      </c>
      <c r="G119" t="str">
        <f t="shared" si="6"/>
        <v>Insert into UFMT_CONVERSION (CONV_KEY, CONV_TYPE, DESCRIPTION) Values ('118', '0', 'Set BANK_ID to 99999');</v>
      </c>
      <c r="H119" t="str">
        <f t="shared" si="7"/>
        <v>Update UFMT_CONVERSION Set CONV_TYPE = '0', DESCRIPTION = 'Set BANK_ID to 99999' where CONV_KEY = '118';</v>
      </c>
    </row>
    <row r="120" spans="1:8" x14ac:dyDescent="0.35">
      <c r="A120">
        <v>119</v>
      </c>
      <c r="B120">
        <v>0</v>
      </c>
      <c r="C120" s="2" t="s">
        <v>1053</v>
      </c>
      <c r="D120" s="2"/>
      <c r="E120" t="str">
        <f>VLOOKUP(B120,Dictionary!$G$2:$H$7,2,FALSE)</f>
        <v xml:space="preserve">CONV_TYPE_REPLACE </v>
      </c>
      <c r="G120" t="str">
        <f t="shared" si="6"/>
        <v>Insert into UFMT_CONVERSION (CONV_KEY, CONV_TYPE, DESCRIPTION) Values ('119', '0', 'Set BANK_ID to 99998');</v>
      </c>
      <c r="H120" t="str">
        <f t="shared" si="7"/>
        <v>Update UFMT_CONVERSION Set CONV_TYPE = '0', DESCRIPTION = 'Set BANK_ID to 99998' where CONV_KEY = '119';</v>
      </c>
    </row>
    <row r="121" spans="1:8" x14ac:dyDescent="0.35">
      <c r="A121">
        <v>120</v>
      </c>
      <c r="B121">
        <v>0</v>
      </c>
      <c r="C121" s="2" t="s">
        <v>1054</v>
      </c>
      <c r="D121" s="2"/>
      <c r="E121" t="str">
        <f>VLOOKUP(B121,Dictionary!$G$2:$H$7,2,FALSE)</f>
        <v xml:space="preserve">CONV_TYPE_REPLACE </v>
      </c>
      <c r="G121" t="str">
        <f t="shared" si="6"/>
        <v>Insert into UFMT_CONVERSION (CONV_KEY, CONV_TYPE, DESCRIPTION) Values ('120', '0', 'Set TT to 777');</v>
      </c>
      <c r="H121" t="str">
        <f t="shared" si="7"/>
        <v>Update UFMT_CONVERSION Set CONV_TYPE = '0', DESCRIPTION = 'Set TT to 777' where CONV_KEY = '120';</v>
      </c>
    </row>
    <row r="122" spans="1:8" x14ac:dyDescent="0.35">
      <c r="A122">
        <v>121</v>
      </c>
      <c r="B122">
        <v>2</v>
      </c>
      <c r="C122" t="s">
        <v>1055</v>
      </c>
      <c r="E122" t="str">
        <f>VLOOKUP(B122,Dictionary!$G$2:$H$7,2,FALSE)</f>
        <v xml:space="preserve">CONV_TYPE_TEMPLATE </v>
      </c>
      <c r="G122" t="str">
        <f t="shared" si="6"/>
        <v>Insert into UFMT_CONVERSION (CONV_KEY, CONV_TYPE, DESCRIPTION) Values ('121', '2', 'iBSM Orig MTI-&gt;F90');</v>
      </c>
      <c r="H122" t="str">
        <f t="shared" si="7"/>
        <v>Update UFMT_CONVERSION Set CONV_TYPE = '2', DESCRIPTION = 'iBSM Orig MTI-&gt;F90' where CONV_KEY = '121';</v>
      </c>
    </row>
    <row r="123" spans="1:8" x14ac:dyDescent="0.35">
      <c r="A123">
        <v>122</v>
      </c>
      <c r="B123">
        <v>2</v>
      </c>
      <c r="C123" t="s">
        <v>1056</v>
      </c>
      <c r="E123" t="str">
        <f>VLOOKUP(B123,Dictionary!$G$2:$H$7,2,FALSE)</f>
        <v xml:space="preserve">CONV_TYPE_TEMPLATE </v>
      </c>
      <c r="G123" t="str">
        <f t="shared" si="6"/>
        <v>Insert into UFMT_CONVERSION (CONV_KEY, CONV_TYPE, DESCRIPTION) Values ('122', '2', 'iBSM Orig F11-&gt;F90');</v>
      </c>
      <c r="H123" t="str">
        <f t="shared" si="7"/>
        <v>Update UFMT_CONVERSION Set CONV_TYPE = '2', DESCRIPTION = 'iBSM Orig F11-&gt;F90' where CONV_KEY = '122';</v>
      </c>
    </row>
    <row r="124" spans="1:8" x14ac:dyDescent="0.35">
      <c r="A124">
        <v>123</v>
      </c>
      <c r="B124">
        <v>2</v>
      </c>
      <c r="C124" t="s">
        <v>1057</v>
      </c>
      <c r="E124" t="str">
        <f>VLOOKUP(B124,Dictionary!$G$2:$H$7,2,FALSE)</f>
        <v xml:space="preserve">CONV_TYPE_TEMPLATE </v>
      </c>
      <c r="G124" t="str">
        <f t="shared" si="6"/>
        <v>Insert into UFMT_CONVERSION (CONV_KEY, CONV_TYPE, DESCRIPTION) Values ('123', '2', 'iBSM Orig F7-&gt;F90');</v>
      </c>
      <c r="H124" t="str">
        <f t="shared" si="7"/>
        <v>Update UFMT_CONVERSION Set CONV_TYPE = '2', DESCRIPTION = 'iBSM Orig F7-&gt;F90' where CONV_KEY = '123';</v>
      </c>
    </row>
    <row r="125" spans="1:8" x14ac:dyDescent="0.35">
      <c r="A125">
        <v>124</v>
      </c>
      <c r="B125">
        <v>2</v>
      </c>
      <c r="C125" t="s">
        <v>1058</v>
      </c>
      <c r="E125" t="str">
        <f>VLOOKUP(B125,Dictionary!$G$2:$H$7,2,FALSE)</f>
        <v xml:space="preserve">CONV_TYPE_TEMPLATE </v>
      </c>
      <c r="G125" t="str">
        <f t="shared" si="6"/>
        <v>Insert into UFMT_CONVERSION (CONV_KEY, CONV_TYPE, DESCRIPTION) Values ('124', '2', 'iBSM Orig F32-&gt;F90');</v>
      </c>
      <c r="H125" t="str">
        <f t="shared" si="7"/>
        <v>Update UFMT_CONVERSION Set CONV_TYPE = '2', DESCRIPTION = 'iBSM Orig F32-&gt;F90' where CONV_KEY = '124';</v>
      </c>
    </row>
    <row r="126" spans="1:8" x14ac:dyDescent="0.35">
      <c r="A126">
        <v>125</v>
      </c>
      <c r="B126">
        <v>2</v>
      </c>
      <c r="C126" t="s">
        <v>1059</v>
      </c>
      <c r="E126" t="str">
        <f>VLOOKUP(B126,Dictionary!$G$2:$H$7,2,FALSE)</f>
        <v xml:space="preserve">CONV_TYPE_TEMPLATE </v>
      </c>
      <c r="G126" t="str">
        <f t="shared" si="6"/>
        <v>Insert into UFMT_CONVERSION (CONV_KEY, CONV_TYPE, DESCRIPTION) Values ('125', '2', 'iBSM Orig F33-&gt;F90');</v>
      </c>
      <c r="H126" t="str">
        <f t="shared" si="7"/>
        <v>Update UFMT_CONVERSION Set CONV_TYPE = '2', DESCRIPTION = 'iBSM Orig F33-&gt;F90' where CONV_KEY = '125';</v>
      </c>
    </row>
    <row r="127" spans="1:8" x14ac:dyDescent="0.35">
      <c r="A127">
        <v>126</v>
      </c>
      <c r="B127">
        <v>4</v>
      </c>
      <c r="C127" t="s">
        <v>1060</v>
      </c>
      <c r="E127" t="str">
        <f>VLOOKUP(B127,Dictionary!$G$2:$H$7,2,FALSE)</f>
        <v xml:space="preserve">CONV_TYPE_ARITHMETIC </v>
      </c>
      <c r="G127" t="str">
        <f t="shared" si="6"/>
        <v>Insert into UFMT_CONVERSION (CONV_KEY, CONV_TYPE, DESCRIPTION) Values ('126', '4', 'NBC Set Orig Data Element');</v>
      </c>
      <c r="H127" t="str">
        <f t="shared" si="7"/>
        <v>Update UFMT_CONVERSION Set CONV_TYPE = '4', DESCRIPTION = 'NBC Set Orig Data Element' where CONV_KEY = '126';</v>
      </c>
    </row>
    <row r="128" spans="1:8" x14ac:dyDescent="0.35">
      <c r="A128">
        <v>127</v>
      </c>
      <c r="B128">
        <v>0</v>
      </c>
      <c r="C128" s="2" t="s">
        <v>1061</v>
      </c>
      <c r="D128" s="2"/>
      <c r="E128" t="str">
        <f>VLOOKUP(B128,Dictionary!$G$2:$H$7,2,FALSE)</f>
        <v xml:space="preserve">CONV_TYPE_REPLACE </v>
      </c>
      <c r="G128" t="str">
        <f t="shared" si="6"/>
        <v>Insert into UFMT_CONVERSION (CONV_KEY, CONV_TYPE, DESCRIPTION) Values ('127', '0', 'iBSM channel id mapping (from term_type)');</v>
      </c>
      <c r="H128" t="str">
        <f t="shared" si="7"/>
        <v>Update UFMT_CONVERSION Set CONV_TYPE = '0', DESCRIPTION = 'iBSM channel id mapping (from term_type)' where CONV_KEY = '127';</v>
      </c>
    </row>
    <row r="129" spans="1:8" x14ac:dyDescent="0.35">
      <c r="A129">
        <v>128</v>
      </c>
      <c r="B129">
        <v>0</v>
      </c>
      <c r="C129" s="2" t="s">
        <v>1062</v>
      </c>
      <c r="D129" s="2"/>
      <c r="E129" t="str">
        <f>VLOOKUP(B129,Dictionary!$G$2:$H$7,2,FALSE)</f>
        <v xml:space="preserve">CONV_TYPE_REPLACE </v>
      </c>
      <c r="G129" t="str">
        <f t="shared" si="6"/>
        <v>Insert into UFMT_CONVERSION (CONV_KEY, CONV_TYPE, DESCRIPTION) Values ('128', '0', 'iBSM acq_inst-&gt;network code mapping');</v>
      </c>
      <c r="H129" t="str">
        <f t="shared" si="7"/>
        <v>Update UFMT_CONVERSION Set CONV_TYPE = '0', DESCRIPTION = 'iBSM acq_inst-&gt;network code mapping' where CONV_KEY = '128';</v>
      </c>
    </row>
    <row r="130" spans="1:8" x14ac:dyDescent="0.35">
      <c r="A130">
        <v>129</v>
      </c>
      <c r="B130">
        <v>0</v>
      </c>
      <c r="C130" s="2" t="s">
        <v>1063</v>
      </c>
      <c r="D130" s="2"/>
      <c r="E130" t="str">
        <f>VLOOKUP(B130,Dictionary!$G$2:$H$7,2,FALSE)</f>
        <v xml:space="preserve">CONV_TYPE_REPLACE </v>
      </c>
      <c r="G130" t="str">
        <f t="shared" si="6"/>
        <v>Insert into UFMT_CONVERSION (CONV_KEY, CONV_TYPE, DESCRIPTION) Values ('129', '0', 'iBSM issuer code mapping (from iss_inst)');</v>
      </c>
      <c r="H130" t="str">
        <f t="shared" si="7"/>
        <v>Update UFMT_CONVERSION Set CONV_TYPE = '0', DESCRIPTION = 'iBSM issuer code mapping (from iss_inst)' where CONV_KEY = '129';</v>
      </c>
    </row>
    <row r="131" spans="1:8" x14ac:dyDescent="0.35">
      <c r="A131">
        <v>130</v>
      </c>
      <c r="B131">
        <v>0</v>
      </c>
      <c r="C131" s="2" t="s">
        <v>1064</v>
      </c>
      <c r="D131" s="2"/>
      <c r="E131" t="str">
        <f>VLOOKUP(B131,Dictionary!$G$2:$H$7,2,FALSE)</f>
        <v xml:space="preserve">CONV_TYPE_REPLACE </v>
      </c>
      <c r="G131" t="str">
        <f t="shared" si="6"/>
        <v>Insert into UFMT_CONVERSION (CONV_KEY, CONV_TYPE, DESCRIPTION) Values ('130', '0', 'iBSM charge code mapping');</v>
      </c>
      <c r="H131" t="str">
        <f t="shared" si="7"/>
        <v>Update UFMT_CONVERSION Set CONV_TYPE = '0', DESCRIPTION = 'iBSM charge code mapping' where CONV_KEY = '130';</v>
      </c>
    </row>
    <row r="132" spans="1:8" x14ac:dyDescent="0.35">
      <c r="A132">
        <v>131</v>
      </c>
      <c r="B132">
        <v>0</v>
      </c>
      <c r="C132" s="2" t="s">
        <v>1065</v>
      </c>
      <c r="D132" s="2"/>
      <c r="E132" t="str">
        <f>VLOOKUP(B132,Dictionary!$G$2:$H$7,2,FALSE)</f>
        <v xml:space="preserve">CONV_TYPE_REPLACE </v>
      </c>
      <c r="G132" t="str">
        <f t="shared" ref="G132:G165" si="8">"Insert into UFMT_CONVERSION (CONV_KEY, CONV_TYPE, DESCRIPTION) Values ('"&amp;A132&amp;"', '"&amp;B132&amp;"', '"&amp;C132&amp;"');"</f>
        <v>Insert into UFMT_CONVERSION (CONV_KEY, CONV_TYPE, DESCRIPTION) Values ('131', '0', 'Set to 1');</v>
      </c>
      <c r="H132" t="str">
        <f t="shared" ref="H132:H165" si="9">"Update UFMT_CONVERSION Set CONV_TYPE = '"&amp;B132&amp;"', DESCRIPTION = '"&amp;C132&amp;"' where CONV_KEY = '"&amp;A132&amp;"';"</f>
        <v>Update UFMT_CONVERSION Set CONV_TYPE = '0', DESCRIPTION = 'Set to 1' where CONV_KEY = '131';</v>
      </c>
    </row>
    <row r="133" spans="1:8" x14ac:dyDescent="0.35">
      <c r="A133">
        <v>132</v>
      </c>
      <c r="B133">
        <v>0</v>
      </c>
      <c r="C133" s="2" t="s">
        <v>1066</v>
      </c>
      <c r="D133" s="2"/>
      <c r="E133" t="str">
        <f>VLOOKUP(B133,Dictionary!$G$2:$H$7,2,FALSE)</f>
        <v xml:space="preserve">CONV_TYPE_REPLACE </v>
      </c>
      <c r="G133" t="str">
        <f t="shared" si="8"/>
        <v>Insert into UFMT_CONVERSION (CONV_KEY, CONV_TYPE, DESCRIPTION) Values ('132', '0', 'Xlink SVT_NTWM_MSGTYPE -&gt; F70');</v>
      </c>
      <c r="H133" t="str">
        <f t="shared" si="9"/>
        <v>Update UFMT_CONVERSION Set CONV_TYPE = '0', DESCRIPTION = 'Xlink SVT_NTWM_MSGTYPE -&gt; F70' where CONV_KEY = '132';</v>
      </c>
    </row>
    <row r="134" spans="1:8" x14ac:dyDescent="0.35">
      <c r="A134">
        <v>133</v>
      </c>
      <c r="B134">
        <v>0</v>
      </c>
      <c r="C134" s="2" t="s">
        <v>1067</v>
      </c>
      <c r="D134" s="2"/>
      <c r="E134" t="str">
        <f>VLOOKUP(B134,Dictionary!$G$2:$H$7,2,FALSE)</f>
        <v xml:space="preserve">CONV_TYPE_REPLACE </v>
      </c>
      <c r="G134" t="str">
        <f t="shared" si="8"/>
        <v>Insert into UFMT_CONVERSION (CONV_KEY, CONV_TYPE, DESCRIPTION) Values ('133', '0', 'Xlink F70 -&gt; trans_type');</v>
      </c>
      <c r="H134" t="str">
        <f t="shared" si="9"/>
        <v>Update UFMT_CONVERSION Set CONV_TYPE = '0', DESCRIPTION = 'Xlink F70 -&gt; trans_type' where CONV_KEY = '133';</v>
      </c>
    </row>
    <row r="135" spans="1:8" x14ac:dyDescent="0.35">
      <c r="A135">
        <v>134</v>
      </c>
      <c r="B135">
        <v>0</v>
      </c>
      <c r="C135" s="2" t="s">
        <v>1068</v>
      </c>
      <c r="D135" s="2"/>
      <c r="E135" t="s">
        <v>1069</v>
      </c>
      <c r="G135" t="str">
        <f t="shared" si="8"/>
        <v>Insert into UFMT_CONVERSION (CONV_KEY, CONV_TYPE, DESCRIPTION) Values ('134', '0', 'Xlink F39-&gt;SV RESP');</v>
      </c>
      <c r="H135" t="str">
        <f t="shared" si="9"/>
        <v>Update UFMT_CONVERSION Set CONV_TYPE = '0', DESCRIPTION = 'Xlink F39-&gt;SV RESP' where CONV_KEY = '134';</v>
      </c>
    </row>
    <row r="136" spans="1:8" x14ac:dyDescent="0.35">
      <c r="A136">
        <v>135</v>
      </c>
      <c r="B136">
        <v>0</v>
      </c>
      <c r="C136" s="2" t="s">
        <v>1070</v>
      </c>
      <c r="D136" s="2"/>
      <c r="E136" t="s">
        <v>1069</v>
      </c>
      <c r="G136" t="str">
        <f t="shared" si="8"/>
        <v>Insert into UFMT_CONVERSION (CONV_KEY, CONV_TYPE, DESCRIPTION) Values ('135', '0', 'Xlink SV RESP -&gt; F39');</v>
      </c>
      <c r="H136" t="str">
        <f t="shared" si="9"/>
        <v>Update UFMT_CONVERSION Set CONV_TYPE = '0', DESCRIPTION = 'Xlink SV RESP -&gt; F39' where CONV_KEY = '135';</v>
      </c>
    </row>
    <row r="137" spans="1:8" x14ac:dyDescent="0.35">
      <c r="A137">
        <v>136</v>
      </c>
      <c r="B137">
        <v>5</v>
      </c>
      <c r="C137" s="2" t="s">
        <v>1071</v>
      </c>
      <c r="D137" s="2"/>
      <c r="E137" t="str">
        <f>VLOOKUP(B137,Dictionary!$G$2:$H$7,2,FALSE)</f>
        <v xml:space="preserve">CONV_TYPE_FUNCTION </v>
      </c>
      <c r="G137" t="str">
        <f t="shared" si="8"/>
        <v>Insert into UFMT_CONVERSION (CONV_KEY, CONV_TYPE, DESCRIPTION) Values ('136', '5', 'Custom function import_and_store_key');</v>
      </c>
      <c r="H137" t="str">
        <f t="shared" si="9"/>
        <v>Update UFMT_CONVERSION Set CONV_TYPE = '5', DESCRIPTION = 'Custom function import_and_store_key' where CONV_KEY = '136';</v>
      </c>
    </row>
    <row r="138" spans="1:8" x14ac:dyDescent="0.35">
      <c r="A138">
        <v>137</v>
      </c>
      <c r="B138">
        <v>2</v>
      </c>
      <c r="C138" s="2" t="s">
        <v>1072</v>
      </c>
      <c r="D138" s="2"/>
      <c r="E138" t="str">
        <f>VLOOKUP(B138,Dictionary!$G$2:$H$7,2,FALSE)</f>
        <v xml:space="preserve">CONV_TYPE_TEMPLATE </v>
      </c>
      <c r="G138" t="str">
        <f t="shared" si="8"/>
        <v>Insert into UFMT_CONVERSION (CONV_KEY, CONV_TYPE, DESCRIPTION) Values ('137', '2', 'Extract ZPK from Xlink F48');</v>
      </c>
      <c r="H138" t="str">
        <f t="shared" si="9"/>
        <v>Update UFMT_CONVERSION Set CONV_TYPE = '2', DESCRIPTION = 'Extract ZPK from Xlink F48' where CONV_KEY = '137';</v>
      </c>
    </row>
    <row r="139" spans="1:8" x14ac:dyDescent="0.35">
      <c r="A139">
        <v>138</v>
      </c>
      <c r="B139">
        <v>0</v>
      </c>
      <c r="C139" s="2" t="s">
        <v>1073</v>
      </c>
      <c r="D139" s="2"/>
      <c r="E139" t="s">
        <v>1069</v>
      </c>
      <c r="G139" t="str">
        <f t="shared" si="8"/>
        <v>Insert into UFMT_CONVERSION (CONV_KEY, CONV_TYPE, DESCRIPTION) Values ('138', '0', 'Xlink TT -&gt; extended prcode');</v>
      </c>
      <c r="H139" t="str">
        <f t="shared" si="9"/>
        <v>Update UFMT_CONVERSION Set CONV_TYPE = '0', DESCRIPTION = 'Xlink TT -&gt; extended prcode' where CONV_KEY = '138';</v>
      </c>
    </row>
    <row r="140" spans="1:8" x14ac:dyDescent="0.35">
      <c r="A140">
        <v>139</v>
      </c>
      <c r="B140">
        <v>5</v>
      </c>
      <c r="C140" s="2" t="s">
        <v>1074</v>
      </c>
      <c r="D140" s="2"/>
      <c r="E140" t="str">
        <f>VLOOKUP(B140,Dictionary!$G$2:$H$7,2,FALSE)</f>
        <v xml:space="preserve">CONV_TYPE_FUNCTION </v>
      </c>
      <c r="G140" t="str">
        <f t="shared" si="8"/>
        <v>Insert into UFMT_CONVERSION (CONV_KEY, CONV_TYPE, DESCRIPTION) Values ('139', '5', 'Custom function translate_pinblock_cc');</v>
      </c>
      <c r="H140" t="str">
        <f t="shared" si="9"/>
        <v>Update UFMT_CONVERSION Set CONV_TYPE = '5', DESCRIPTION = 'Custom function translate_pinblock_cc' where CONV_KEY = '139';</v>
      </c>
    </row>
    <row r="141" spans="1:8" x14ac:dyDescent="0.35">
      <c r="A141">
        <v>140</v>
      </c>
      <c r="B141">
        <v>5</v>
      </c>
      <c r="C141" s="2" t="s">
        <v>1075</v>
      </c>
      <c r="D141" s="2"/>
      <c r="E141" t="str">
        <f>VLOOKUP(B141,Dictionary!$G$2:$H$7,2,FALSE)</f>
        <v xml:space="preserve">CONV_TYPE_FUNCTION </v>
      </c>
      <c r="G141" t="str">
        <f t="shared" si="8"/>
        <v>Insert into UFMT_CONVERSION (CONV_KEY, CONV_TYPE, DESCRIPTION) Values ('140', '5', 'Custom function translate_pinblock');</v>
      </c>
      <c r="H141" t="str">
        <f t="shared" si="9"/>
        <v>Update UFMT_CONVERSION Set CONV_TYPE = '5', DESCRIPTION = 'Custom function translate_pinblock' where CONV_KEY = '140';</v>
      </c>
    </row>
    <row r="142" spans="1:8" x14ac:dyDescent="0.35">
      <c r="A142">
        <v>141</v>
      </c>
      <c r="B142">
        <v>5</v>
      </c>
      <c r="C142" s="2" t="s">
        <v>1076</v>
      </c>
      <c r="D142" s="2"/>
      <c r="E142" t="str">
        <f>VLOOKUP(B142,Dictionary!$G$2:$H$7,2,FALSE)</f>
        <v xml:space="preserve">CONV_TYPE_FUNCTION </v>
      </c>
      <c r="G142" t="str">
        <f t="shared" si="8"/>
        <v>Insert into UFMT_CONVERSION (CONV_KEY, CONV_TYPE, DESCRIPTION) Values ('141', '5', 'Cust func bsm_process_xlink_account_list');</v>
      </c>
      <c r="H142" t="str">
        <f t="shared" si="9"/>
        <v>Update UFMT_CONVERSION Set CONV_TYPE = '5', DESCRIPTION = 'Cust func bsm_process_xlink_account_list' where CONV_KEY = '141';</v>
      </c>
    </row>
    <row r="143" spans="1:8" x14ac:dyDescent="0.35">
      <c r="A143">
        <v>142</v>
      </c>
      <c r="B143">
        <v>4</v>
      </c>
      <c r="C143" t="s">
        <v>1077</v>
      </c>
      <c r="E143" t="str">
        <f>VLOOKUP(B143,Dictionary!$G$2:$H$7,2,FALSE)</f>
        <v xml:space="preserve">CONV_TYPE_ARITHMETIC </v>
      </c>
      <c r="G143" t="str">
        <f t="shared" si="8"/>
        <v>Insert into UFMT_CONVERSION (CONV_KEY, CONV_TYPE, DESCRIPTION) Values ('142', '4', 'iBSM Set USONVISA Orig Trans Data');</v>
      </c>
      <c r="H143" t="str">
        <f t="shared" si="9"/>
        <v>Update UFMT_CONVERSION Set CONV_TYPE = '4', DESCRIPTION = 'iBSM Set USONVISA Orig Trans Data' where CONV_KEY = '142';</v>
      </c>
    </row>
    <row r="144" spans="1:8" x14ac:dyDescent="0.35">
      <c r="A144" s="2">
        <v>143</v>
      </c>
      <c r="B144">
        <v>0</v>
      </c>
      <c r="C144" s="2" t="s">
        <v>1078</v>
      </c>
      <c r="D144" s="2"/>
      <c r="E144" t="s">
        <v>1069</v>
      </c>
      <c r="G144" t="str">
        <f t="shared" si="8"/>
        <v>Insert into UFMT_CONVERSION (CONV_KEY, CONV_TYPE, DESCRIPTION) Values ('143', '0', 'iBSM mapping for F63');</v>
      </c>
      <c r="H144" t="str">
        <f t="shared" si="9"/>
        <v>Update UFMT_CONVERSION Set CONV_TYPE = '0', DESCRIPTION = 'iBSM mapping for F63' where CONV_KEY = '143';</v>
      </c>
    </row>
    <row r="145" spans="1:8" x14ac:dyDescent="0.35">
      <c r="A145" s="2">
        <v>144</v>
      </c>
      <c r="B145">
        <v>0</v>
      </c>
      <c r="C145" s="2" t="s">
        <v>1079</v>
      </c>
      <c r="D145" s="2"/>
      <c r="E145" t="s">
        <v>1069</v>
      </c>
      <c r="G145" t="str">
        <f t="shared" si="8"/>
        <v>Insert into UFMT_CONVERSION (CONV_KEY, CONV_TYPE, DESCRIPTION) Values ('144', '0', 'iBSM mapping for F104');</v>
      </c>
      <c r="H145" t="str">
        <f t="shared" si="9"/>
        <v>Update UFMT_CONVERSION Set CONV_TYPE = '0', DESCRIPTION = 'iBSM mapping for F104' where CONV_KEY = '144';</v>
      </c>
    </row>
    <row r="146" spans="1:8" x14ac:dyDescent="0.35">
      <c r="A146" s="2">
        <v>145</v>
      </c>
      <c r="B146">
        <v>0</v>
      </c>
      <c r="C146" s="2" t="s">
        <v>1080</v>
      </c>
      <c r="D146" s="2"/>
      <c r="E146" t="s">
        <v>1069</v>
      </c>
      <c r="G146" t="str">
        <f t="shared" si="8"/>
        <v>Insert into UFMT_CONVERSION (CONV_KEY, CONV_TYPE, DESCRIPTION) Values ('145', '0', 'iBSM mapping for F125');</v>
      </c>
      <c r="H146" t="str">
        <f t="shared" si="9"/>
        <v>Update UFMT_CONVERSION Set CONV_TYPE = '0', DESCRIPTION = 'iBSM mapping for F125' where CONV_KEY = '145';</v>
      </c>
    </row>
    <row r="147" spans="1:8" x14ac:dyDescent="0.35">
      <c r="A147" s="2">
        <v>146</v>
      </c>
      <c r="B147">
        <v>0</v>
      </c>
      <c r="C147" s="2" t="s">
        <v>1081</v>
      </c>
      <c r="D147" s="2"/>
      <c r="E147" t="s">
        <v>1069</v>
      </c>
      <c r="G147" t="str">
        <f t="shared" si="8"/>
        <v>Insert into UFMT_CONVERSION (CONV_KEY, CONV_TYPE, DESCRIPTION) Values ('146', '0', 'iBSM mapping for F126');</v>
      </c>
      <c r="H147" t="str">
        <f t="shared" si="9"/>
        <v>Update UFMT_CONVERSION Set CONV_TYPE = '0', DESCRIPTION = 'iBSM mapping for F126' where CONV_KEY = '146';</v>
      </c>
    </row>
    <row r="148" spans="1:8" x14ac:dyDescent="0.35">
      <c r="A148" s="2">
        <v>147</v>
      </c>
      <c r="B148">
        <v>0</v>
      </c>
      <c r="C148" s="2" t="s">
        <v>1082</v>
      </c>
      <c r="D148" s="2"/>
      <c r="E148" t="s">
        <v>1069</v>
      </c>
      <c r="G148" t="str">
        <f t="shared" si="8"/>
        <v>Insert into UFMT_CONVERSION (CONV_KEY, CONV_TYPE, DESCRIPTION) Values ('147', '0', 'iBSM mapping for F127');</v>
      </c>
      <c r="H148" t="str">
        <f t="shared" si="9"/>
        <v>Update UFMT_CONVERSION Set CONV_TYPE = '0', DESCRIPTION = 'iBSM mapping for F127' where CONV_KEY = '147';</v>
      </c>
    </row>
    <row r="149" spans="1:8" x14ac:dyDescent="0.35">
      <c r="A149" s="2">
        <v>148</v>
      </c>
      <c r="B149">
        <v>4</v>
      </c>
      <c r="C149" s="2" t="s">
        <v>1083</v>
      </c>
      <c r="D149" s="2"/>
      <c r="E149" t="str">
        <f>VLOOKUP(B149,Dictionary!$G$2:$H$7,2,FALSE)</f>
        <v xml:space="preserve">CONV_TYPE_ARITHMETIC </v>
      </c>
      <c r="G149" t="str">
        <f t="shared" si="8"/>
        <v>Insert into UFMT_CONVERSION (CONV_KEY, CONV_TYPE, DESCRIPTION) Values ('148', '4', 'Multiple x 100');</v>
      </c>
      <c r="H149" t="str">
        <f t="shared" si="9"/>
        <v>Update UFMT_CONVERSION Set CONV_TYPE = '4', DESCRIPTION = 'Multiple x 100' where CONV_KEY = '148';</v>
      </c>
    </row>
    <row r="150" spans="1:8" x14ac:dyDescent="0.35">
      <c r="A150" s="2">
        <v>149</v>
      </c>
      <c r="B150">
        <v>4</v>
      </c>
      <c r="C150" s="2" t="s">
        <v>1084</v>
      </c>
      <c r="D150" s="2"/>
      <c r="E150" t="str">
        <f>VLOOKUP(B150,Dictionary!$G$2:$H$7,2,FALSE)</f>
        <v xml:space="preserve">CONV_TYPE_ARITHMETIC </v>
      </c>
      <c r="G150" t="str">
        <f t="shared" si="8"/>
        <v>Insert into UFMT_CONVERSION (CONV_KEY, CONV_TYPE, DESCRIPTION) Values ('149', '4', 'Divided by 100');</v>
      </c>
      <c r="H150" t="str">
        <f t="shared" si="9"/>
        <v>Update UFMT_CONVERSION Set CONV_TYPE = '4', DESCRIPTION = 'Divided by 100' where CONV_KEY = '149';</v>
      </c>
    </row>
    <row r="151" spans="1:8" x14ac:dyDescent="0.35">
      <c r="A151" s="2">
        <v>150</v>
      </c>
      <c r="B151">
        <v>2</v>
      </c>
      <c r="C151" t="s">
        <v>1085</v>
      </c>
      <c r="E151" t="str">
        <f>VLOOKUP(B151,Dictionary!$G$2:$H$7,2,FALSE)</f>
        <v xml:space="preserve">CONV_TYPE_TEMPLATE </v>
      </c>
      <c r="G151" t="str">
        <f t="shared" si="8"/>
        <v>Insert into UFMT_CONVERSION (CONV_KEY, CONV_TYPE, DESCRIPTION) Values ('150', '2', 'iBSM F48 -&gt; ACCT2_OPEN');</v>
      </c>
      <c r="H151" t="str">
        <f t="shared" si="9"/>
        <v>Update UFMT_CONVERSION Set CONV_TYPE = '2', DESCRIPTION = 'iBSM F48 -&gt; ACCT2_OPEN' where CONV_KEY = '150';</v>
      </c>
    </row>
    <row r="152" spans="1:8" x14ac:dyDescent="0.35">
      <c r="A152" s="2">
        <v>151</v>
      </c>
      <c r="B152">
        <v>0</v>
      </c>
      <c r="C152" s="2" t="s">
        <v>1086</v>
      </c>
      <c r="D152" s="2"/>
      <c r="E152" t="str">
        <f>VLOOKUP(B152,Dictionary!$G$2:$H$7,2,FALSE)</f>
        <v xml:space="preserve">CONV_TYPE_REPLACE </v>
      </c>
      <c r="G152" t="str">
        <f t="shared" si="8"/>
        <v>Insert into UFMT_CONVERSION (CONV_KEY, CONV_TYPE, DESCRIPTION) Values ('151', '0', 'Set to resp 914');</v>
      </c>
      <c r="H152" t="str">
        <f t="shared" si="9"/>
        <v>Update UFMT_CONVERSION Set CONV_TYPE = '0', DESCRIPTION = 'Set to resp 914' where CONV_KEY = '151';</v>
      </c>
    </row>
    <row r="153" spans="1:8" x14ac:dyDescent="0.35">
      <c r="A153" s="2">
        <v>152</v>
      </c>
      <c r="B153">
        <v>0</v>
      </c>
      <c r="C153" s="2" t="s">
        <v>1087</v>
      </c>
      <c r="D153" s="2"/>
      <c r="E153" t="str">
        <f>VLOOKUP(B153,Dictionary!$G$2:$H$7,2,FALSE)</f>
        <v xml:space="preserve">CONV_TYPE_REPLACE </v>
      </c>
      <c r="G153" t="str">
        <f t="shared" si="8"/>
        <v>Insert into UFMT_CONVERSION (CONV_KEY, CONV_TYPE, DESCRIPTION) Values ('152', '0', 'Xlink trans_type-&gt;F70');</v>
      </c>
      <c r="H153" t="str">
        <f t="shared" si="9"/>
        <v>Update UFMT_CONVERSION Set CONV_TYPE = '0', DESCRIPTION = 'Xlink trans_type-&gt;F70' where CONV_KEY = '152';</v>
      </c>
    </row>
    <row r="154" spans="1:8" x14ac:dyDescent="0.35">
      <c r="A154" s="2">
        <v>153</v>
      </c>
      <c r="B154">
        <v>0</v>
      </c>
      <c r="C154" s="2" t="s">
        <v>1088</v>
      </c>
      <c r="D154" s="2"/>
      <c r="E154" t="str">
        <f>VLOOKUP(B154,Dictionary!$G$2:$H$7,2,FALSE)</f>
        <v xml:space="preserve">CONV_TYPE_REPLACE </v>
      </c>
      <c r="G154" t="str">
        <f t="shared" si="8"/>
        <v>Insert into UFMT_CONVERSION (CONV_KEY, CONV_TYPE, DESCRIPTION) Values ('153', '0', 'COND CONV: iBSM FT trans_types');</v>
      </c>
      <c r="H154" t="str">
        <f t="shared" si="9"/>
        <v>Update UFMT_CONVERSION Set CONV_TYPE = '0', DESCRIPTION = 'COND CONV: iBSM FT trans_types' where CONV_KEY = '153';</v>
      </c>
    </row>
    <row r="155" spans="1:8" x14ac:dyDescent="0.35">
      <c r="A155" s="2">
        <v>154</v>
      </c>
      <c r="B155">
        <v>5</v>
      </c>
      <c r="C155" s="2" t="s">
        <v>1089</v>
      </c>
      <c r="D155" s="2"/>
      <c r="E155" t="str">
        <f>VLOOKUP(B155,Dictionary!$G$2:$H$7,2,FALSE)</f>
        <v xml:space="preserve">CONV_TYPE_FUNCTION </v>
      </c>
      <c r="G155" t="str">
        <f t="shared" si="8"/>
        <v>Insert into UFMT_CONVERSION (CONV_KEY, CONV_TYPE, DESCRIPTION) Values ('154', '5', 'Cust func get_original_value');</v>
      </c>
      <c r="H155" t="str">
        <f t="shared" si="9"/>
        <v>Update UFMT_CONVERSION Set CONV_TYPE = '5', DESCRIPTION = 'Cust func get_original_value' where CONV_KEY = '154';</v>
      </c>
    </row>
    <row r="156" spans="1:8" x14ac:dyDescent="0.35">
      <c r="A156" s="2">
        <v>155</v>
      </c>
      <c r="B156" s="2">
        <v>2</v>
      </c>
      <c r="C156" t="s">
        <v>1090</v>
      </c>
      <c r="E156" t="str">
        <f>VLOOKUP(B156,Dictionary!$G$2:$H$7,2,FALSE)</f>
        <v xml:space="preserve">CONV_TYPE_TEMPLATE </v>
      </c>
      <c r="G156" t="str">
        <f t="shared" si="8"/>
        <v>Insert into UFMT_CONVERSION (CONV_KEY, CONV_TYPE, DESCRIPTION) Values ('155', '2', 'CMS-TRX ProcCode-&gt;TT (1st 2 digits)');</v>
      </c>
      <c r="H156" t="str">
        <f t="shared" si="9"/>
        <v>Update UFMT_CONVERSION Set CONV_TYPE = '2', DESCRIPTION = 'CMS-TRX ProcCode-&gt;TT (1st 2 digits)' where CONV_KEY = '155';</v>
      </c>
    </row>
    <row r="157" spans="1:8" x14ac:dyDescent="0.35">
      <c r="A157" s="2">
        <v>156</v>
      </c>
      <c r="B157" s="2">
        <v>0</v>
      </c>
      <c r="C157" t="s">
        <v>1091</v>
      </c>
      <c r="E157" t="str">
        <f>VLOOKUP(B157,Dictionary!$G$2:$H$7,2,FALSE)</f>
        <v xml:space="preserve">CONV_TYPE_REPLACE </v>
      </c>
      <c r="G157" t="str">
        <f t="shared" si="8"/>
        <v>Insert into UFMT_CONVERSION (CONV_KEY, CONV_TYPE, DESCRIPTION) Values ('156', '0', 'CMS-TRX ProcCode-&gt;TT (mapping)');</v>
      </c>
      <c r="H157" t="str">
        <f t="shared" si="9"/>
        <v>Update UFMT_CONVERSION Set CONV_TYPE = '0', DESCRIPTION = 'CMS-TRX ProcCode-&gt;TT (mapping)' where CONV_KEY = '156';</v>
      </c>
    </row>
    <row r="158" spans="1:8" x14ac:dyDescent="0.35">
      <c r="A158" s="2">
        <v>157</v>
      </c>
      <c r="B158" s="2">
        <v>0</v>
      </c>
      <c r="C158" t="s">
        <v>1092</v>
      </c>
      <c r="E158" t="str">
        <f>VLOOKUP(B158,Dictionary!$G$2:$H$7,2,FALSE)</f>
        <v xml:space="preserve">CONV_TYPE_REPLACE </v>
      </c>
      <c r="G158" t="str">
        <f t="shared" si="8"/>
        <v>Insert into UFMT_CONVERSION (CONV_KEY, CONV_TYPE, DESCRIPTION) Values ('157', '0', 'CMS-TRX BankCode-&gt;BankID');</v>
      </c>
      <c r="H158" t="str">
        <f t="shared" si="9"/>
        <v>Update UFMT_CONVERSION Set CONV_TYPE = '0', DESCRIPTION = 'CMS-TRX BankCode-&gt;BankID' where CONV_KEY = '157';</v>
      </c>
    </row>
    <row r="159" spans="1:8" x14ac:dyDescent="0.35">
      <c r="A159" s="2">
        <v>158</v>
      </c>
      <c r="B159" s="2">
        <v>0</v>
      </c>
      <c r="C159" t="s">
        <v>1093</v>
      </c>
      <c r="E159" t="str">
        <f>VLOOKUP(B159,Dictionary!$G$2:$H$7,2,FALSE)</f>
        <v xml:space="preserve">CONV_TYPE_REPLACE </v>
      </c>
      <c r="G159" t="str">
        <f t="shared" si="8"/>
        <v>Insert into UFMT_CONVERSION (CONV_KEY, CONV_TYPE, DESCRIPTION) Values ('158', '0', 'CMS-TRX default TID');</v>
      </c>
      <c r="H159" t="str">
        <f t="shared" si="9"/>
        <v>Update UFMT_CONVERSION Set CONV_TYPE = '0', DESCRIPTION = 'CMS-TRX default TID' where CONV_KEY = '158';</v>
      </c>
    </row>
    <row r="160" spans="1:8" x14ac:dyDescent="0.35">
      <c r="A160" s="2">
        <v>159</v>
      </c>
      <c r="B160" s="2">
        <v>0</v>
      </c>
      <c r="C160" t="s">
        <v>1094</v>
      </c>
      <c r="E160" t="str">
        <f>VLOOKUP(B160,Dictionary!$G$2:$H$7,2,FALSE)</f>
        <v xml:space="preserve">CONV_TYPE_REPLACE </v>
      </c>
      <c r="G160" t="str">
        <f t="shared" si="8"/>
        <v>Insert into UFMT_CONVERSION (CONV_KEY, CONV_TYPE, DESCRIPTION) Values ('159', '0', 'CMS-TRX default MID');</v>
      </c>
      <c r="H160" t="str">
        <f t="shared" si="9"/>
        <v>Update UFMT_CONVERSION Set CONV_TYPE = '0', DESCRIPTION = 'CMS-TRX default MID' where CONV_KEY = '159';</v>
      </c>
    </row>
    <row r="161" spans="1:8" x14ac:dyDescent="0.35">
      <c r="A161">
        <v>160</v>
      </c>
      <c r="B161">
        <v>5</v>
      </c>
      <c r="C161" t="s">
        <v>1095</v>
      </c>
      <c r="E161" t="str">
        <f>VLOOKUP(B161,Dictionary!$G$2:$H$7,2,FALSE)</f>
        <v xml:space="preserve">CONV_TYPE_FUNCTION </v>
      </c>
      <c r="G161" t="str">
        <f t="shared" si="8"/>
        <v>Insert into UFMT_CONVERSION (CONV_KEY, CONV_TYPE, DESCRIPTION) Values ('160', '5', 'Cust func get_hpan_by_acct');</v>
      </c>
      <c r="H161" t="str">
        <f t="shared" si="9"/>
        <v>Update UFMT_CONVERSION Set CONV_TYPE = '5', DESCRIPTION = 'Cust func get_hpan_by_acct' where CONV_KEY = '160';</v>
      </c>
    </row>
    <row r="162" spans="1:8" x14ac:dyDescent="0.35">
      <c r="A162">
        <v>161</v>
      </c>
      <c r="B162">
        <v>4</v>
      </c>
      <c r="C162" t="s">
        <v>1096</v>
      </c>
      <c r="E162" t="str">
        <f>VLOOKUP(B162,Dictionary!$G$2:$H$7,2,FALSE)</f>
        <v xml:space="preserve">CONV_TYPE_ARITHMETIC </v>
      </c>
      <c r="G162" t="str">
        <f t="shared" si="8"/>
        <v>Insert into UFMT_CONVERSION (CONV_KEY, CONV_TYPE, DESCRIPTION) Values ('161', '4', 'Set HPAN1 from Acct1');</v>
      </c>
      <c r="H162" t="str">
        <f t="shared" si="9"/>
        <v>Update UFMT_CONVERSION Set CONV_TYPE = '4', DESCRIPTION = 'Set HPAN1 from Acct1' where CONV_KEY = '161';</v>
      </c>
    </row>
    <row r="163" spans="1:8" x14ac:dyDescent="0.35">
      <c r="A163">
        <v>162</v>
      </c>
      <c r="B163">
        <v>4</v>
      </c>
      <c r="C163" t="s">
        <v>1097</v>
      </c>
      <c r="E163" t="str">
        <f>VLOOKUP(B163,Dictionary!$G$2:$H$7,2,FALSE)</f>
        <v xml:space="preserve">CONV_TYPE_ARITHMETIC </v>
      </c>
      <c r="G163" t="str">
        <f t="shared" si="8"/>
        <v>Insert into UFMT_CONVERSION (CONV_KEY, CONV_TYPE, DESCRIPTION) Values ('162', '4', 'Set HPAN2 from Acct2');</v>
      </c>
      <c r="H163" t="str">
        <f t="shared" si="9"/>
        <v>Update UFMT_CONVERSION Set CONV_TYPE = '4', DESCRIPTION = 'Set HPAN2 from Acct2' where CONV_KEY = '162';</v>
      </c>
    </row>
    <row r="164" spans="1:8" x14ac:dyDescent="0.35">
      <c r="A164" s="2">
        <v>163</v>
      </c>
      <c r="B164">
        <v>4</v>
      </c>
      <c r="C164" s="2" t="s">
        <v>1098</v>
      </c>
      <c r="D164" s="2"/>
      <c r="E164" t="str">
        <f>VLOOKUP(B164,Dictionary!$G$2:$H$7,2,FALSE)</f>
        <v xml:space="preserve">CONV_TYPE_ARITHMETIC </v>
      </c>
      <c r="G164" t="str">
        <f t="shared" si="8"/>
        <v>Insert into UFMT_CONVERSION (CONV_KEY, CONV_TYPE, DESCRIPTION) Values ('163', '4', 'Set CMS-TRX resp msgtype');</v>
      </c>
      <c r="H164" t="str">
        <f t="shared" si="9"/>
        <v>Update UFMT_CONVERSION Set CONV_TYPE = '4', DESCRIPTION = 'Set CMS-TRX resp msgtype' where CONV_KEY = '163';</v>
      </c>
    </row>
    <row r="165" spans="1:8" x14ac:dyDescent="0.35">
      <c r="A165" s="2">
        <v>164</v>
      </c>
      <c r="B165" s="2">
        <v>0</v>
      </c>
      <c r="C165" t="s">
        <v>1099</v>
      </c>
      <c r="E165" t="str">
        <f>VLOOKUP(B165,Dictionary!$G$2:$H$7,2,FALSE)</f>
        <v xml:space="preserve">CONV_TYPE_REPLACE </v>
      </c>
      <c r="G165" t="str">
        <f t="shared" si="8"/>
        <v>Insert into UFMT_CONVERSION (CONV_KEY, CONV_TYPE, DESCRIPTION) Values ('164', '0', 'SV resp-&gt;CMS-TRX status');</v>
      </c>
      <c r="H165" t="str">
        <f t="shared" si="9"/>
        <v>Update UFMT_CONVERSION Set CONV_TYPE = '0', DESCRIPTION = 'SV resp-&gt;CMS-TRX status' where CONV_KEY = '164';</v>
      </c>
    </row>
    <row r="166" spans="1:8" x14ac:dyDescent="0.35">
      <c r="A166">
        <v>165</v>
      </c>
      <c r="B166">
        <v>2</v>
      </c>
      <c r="C166" t="s">
        <v>1100</v>
      </c>
    </row>
    <row r="167" spans="1:8" x14ac:dyDescent="0.35">
      <c r="A167">
        <v>166</v>
      </c>
      <c r="B167">
        <v>0</v>
      </c>
      <c r="C167" t="s">
        <v>1101</v>
      </c>
    </row>
    <row r="168" spans="1:8" x14ac:dyDescent="0.35">
      <c r="A168">
        <v>167</v>
      </c>
      <c r="B168">
        <v>0</v>
      </c>
      <c r="C168" t="s">
        <v>1102</v>
      </c>
    </row>
    <row r="169" spans="1:8" x14ac:dyDescent="0.35">
      <c r="A169">
        <v>168</v>
      </c>
      <c r="B169">
        <v>0</v>
      </c>
      <c r="C169" t="s">
        <v>1103</v>
      </c>
    </row>
    <row r="170" spans="1:8" x14ac:dyDescent="0.35">
      <c r="A170">
        <v>169</v>
      </c>
      <c r="B170">
        <v>5</v>
      </c>
      <c r="C170" t="s">
        <v>1104</v>
      </c>
    </row>
    <row r="171" spans="1:8" x14ac:dyDescent="0.35">
      <c r="A171">
        <v>170</v>
      </c>
      <c r="B171">
        <v>5</v>
      </c>
      <c r="C171" t="s">
        <v>1105</v>
      </c>
    </row>
    <row r="172" spans="1:8" x14ac:dyDescent="0.35">
      <c r="A172">
        <v>171</v>
      </c>
      <c r="B172">
        <v>4</v>
      </c>
      <c r="C172" t="s">
        <v>1106</v>
      </c>
    </row>
    <row r="173" spans="1:8" x14ac:dyDescent="0.35">
      <c r="A173">
        <v>172</v>
      </c>
      <c r="B173">
        <v>5</v>
      </c>
      <c r="C173" t="s">
        <v>1107</v>
      </c>
    </row>
    <row r="174" spans="1:8" x14ac:dyDescent="0.35">
      <c r="A174">
        <v>173</v>
      </c>
      <c r="B174">
        <v>5</v>
      </c>
      <c r="C174" t="s">
        <v>1108</v>
      </c>
    </row>
    <row r="175" spans="1:8" x14ac:dyDescent="0.35">
      <c r="A175">
        <v>174</v>
      </c>
      <c r="B175">
        <v>4</v>
      </c>
      <c r="C175" t="s">
        <v>1109</v>
      </c>
    </row>
    <row r="176" spans="1:8" x14ac:dyDescent="0.35">
      <c r="A176">
        <v>175</v>
      </c>
      <c r="B176">
        <v>5</v>
      </c>
      <c r="C176" t="s">
        <v>1110</v>
      </c>
    </row>
    <row r="177" spans="1:3" x14ac:dyDescent="0.35">
      <c r="A177">
        <v>176</v>
      </c>
      <c r="B177">
        <v>4</v>
      </c>
      <c r="C177" t="s">
        <v>1111</v>
      </c>
    </row>
    <row r="178" spans="1:3" x14ac:dyDescent="0.35">
      <c r="A178">
        <v>177</v>
      </c>
      <c r="B178">
        <v>0</v>
      </c>
      <c r="C178" t="s">
        <v>1112</v>
      </c>
    </row>
    <row r="179" spans="1:3" x14ac:dyDescent="0.35">
      <c r="A179">
        <v>178</v>
      </c>
      <c r="B179">
        <v>4</v>
      </c>
      <c r="C179" t="s">
        <v>1113</v>
      </c>
    </row>
    <row r="180" spans="1:3" x14ac:dyDescent="0.35">
      <c r="A180">
        <v>179</v>
      </c>
      <c r="B180">
        <v>4</v>
      </c>
      <c r="C180" t="s">
        <v>1114</v>
      </c>
    </row>
    <row r="181" spans="1:3" x14ac:dyDescent="0.35">
      <c r="A181">
        <v>185</v>
      </c>
      <c r="B181">
        <v>0</v>
      </c>
      <c r="C181" t="s">
        <v>1115</v>
      </c>
    </row>
    <row r="182" spans="1:3" x14ac:dyDescent="0.35">
      <c r="A182">
        <v>186</v>
      </c>
      <c r="B182">
        <v>0</v>
      </c>
      <c r="C182" t="s">
        <v>1116</v>
      </c>
    </row>
    <row r="183" spans="1:3" x14ac:dyDescent="0.35">
      <c r="A183">
        <v>187</v>
      </c>
      <c r="B183">
        <v>0</v>
      </c>
      <c r="C183" t="s">
        <v>1117</v>
      </c>
    </row>
    <row r="184" spans="1:3" x14ac:dyDescent="0.35">
      <c r="A184">
        <v>188</v>
      </c>
      <c r="B184">
        <v>0</v>
      </c>
      <c r="C184" t="s">
        <v>1118</v>
      </c>
    </row>
    <row r="185" spans="1:3" x14ac:dyDescent="0.35">
      <c r="A185">
        <v>189</v>
      </c>
      <c r="B185">
        <v>0</v>
      </c>
      <c r="C185" t="s">
        <v>1119</v>
      </c>
    </row>
    <row r="186" spans="1:3" x14ac:dyDescent="0.35">
      <c r="A186">
        <v>190</v>
      </c>
      <c r="B186">
        <v>0</v>
      </c>
      <c r="C186" t="s">
        <v>1120</v>
      </c>
    </row>
    <row r="187" spans="1:3" x14ac:dyDescent="0.35">
      <c r="A187">
        <v>191</v>
      </c>
      <c r="B187">
        <v>4</v>
      </c>
      <c r="C187" t="s">
        <v>1121</v>
      </c>
    </row>
    <row r="188" spans="1:3" x14ac:dyDescent="0.35">
      <c r="A188">
        <v>1001</v>
      </c>
      <c r="B188">
        <v>0</v>
      </c>
      <c r="C188" t="s">
        <v>1122</v>
      </c>
    </row>
    <row r="189" spans="1:3" x14ac:dyDescent="0.35">
      <c r="A189">
        <v>1002</v>
      </c>
      <c r="B189">
        <v>0</v>
      </c>
      <c r="C189" t="s">
        <v>1123</v>
      </c>
    </row>
    <row r="190" spans="1:3" x14ac:dyDescent="0.35">
      <c r="A190">
        <v>1003</v>
      </c>
      <c r="B190">
        <v>2</v>
      </c>
      <c r="C190" t="s">
        <v>942</v>
      </c>
    </row>
    <row r="191" spans="1:3" x14ac:dyDescent="0.35">
      <c r="A191">
        <v>1004</v>
      </c>
      <c r="B191">
        <v>2</v>
      </c>
      <c r="C191" t="s">
        <v>943</v>
      </c>
    </row>
    <row r="192" spans="1:3" x14ac:dyDescent="0.35">
      <c r="A192">
        <v>1005</v>
      </c>
      <c r="B192">
        <v>2</v>
      </c>
      <c r="C192" t="s">
        <v>944</v>
      </c>
    </row>
    <row r="193" spans="1:3" x14ac:dyDescent="0.35">
      <c r="A193">
        <v>1006</v>
      </c>
      <c r="B193">
        <v>0</v>
      </c>
      <c r="C193" t="s">
        <v>945</v>
      </c>
    </row>
    <row r="194" spans="1:3" x14ac:dyDescent="0.35">
      <c r="A194">
        <v>1007</v>
      </c>
      <c r="B194">
        <v>2</v>
      </c>
      <c r="C194" t="s">
        <v>946</v>
      </c>
    </row>
    <row r="195" spans="1:3" x14ac:dyDescent="0.35">
      <c r="A195">
        <v>1008</v>
      </c>
      <c r="B195">
        <v>2</v>
      </c>
      <c r="C195" t="s">
        <v>947</v>
      </c>
    </row>
    <row r="196" spans="1:3" x14ac:dyDescent="0.35">
      <c r="A196">
        <v>1009</v>
      </c>
      <c r="B196">
        <v>2</v>
      </c>
      <c r="C196" t="s">
        <v>948</v>
      </c>
    </row>
    <row r="197" spans="1:3" x14ac:dyDescent="0.35">
      <c r="A197">
        <v>1010</v>
      </c>
      <c r="B197">
        <v>2</v>
      </c>
      <c r="C197" t="s">
        <v>949</v>
      </c>
    </row>
    <row r="198" spans="1:3" x14ac:dyDescent="0.35">
      <c r="A198">
        <v>1011</v>
      </c>
      <c r="B198">
        <v>4</v>
      </c>
      <c r="C198" t="s">
        <v>950</v>
      </c>
    </row>
    <row r="199" spans="1:3" x14ac:dyDescent="0.35">
      <c r="A199">
        <v>1012</v>
      </c>
      <c r="B199">
        <v>4</v>
      </c>
      <c r="C199" t="s">
        <v>951</v>
      </c>
    </row>
    <row r="200" spans="1:3" x14ac:dyDescent="0.35">
      <c r="A200">
        <v>1013</v>
      </c>
      <c r="B200">
        <v>0</v>
      </c>
      <c r="C200" t="s">
        <v>952</v>
      </c>
    </row>
    <row r="201" spans="1:3" x14ac:dyDescent="0.35">
      <c r="A201">
        <v>1014</v>
      </c>
      <c r="B201">
        <v>0</v>
      </c>
      <c r="C201" t="s">
        <v>953</v>
      </c>
    </row>
    <row r="202" spans="1:3" x14ac:dyDescent="0.35">
      <c r="A202">
        <v>1015</v>
      </c>
      <c r="B202">
        <v>0</v>
      </c>
      <c r="C202" t="s">
        <v>954</v>
      </c>
    </row>
    <row r="203" spans="1:3" x14ac:dyDescent="0.35">
      <c r="A203">
        <v>1016</v>
      </c>
      <c r="B203">
        <v>0</v>
      </c>
      <c r="C203" t="s">
        <v>955</v>
      </c>
    </row>
    <row r="204" spans="1:3" x14ac:dyDescent="0.35">
      <c r="A204">
        <v>1017</v>
      </c>
      <c r="B204">
        <v>0</v>
      </c>
      <c r="C204" t="s">
        <v>956</v>
      </c>
    </row>
    <row r="205" spans="1:3" x14ac:dyDescent="0.35">
      <c r="A205">
        <v>1018</v>
      </c>
      <c r="B205">
        <v>5</v>
      </c>
      <c r="C205" t="s">
        <v>957</v>
      </c>
    </row>
    <row r="206" spans="1:3" x14ac:dyDescent="0.35">
      <c r="A206">
        <v>1019</v>
      </c>
      <c r="B206">
        <v>5</v>
      </c>
      <c r="C206" t="s">
        <v>958</v>
      </c>
    </row>
    <row r="207" spans="1:3" x14ac:dyDescent="0.35">
      <c r="A207">
        <v>1020</v>
      </c>
      <c r="B207">
        <v>0</v>
      </c>
      <c r="C207" t="s">
        <v>959</v>
      </c>
    </row>
    <row r="208" spans="1:3" x14ac:dyDescent="0.35">
      <c r="A208">
        <v>1021</v>
      </c>
      <c r="B208">
        <v>5</v>
      </c>
      <c r="C208" t="s">
        <v>960</v>
      </c>
    </row>
    <row r="209" spans="1:3" x14ac:dyDescent="0.35">
      <c r="A209">
        <v>1022</v>
      </c>
      <c r="B209">
        <v>5</v>
      </c>
      <c r="C209" t="s">
        <v>961</v>
      </c>
    </row>
    <row r="210" spans="1:3" x14ac:dyDescent="0.35">
      <c r="A210">
        <v>1023</v>
      </c>
      <c r="B210">
        <v>2</v>
      </c>
      <c r="C210" t="s">
        <v>962</v>
      </c>
    </row>
    <row r="211" spans="1:3" x14ac:dyDescent="0.35">
      <c r="A211">
        <v>1024</v>
      </c>
      <c r="B211">
        <v>2</v>
      </c>
      <c r="C211" t="s">
        <v>963</v>
      </c>
    </row>
    <row r="212" spans="1:3" x14ac:dyDescent="0.35">
      <c r="A212">
        <v>1025</v>
      </c>
      <c r="B212">
        <v>5</v>
      </c>
      <c r="C212" t="s">
        <v>964</v>
      </c>
    </row>
    <row r="213" spans="1:3" x14ac:dyDescent="0.35">
      <c r="A213">
        <v>1026</v>
      </c>
      <c r="B213">
        <v>0</v>
      </c>
      <c r="C213" t="s">
        <v>1124</v>
      </c>
    </row>
    <row r="214" spans="1:3" x14ac:dyDescent="0.35">
      <c r="A214">
        <v>1027</v>
      </c>
      <c r="B214">
        <v>2</v>
      </c>
      <c r="C214" t="s">
        <v>1125</v>
      </c>
    </row>
    <row r="215" spans="1:3" x14ac:dyDescent="0.35">
      <c r="A215">
        <v>1028</v>
      </c>
      <c r="B215">
        <v>0</v>
      </c>
      <c r="C215" t="s">
        <v>1126</v>
      </c>
    </row>
    <row r="216" spans="1:3" x14ac:dyDescent="0.35">
      <c r="A216">
        <v>1029</v>
      </c>
      <c r="B216">
        <v>0</v>
      </c>
      <c r="C216" t="s">
        <v>1127</v>
      </c>
    </row>
    <row r="217" spans="1:3" x14ac:dyDescent="0.35">
      <c r="A217">
        <v>1030</v>
      </c>
      <c r="B217">
        <v>0</v>
      </c>
      <c r="C217" t="s">
        <v>1128</v>
      </c>
    </row>
    <row r="218" spans="1:3" x14ac:dyDescent="0.35">
      <c r="A218">
        <v>1031</v>
      </c>
      <c r="B218">
        <v>5</v>
      </c>
      <c r="C218" t="s">
        <v>1129</v>
      </c>
    </row>
    <row r="219" spans="1:3" x14ac:dyDescent="0.35">
      <c r="A219">
        <v>1032</v>
      </c>
      <c r="B219">
        <v>2</v>
      </c>
      <c r="C219" t="s">
        <v>1130</v>
      </c>
    </row>
    <row r="220" spans="1:3" x14ac:dyDescent="0.35">
      <c r="A220">
        <v>1033</v>
      </c>
      <c r="B220">
        <v>2</v>
      </c>
      <c r="C220" t="s">
        <v>1131</v>
      </c>
    </row>
    <row r="221" spans="1:3" x14ac:dyDescent="0.35">
      <c r="A221">
        <v>1034</v>
      </c>
      <c r="B221">
        <v>5</v>
      </c>
      <c r="C221" t="s">
        <v>1132</v>
      </c>
    </row>
    <row r="222" spans="1:3" x14ac:dyDescent="0.35">
      <c r="A222">
        <v>1035</v>
      </c>
      <c r="B222">
        <v>0</v>
      </c>
      <c r="C222" t="s">
        <v>1133</v>
      </c>
    </row>
    <row r="223" spans="1:3" x14ac:dyDescent="0.35">
      <c r="A223">
        <v>1036</v>
      </c>
      <c r="B223">
        <v>2</v>
      </c>
      <c r="C223" t="s">
        <v>1134</v>
      </c>
    </row>
    <row r="224" spans="1:3" x14ac:dyDescent="0.35">
      <c r="A224">
        <v>1037</v>
      </c>
      <c r="B224">
        <v>5</v>
      </c>
      <c r="C224" t="s">
        <v>1135</v>
      </c>
    </row>
    <row r="225" spans="1:3" x14ac:dyDescent="0.35">
      <c r="A225">
        <v>1038</v>
      </c>
      <c r="B225">
        <v>0</v>
      </c>
      <c r="C225" t="s">
        <v>1136</v>
      </c>
    </row>
    <row r="226" spans="1:3" x14ac:dyDescent="0.35">
      <c r="A226">
        <v>1039</v>
      </c>
      <c r="B226">
        <v>2</v>
      </c>
      <c r="C226" t="s">
        <v>1137</v>
      </c>
    </row>
    <row r="227" spans="1:3" x14ac:dyDescent="0.35">
      <c r="A227">
        <v>1040</v>
      </c>
      <c r="B227">
        <v>5</v>
      </c>
      <c r="C227" t="s">
        <v>1138</v>
      </c>
    </row>
    <row r="228" spans="1:3" x14ac:dyDescent="0.35">
      <c r="A228">
        <v>1041</v>
      </c>
      <c r="B228">
        <v>2</v>
      </c>
      <c r="C228" t="s">
        <v>1139</v>
      </c>
    </row>
    <row r="229" spans="1:3" x14ac:dyDescent="0.35">
      <c r="A229">
        <v>1042</v>
      </c>
      <c r="B229">
        <v>0</v>
      </c>
      <c r="C229" t="s">
        <v>1140</v>
      </c>
    </row>
    <row r="230" spans="1:3" x14ac:dyDescent="0.35">
      <c r="A230">
        <v>1043</v>
      </c>
      <c r="B230">
        <v>2</v>
      </c>
      <c r="C230" t="s">
        <v>1141</v>
      </c>
    </row>
    <row r="231" spans="1:3" x14ac:dyDescent="0.35">
      <c r="A231">
        <v>1044</v>
      </c>
      <c r="B231">
        <v>2</v>
      </c>
      <c r="C231" t="s">
        <v>1142</v>
      </c>
    </row>
    <row r="232" spans="1:3" x14ac:dyDescent="0.35">
      <c r="A232">
        <v>1045</v>
      </c>
      <c r="B232">
        <v>2</v>
      </c>
      <c r="C232" t="s">
        <v>1143</v>
      </c>
    </row>
    <row r="233" spans="1:3" x14ac:dyDescent="0.35">
      <c r="A233">
        <v>1046</v>
      </c>
      <c r="B233">
        <v>2</v>
      </c>
      <c r="C233" t="s">
        <v>1144</v>
      </c>
    </row>
    <row r="234" spans="1:3" x14ac:dyDescent="0.35">
      <c r="A234">
        <v>1047</v>
      </c>
      <c r="B234">
        <v>2</v>
      </c>
      <c r="C234" t="s">
        <v>1145</v>
      </c>
    </row>
    <row r="235" spans="1:3" x14ac:dyDescent="0.35">
      <c r="A235">
        <v>1048</v>
      </c>
      <c r="B235">
        <v>2</v>
      </c>
      <c r="C235" t="s">
        <v>1146</v>
      </c>
    </row>
    <row r="236" spans="1:3" x14ac:dyDescent="0.35">
      <c r="A236">
        <v>1049</v>
      </c>
      <c r="B236">
        <v>2</v>
      </c>
      <c r="C236" t="s">
        <v>1147</v>
      </c>
    </row>
    <row r="237" spans="1:3" x14ac:dyDescent="0.35">
      <c r="A237">
        <v>1050</v>
      </c>
      <c r="B237">
        <v>5</v>
      </c>
      <c r="C237" t="s">
        <v>1148</v>
      </c>
    </row>
    <row r="238" spans="1:3" x14ac:dyDescent="0.35">
      <c r="A238">
        <v>1051</v>
      </c>
      <c r="B238">
        <v>0</v>
      </c>
      <c r="C238" t="s">
        <v>1149</v>
      </c>
    </row>
    <row r="239" spans="1:3" x14ac:dyDescent="0.35">
      <c r="A239">
        <v>1052</v>
      </c>
      <c r="B239">
        <v>5</v>
      </c>
      <c r="C239" t="s">
        <v>1150</v>
      </c>
    </row>
    <row r="240" spans="1:3" x14ac:dyDescent="0.35">
      <c r="A240">
        <v>1053</v>
      </c>
      <c r="B240">
        <v>0</v>
      </c>
      <c r="C240" t="s">
        <v>726</v>
      </c>
    </row>
    <row r="241" spans="1:3" x14ac:dyDescent="0.35">
      <c r="A241">
        <v>1054</v>
      </c>
      <c r="B241">
        <v>5</v>
      </c>
      <c r="C241" t="s">
        <v>1151</v>
      </c>
    </row>
    <row r="242" spans="1:3" x14ac:dyDescent="0.35">
      <c r="A242">
        <v>1055</v>
      </c>
      <c r="B242">
        <v>5</v>
      </c>
      <c r="C242" t="s">
        <v>1152</v>
      </c>
    </row>
    <row r="243" spans="1:3" x14ac:dyDescent="0.35">
      <c r="A243">
        <v>1056</v>
      </c>
      <c r="B243">
        <v>5</v>
      </c>
      <c r="C243" t="s">
        <v>1153</v>
      </c>
    </row>
    <row r="244" spans="1:3" x14ac:dyDescent="0.35">
      <c r="A244">
        <v>1057</v>
      </c>
      <c r="B244">
        <v>0</v>
      </c>
      <c r="C244" t="s">
        <v>1154</v>
      </c>
    </row>
    <row r="245" spans="1:3" x14ac:dyDescent="0.35">
      <c r="A245">
        <v>1058</v>
      </c>
      <c r="B245">
        <v>5</v>
      </c>
      <c r="C245" t="s">
        <v>1155</v>
      </c>
    </row>
    <row r="246" spans="1:3" x14ac:dyDescent="0.35">
      <c r="A246">
        <v>1059</v>
      </c>
      <c r="B246">
        <v>0</v>
      </c>
      <c r="C246" t="s">
        <v>1156</v>
      </c>
    </row>
    <row r="247" spans="1:3" x14ac:dyDescent="0.35">
      <c r="A247">
        <v>1060</v>
      </c>
      <c r="B247">
        <v>5</v>
      </c>
      <c r="C247" t="s">
        <v>1157</v>
      </c>
    </row>
    <row r="248" spans="1:3" x14ac:dyDescent="0.35">
      <c r="A248">
        <v>1061</v>
      </c>
      <c r="B248">
        <v>5</v>
      </c>
      <c r="C248" t="s">
        <v>1158</v>
      </c>
    </row>
    <row r="249" spans="1:3" x14ac:dyDescent="0.35">
      <c r="A249">
        <v>1062</v>
      </c>
      <c r="B249">
        <v>0</v>
      </c>
      <c r="C249" t="s">
        <v>1159</v>
      </c>
    </row>
    <row r="250" spans="1:3" x14ac:dyDescent="0.35">
      <c r="A250">
        <v>1064</v>
      </c>
      <c r="B250">
        <v>5</v>
      </c>
      <c r="C250" t="s">
        <v>1160</v>
      </c>
    </row>
    <row r="251" spans="1:3" x14ac:dyDescent="0.35">
      <c r="A251">
        <v>1065</v>
      </c>
      <c r="B251">
        <v>0</v>
      </c>
      <c r="C251" t="s">
        <v>1161</v>
      </c>
    </row>
    <row r="252" spans="1:3" x14ac:dyDescent="0.35">
      <c r="A252">
        <v>1066</v>
      </c>
      <c r="B252">
        <v>2</v>
      </c>
      <c r="C252" t="s">
        <v>1162</v>
      </c>
    </row>
    <row r="253" spans="1:3" x14ac:dyDescent="0.35">
      <c r="A253">
        <v>1067</v>
      </c>
      <c r="B253">
        <v>0</v>
      </c>
      <c r="C253" t="s">
        <v>1163</v>
      </c>
    </row>
    <row r="254" spans="1:3" x14ac:dyDescent="0.35">
      <c r="A254">
        <v>1068</v>
      </c>
      <c r="B254">
        <v>0</v>
      </c>
      <c r="C254" t="s">
        <v>1164</v>
      </c>
    </row>
    <row r="255" spans="1:3" x14ac:dyDescent="0.35">
      <c r="A255">
        <v>1069</v>
      </c>
      <c r="B255">
        <v>5</v>
      </c>
      <c r="C255" t="s">
        <v>1165</v>
      </c>
    </row>
    <row r="256" spans="1:3" x14ac:dyDescent="0.35">
      <c r="A256">
        <v>1070</v>
      </c>
      <c r="B256">
        <v>0</v>
      </c>
      <c r="C256" t="s">
        <v>1166</v>
      </c>
    </row>
    <row r="257" spans="1:3" x14ac:dyDescent="0.35">
      <c r="A257">
        <v>1071</v>
      </c>
      <c r="B257">
        <v>0</v>
      </c>
      <c r="C257" t="s">
        <v>1167</v>
      </c>
    </row>
    <row r="258" spans="1:3" x14ac:dyDescent="0.35">
      <c r="A258">
        <v>1072</v>
      </c>
      <c r="B258">
        <v>0</v>
      </c>
      <c r="C258" t="s">
        <v>1168</v>
      </c>
    </row>
    <row r="259" spans="1:3" x14ac:dyDescent="0.35">
      <c r="A259">
        <v>1073</v>
      </c>
      <c r="B259">
        <v>5</v>
      </c>
      <c r="C259" t="s">
        <v>1169</v>
      </c>
    </row>
    <row r="260" spans="1:3" x14ac:dyDescent="0.35">
      <c r="A260">
        <v>1074</v>
      </c>
      <c r="B260">
        <v>0</v>
      </c>
      <c r="C260" t="s">
        <v>1170</v>
      </c>
    </row>
    <row r="261" spans="1:3" x14ac:dyDescent="0.35">
      <c r="A261">
        <v>1075</v>
      </c>
      <c r="B261">
        <v>5</v>
      </c>
      <c r="C261" t="s">
        <v>1171</v>
      </c>
    </row>
    <row r="262" spans="1:3" x14ac:dyDescent="0.35">
      <c r="A262">
        <v>1076</v>
      </c>
      <c r="B262">
        <v>5</v>
      </c>
      <c r="C262" t="s">
        <v>1172</v>
      </c>
    </row>
    <row r="263" spans="1:3" x14ac:dyDescent="0.35">
      <c r="A263">
        <v>1077</v>
      </c>
      <c r="B263">
        <v>0</v>
      </c>
      <c r="C263" t="s">
        <v>1173</v>
      </c>
    </row>
    <row r="264" spans="1:3" x14ac:dyDescent="0.35">
      <c r="A264">
        <v>1078</v>
      </c>
      <c r="B264">
        <v>5</v>
      </c>
      <c r="C264" t="s">
        <v>1174</v>
      </c>
    </row>
    <row r="265" spans="1:3" x14ac:dyDescent="0.35">
      <c r="A265">
        <v>1079</v>
      </c>
      <c r="B265">
        <v>2</v>
      </c>
      <c r="C265" t="s">
        <v>1175</v>
      </c>
    </row>
    <row r="266" spans="1:3" x14ac:dyDescent="0.35">
      <c r="A266">
        <v>1080</v>
      </c>
      <c r="B266">
        <v>2</v>
      </c>
      <c r="C266" t="s">
        <v>1176</v>
      </c>
    </row>
    <row r="267" spans="1:3" x14ac:dyDescent="0.35">
      <c r="A267">
        <v>1081</v>
      </c>
      <c r="B267">
        <v>2</v>
      </c>
      <c r="C267" t="s">
        <v>1177</v>
      </c>
    </row>
    <row r="268" spans="1:3" x14ac:dyDescent="0.35">
      <c r="A268">
        <v>1082</v>
      </c>
      <c r="B268">
        <v>5</v>
      </c>
      <c r="C268" t="s">
        <v>1178</v>
      </c>
    </row>
    <row r="269" spans="1:3" x14ac:dyDescent="0.35">
      <c r="A269">
        <v>1083</v>
      </c>
      <c r="B269">
        <v>5</v>
      </c>
      <c r="C269" t="s">
        <v>1179</v>
      </c>
    </row>
    <row r="270" spans="1:3" x14ac:dyDescent="0.35">
      <c r="A270">
        <v>1084</v>
      </c>
      <c r="B270">
        <v>5</v>
      </c>
      <c r="C270" t="s">
        <v>1180</v>
      </c>
    </row>
    <row r="271" spans="1:3" x14ac:dyDescent="0.35">
      <c r="A271">
        <v>1085</v>
      </c>
      <c r="B271">
        <v>5</v>
      </c>
      <c r="C271" t="s">
        <v>1181</v>
      </c>
    </row>
    <row r="272" spans="1:3" x14ac:dyDescent="0.35">
      <c r="A272">
        <v>1086</v>
      </c>
      <c r="B272">
        <v>0</v>
      </c>
      <c r="C272" t="s">
        <v>1182</v>
      </c>
    </row>
    <row r="273" spans="1:3" x14ac:dyDescent="0.35">
      <c r="A273">
        <v>1087</v>
      </c>
      <c r="B273">
        <v>5</v>
      </c>
      <c r="C273" t="s">
        <v>1183</v>
      </c>
    </row>
    <row r="274" spans="1:3" x14ac:dyDescent="0.35">
      <c r="A274">
        <v>1088</v>
      </c>
      <c r="B274">
        <v>2</v>
      </c>
      <c r="C274" t="s">
        <v>1184</v>
      </c>
    </row>
    <row r="275" spans="1:3" x14ac:dyDescent="0.35">
      <c r="A275">
        <v>1089</v>
      </c>
      <c r="B275">
        <v>0</v>
      </c>
      <c r="C275" t="s">
        <v>1185</v>
      </c>
    </row>
    <row r="276" spans="1:3" x14ac:dyDescent="0.35">
      <c r="A276">
        <v>1090</v>
      </c>
      <c r="B276">
        <v>5</v>
      </c>
      <c r="C276" t="s">
        <v>1186</v>
      </c>
    </row>
    <row r="277" spans="1:3" x14ac:dyDescent="0.35">
      <c r="A277">
        <v>1091</v>
      </c>
      <c r="B277">
        <v>0</v>
      </c>
      <c r="C277" t="s">
        <v>1187</v>
      </c>
    </row>
    <row r="278" spans="1:3" x14ac:dyDescent="0.35">
      <c r="A278">
        <v>1092</v>
      </c>
      <c r="B278">
        <v>0</v>
      </c>
      <c r="C278" t="s">
        <v>1188</v>
      </c>
    </row>
    <row r="279" spans="1:3" x14ac:dyDescent="0.35">
      <c r="A279">
        <v>1093</v>
      </c>
      <c r="B279">
        <v>5</v>
      </c>
      <c r="C279" t="s">
        <v>1189</v>
      </c>
    </row>
    <row r="280" spans="1:3" x14ac:dyDescent="0.35">
      <c r="A280">
        <v>1094</v>
      </c>
      <c r="B280">
        <v>5</v>
      </c>
      <c r="C280" t="s">
        <v>1190</v>
      </c>
    </row>
    <row r="281" spans="1:3" x14ac:dyDescent="0.35">
      <c r="A281">
        <v>1095</v>
      </c>
      <c r="B281">
        <v>0</v>
      </c>
      <c r="C281" t="s">
        <v>1191</v>
      </c>
    </row>
    <row r="282" spans="1:3" x14ac:dyDescent="0.35">
      <c r="A282">
        <v>1096</v>
      </c>
      <c r="B282">
        <v>0</v>
      </c>
      <c r="C282" t="s">
        <v>1192</v>
      </c>
    </row>
    <row r="283" spans="1:3" x14ac:dyDescent="0.35">
      <c r="A283">
        <v>1097</v>
      </c>
      <c r="B283">
        <v>2</v>
      </c>
      <c r="C283" t="s">
        <v>1193</v>
      </c>
    </row>
    <row r="284" spans="1:3" x14ac:dyDescent="0.35">
      <c r="A284">
        <v>1098</v>
      </c>
      <c r="B284">
        <v>0</v>
      </c>
      <c r="C284" t="s">
        <v>1194</v>
      </c>
    </row>
    <row r="285" spans="1:3" x14ac:dyDescent="0.35">
      <c r="A285">
        <v>1099</v>
      </c>
      <c r="B285">
        <v>2</v>
      </c>
      <c r="C285" t="s">
        <v>1195</v>
      </c>
    </row>
    <row r="286" spans="1:3" x14ac:dyDescent="0.35">
      <c r="A286">
        <v>1100</v>
      </c>
      <c r="B286">
        <v>0</v>
      </c>
      <c r="C286" t="s">
        <v>1196</v>
      </c>
    </row>
    <row r="287" spans="1:3" x14ac:dyDescent="0.35">
      <c r="A287">
        <v>1101</v>
      </c>
      <c r="B287">
        <v>2</v>
      </c>
      <c r="C287" t="s">
        <v>1197</v>
      </c>
    </row>
    <row r="288" spans="1:3" x14ac:dyDescent="0.35">
      <c r="A288">
        <v>1102</v>
      </c>
      <c r="B288">
        <v>0</v>
      </c>
      <c r="C288" t="s">
        <v>1198</v>
      </c>
    </row>
    <row r="289" spans="1:3" x14ac:dyDescent="0.35">
      <c r="A289">
        <v>1103</v>
      </c>
      <c r="B289">
        <v>5</v>
      </c>
      <c r="C289" t="s">
        <v>1199</v>
      </c>
    </row>
    <row r="290" spans="1:3" x14ac:dyDescent="0.35">
      <c r="A290">
        <v>1104</v>
      </c>
      <c r="B290">
        <v>0</v>
      </c>
      <c r="C290" t="s">
        <v>1200</v>
      </c>
    </row>
    <row r="291" spans="1:3" x14ac:dyDescent="0.35">
      <c r="A291">
        <v>1105</v>
      </c>
      <c r="B291">
        <v>2</v>
      </c>
      <c r="C291" t="s">
        <v>1201</v>
      </c>
    </row>
    <row r="292" spans="1:3" x14ac:dyDescent="0.35">
      <c r="A292">
        <v>1106</v>
      </c>
      <c r="B292">
        <v>2</v>
      </c>
      <c r="C292" t="s">
        <v>1202</v>
      </c>
    </row>
    <row r="293" spans="1:3" x14ac:dyDescent="0.35">
      <c r="A293">
        <v>1107</v>
      </c>
      <c r="B293">
        <v>0</v>
      </c>
      <c r="C293" t="s">
        <v>1203</v>
      </c>
    </row>
    <row r="294" spans="1:3" x14ac:dyDescent="0.35">
      <c r="A294">
        <v>1108</v>
      </c>
      <c r="B294">
        <v>0</v>
      </c>
      <c r="C294" t="s">
        <v>1204</v>
      </c>
    </row>
    <row r="295" spans="1:3" x14ac:dyDescent="0.35">
      <c r="A295">
        <v>1109</v>
      </c>
      <c r="B295">
        <v>0</v>
      </c>
      <c r="C295" t="s">
        <v>1205</v>
      </c>
    </row>
    <row r="296" spans="1:3" x14ac:dyDescent="0.35">
      <c r="A296">
        <v>1110</v>
      </c>
      <c r="B296">
        <v>0</v>
      </c>
      <c r="C296" t="s">
        <v>1206</v>
      </c>
    </row>
    <row r="297" spans="1:3" x14ac:dyDescent="0.35">
      <c r="A297">
        <v>1111</v>
      </c>
      <c r="B297">
        <v>0</v>
      </c>
      <c r="C297" t="s">
        <v>1207</v>
      </c>
    </row>
    <row r="298" spans="1:3" x14ac:dyDescent="0.35">
      <c r="A298">
        <v>1112</v>
      </c>
      <c r="B298">
        <v>2</v>
      </c>
      <c r="C298" t="s">
        <v>1208</v>
      </c>
    </row>
    <row r="299" spans="1:3" x14ac:dyDescent="0.35">
      <c r="A299">
        <v>1113</v>
      </c>
      <c r="B299">
        <v>2</v>
      </c>
      <c r="C299" t="s">
        <v>1209</v>
      </c>
    </row>
    <row r="300" spans="1:3" x14ac:dyDescent="0.35">
      <c r="A300">
        <v>1114</v>
      </c>
      <c r="B300">
        <v>0</v>
      </c>
      <c r="C300" t="s">
        <v>1210</v>
      </c>
    </row>
    <row r="301" spans="1:3" x14ac:dyDescent="0.35">
      <c r="A301">
        <v>1115</v>
      </c>
      <c r="B301">
        <v>5</v>
      </c>
      <c r="C301" t="s">
        <v>1211</v>
      </c>
    </row>
    <row r="302" spans="1:3" x14ac:dyDescent="0.35">
      <c r="A302">
        <v>1116</v>
      </c>
      <c r="B302">
        <v>5</v>
      </c>
      <c r="C302" t="s">
        <v>1212</v>
      </c>
    </row>
    <row r="303" spans="1:3" x14ac:dyDescent="0.35">
      <c r="A303">
        <v>1117</v>
      </c>
      <c r="B303">
        <v>0</v>
      </c>
      <c r="C303" t="s">
        <v>1213</v>
      </c>
    </row>
    <row r="304" spans="1:3" x14ac:dyDescent="0.35">
      <c r="A304">
        <v>1118</v>
      </c>
      <c r="B304">
        <v>5</v>
      </c>
      <c r="C304" t="s">
        <v>1214</v>
      </c>
    </row>
    <row r="305" spans="1:3" x14ac:dyDescent="0.35">
      <c r="A305">
        <v>1119</v>
      </c>
      <c r="B305">
        <v>5</v>
      </c>
      <c r="C305" t="s">
        <v>1215</v>
      </c>
    </row>
    <row r="306" spans="1:3" x14ac:dyDescent="0.35">
      <c r="A306">
        <v>1120</v>
      </c>
      <c r="B306">
        <v>2</v>
      </c>
      <c r="C306" t="s">
        <v>1216</v>
      </c>
    </row>
    <row r="307" spans="1:3" x14ac:dyDescent="0.35">
      <c r="A307">
        <v>1121</v>
      </c>
      <c r="B307">
        <v>5</v>
      </c>
      <c r="C307" t="s">
        <v>1217</v>
      </c>
    </row>
    <row r="308" spans="1:3" x14ac:dyDescent="0.35">
      <c r="A308">
        <v>1122</v>
      </c>
      <c r="B308">
        <v>5</v>
      </c>
      <c r="C308" t="s">
        <v>1218</v>
      </c>
    </row>
    <row r="309" spans="1:3" x14ac:dyDescent="0.35">
      <c r="A309">
        <v>1123</v>
      </c>
      <c r="B309">
        <v>0</v>
      </c>
      <c r="C309" t="s">
        <v>1219</v>
      </c>
    </row>
    <row r="310" spans="1:3" x14ac:dyDescent="0.35">
      <c r="A310">
        <v>1124</v>
      </c>
      <c r="B310">
        <v>0</v>
      </c>
      <c r="C310" t="s">
        <v>1220</v>
      </c>
    </row>
    <row r="311" spans="1:3" x14ac:dyDescent="0.35">
      <c r="A311">
        <v>1125</v>
      </c>
      <c r="B311">
        <v>0</v>
      </c>
      <c r="C311" t="s">
        <v>1221</v>
      </c>
    </row>
    <row r="312" spans="1:3" x14ac:dyDescent="0.35">
      <c r="A312">
        <v>1126</v>
      </c>
      <c r="B312">
        <v>5</v>
      </c>
      <c r="C312" t="s">
        <v>1222</v>
      </c>
    </row>
    <row r="313" spans="1:3" x14ac:dyDescent="0.35">
      <c r="A313">
        <v>1127</v>
      </c>
      <c r="B313">
        <v>5</v>
      </c>
      <c r="C313" t="s">
        <v>1223</v>
      </c>
    </row>
    <row r="314" spans="1:3" x14ac:dyDescent="0.35">
      <c r="A314">
        <v>1128</v>
      </c>
      <c r="B314">
        <v>5</v>
      </c>
      <c r="C314" t="s">
        <v>1224</v>
      </c>
    </row>
    <row r="315" spans="1:3" x14ac:dyDescent="0.35">
      <c r="A315">
        <v>1129</v>
      </c>
      <c r="B315">
        <v>0</v>
      </c>
      <c r="C315" t="s">
        <v>1225</v>
      </c>
    </row>
    <row r="316" spans="1:3" x14ac:dyDescent="0.35">
      <c r="A316">
        <v>1130</v>
      </c>
      <c r="B316">
        <v>5</v>
      </c>
      <c r="C316" t="s">
        <v>1226</v>
      </c>
    </row>
    <row r="317" spans="1:3" x14ac:dyDescent="0.35">
      <c r="A317">
        <v>1131</v>
      </c>
      <c r="B317">
        <v>0</v>
      </c>
      <c r="C317" t="s">
        <v>1227</v>
      </c>
    </row>
    <row r="318" spans="1:3" x14ac:dyDescent="0.35">
      <c r="A318">
        <v>1132</v>
      </c>
      <c r="B318">
        <v>5</v>
      </c>
      <c r="C318" t="s">
        <v>1228</v>
      </c>
    </row>
    <row r="319" spans="1:3" x14ac:dyDescent="0.35">
      <c r="A319">
        <v>1133</v>
      </c>
      <c r="B319">
        <v>0</v>
      </c>
      <c r="C319" t="s">
        <v>1229</v>
      </c>
    </row>
    <row r="320" spans="1:3" x14ac:dyDescent="0.35">
      <c r="A320">
        <v>1134</v>
      </c>
      <c r="B320">
        <v>0</v>
      </c>
      <c r="C320" t="s">
        <v>1230</v>
      </c>
    </row>
    <row r="321" spans="1:3" x14ac:dyDescent="0.35">
      <c r="A321">
        <v>1135</v>
      </c>
      <c r="B321">
        <v>0</v>
      </c>
      <c r="C321" t="s">
        <v>1231</v>
      </c>
    </row>
    <row r="322" spans="1:3" x14ac:dyDescent="0.35">
      <c r="A322">
        <v>1136</v>
      </c>
      <c r="B322">
        <v>0</v>
      </c>
      <c r="C322" t="s">
        <v>1232</v>
      </c>
    </row>
    <row r="323" spans="1:3" x14ac:dyDescent="0.35">
      <c r="A323">
        <v>1137</v>
      </c>
      <c r="B323">
        <v>2</v>
      </c>
      <c r="C323" t="s">
        <v>1233</v>
      </c>
    </row>
    <row r="324" spans="1:3" x14ac:dyDescent="0.35">
      <c r="A324">
        <v>1138</v>
      </c>
      <c r="B324">
        <v>0</v>
      </c>
      <c r="C324" t="s">
        <v>1234</v>
      </c>
    </row>
    <row r="325" spans="1:3" x14ac:dyDescent="0.35">
      <c r="A325">
        <v>1139</v>
      </c>
      <c r="B325">
        <v>0</v>
      </c>
      <c r="C325" t="s">
        <v>1235</v>
      </c>
    </row>
    <row r="326" spans="1:3" x14ac:dyDescent="0.35">
      <c r="A326">
        <v>1140</v>
      </c>
      <c r="B326">
        <v>0</v>
      </c>
      <c r="C326" t="s">
        <v>1236</v>
      </c>
    </row>
    <row r="327" spans="1:3" x14ac:dyDescent="0.35">
      <c r="A327">
        <v>1141</v>
      </c>
      <c r="B327">
        <v>5</v>
      </c>
      <c r="C327" t="s">
        <v>1237</v>
      </c>
    </row>
    <row r="328" spans="1:3" x14ac:dyDescent="0.35">
      <c r="A328">
        <v>1142</v>
      </c>
      <c r="B328">
        <v>0</v>
      </c>
      <c r="C328" t="s">
        <v>1238</v>
      </c>
    </row>
    <row r="329" spans="1:3" x14ac:dyDescent="0.35">
      <c r="A329">
        <v>1143</v>
      </c>
      <c r="B329">
        <v>2</v>
      </c>
      <c r="C329" t="s">
        <v>1239</v>
      </c>
    </row>
    <row r="330" spans="1:3" x14ac:dyDescent="0.35">
      <c r="A330">
        <v>1144</v>
      </c>
      <c r="B330">
        <v>5</v>
      </c>
      <c r="C330" t="s">
        <v>1240</v>
      </c>
    </row>
    <row r="331" spans="1:3" x14ac:dyDescent="0.35">
      <c r="A331">
        <v>1145</v>
      </c>
      <c r="B331">
        <v>5</v>
      </c>
      <c r="C331" t="s">
        <v>1240</v>
      </c>
    </row>
    <row r="332" spans="1:3" x14ac:dyDescent="0.35">
      <c r="A332">
        <v>1146</v>
      </c>
      <c r="B332">
        <v>5</v>
      </c>
      <c r="C332" t="s">
        <v>1241</v>
      </c>
    </row>
    <row r="333" spans="1:3" x14ac:dyDescent="0.35">
      <c r="A333">
        <v>1147</v>
      </c>
      <c r="B333">
        <v>0</v>
      </c>
      <c r="C333" t="s">
        <v>1242</v>
      </c>
    </row>
    <row r="334" spans="1:3" x14ac:dyDescent="0.35">
      <c r="A334">
        <v>1148</v>
      </c>
      <c r="B334">
        <v>0</v>
      </c>
      <c r="C334" t="s">
        <v>1243</v>
      </c>
    </row>
    <row r="335" spans="1:3" x14ac:dyDescent="0.35">
      <c r="A335">
        <v>1149</v>
      </c>
      <c r="B335">
        <v>2</v>
      </c>
      <c r="C335" t="s">
        <v>1244</v>
      </c>
    </row>
    <row r="336" spans="1:3" x14ac:dyDescent="0.35">
      <c r="A336">
        <v>1150</v>
      </c>
      <c r="B336">
        <v>5</v>
      </c>
      <c r="C336" t="s">
        <v>1245</v>
      </c>
    </row>
    <row r="337" spans="1:3" x14ac:dyDescent="0.35">
      <c r="A337">
        <v>1151</v>
      </c>
      <c r="B337">
        <v>5</v>
      </c>
      <c r="C337" t="s">
        <v>1246</v>
      </c>
    </row>
    <row r="338" spans="1:3" x14ac:dyDescent="0.35">
      <c r="A338">
        <v>1152</v>
      </c>
      <c r="B338">
        <v>5</v>
      </c>
      <c r="C338" t="s">
        <v>1247</v>
      </c>
    </row>
    <row r="339" spans="1:3" x14ac:dyDescent="0.35">
      <c r="A339">
        <v>1153</v>
      </c>
      <c r="B339">
        <v>2</v>
      </c>
      <c r="C339" t="s">
        <v>1248</v>
      </c>
    </row>
    <row r="340" spans="1:3" x14ac:dyDescent="0.35">
      <c r="A340">
        <v>1154</v>
      </c>
      <c r="B340">
        <v>0</v>
      </c>
      <c r="C340" t="s">
        <v>1249</v>
      </c>
    </row>
    <row r="341" spans="1:3" x14ac:dyDescent="0.35">
      <c r="A341">
        <v>1155</v>
      </c>
      <c r="B341">
        <v>5</v>
      </c>
      <c r="C341" t="s">
        <v>1250</v>
      </c>
    </row>
    <row r="342" spans="1:3" x14ac:dyDescent="0.35">
      <c r="A342">
        <v>1156</v>
      </c>
      <c r="B342">
        <v>0</v>
      </c>
      <c r="C342" t="s">
        <v>1251</v>
      </c>
    </row>
    <row r="343" spans="1:3" x14ac:dyDescent="0.35">
      <c r="A343">
        <v>1157</v>
      </c>
      <c r="B343">
        <v>0</v>
      </c>
      <c r="C343" t="s">
        <v>1252</v>
      </c>
    </row>
    <row r="344" spans="1:3" x14ac:dyDescent="0.35">
      <c r="A344">
        <v>1158</v>
      </c>
      <c r="B344">
        <v>5</v>
      </c>
      <c r="C344" t="s">
        <v>1253</v>
      </c>
    </row>
    <row r="345" spans="1:3" x14ac:dyDescent="0.35">
      <c r="A345">
        <v>1159</v>
      </c>
      <c r="B345">
        <v>0</v>
      </c>
      <c r="C345" t="s">
        <v>1254</v>
      </c>
    </row>
    <row r="346" spans="1:3" x14ac:dyDescent="0.35">
      <c r="A346">
        <v>1160</v>
      </c>
      <c r="B346">
        <v>5</v>
      </c>
      <c r="C346" t="s">
        <v>1255</v>
      </c>
    </row>
    <row r="347" spans="1:3" x14ac:dyDescent="0.35">
      <c r="A347">
        <v>1161</v>
      </c>
      <c r="B347">
        <v>0</v>
      </c>
      <c r="C347" t="s">
        <v>1256</v>
      </c>
    </row>
    <row r="348" spans="1:3" x14ac:dyDescent="0.35">
      <c r="A348">
        <v>1162</v>
      </c>
      <c r="B348">
        <v>0</v>
      </c>
      <c r="C348" t="s">
        <v>1257</v>
      </c>
    </row>
    <row r="349" spans="1:3" x14ac:dyDescent="0.35">
      <c r="A349">
        <v>1163</v>
      </c>
      <c r="B349">
        <v>2</v>
      </c>
      <c r="C349" t="s">
        <v>1258</v>
      </c>
    </row>
    <row r="350" spans="1:3" x14ac:dyDescent="0.35">
      <c r="A350">
        <v>1164</v>
      </c>
      <c r="B350">
        <v>2</v>
      </c>
      <c r="C350" t="s">
        <v>1259</v>
      </c>
    </row>
    <row r="351" spans="1:3" x14ac:dyDescent="0.35">
      <c r="A351">
        <v>1165</v>
      </c>
      <c r="B351">
        <v>5</v>
      </c>
      <c r="C351" t="s">
        <v>1260</v>
      </c>
    </row>
    <row r="352" spans="1:3" x14ac:dyDescent="0.35">
      <c r="A352">
        <v>1166</v>
      </c>
      <c r="B352">
        <v>0</v>
      </c>
      <c r="C352" t="s">
        <v>1261</v>
      </c>
    </row>
    <row r="353" spans="1:3" x14ac:dyDescent="0.35">
      <c r="A353">
        <v>1167</v>
      </c>
      <c r="B353">
        <v>2</v>
      </c>
      <c r="C353" t="s">
        <v>1262</v>
      </c>
    </row>
    <row r="354" spans="1:3" x14ac:dyDescent="0.35">
      <c r="A354">
        <v>1168</v>
      </c>
      <c r="B354">
        <v>2</v>
      </c>
      <c r="C354" t="s">
        <v>1263</v>
      </c>
    </row>
    <row r="355" spans="1:3" x14ac:dyDescent="0.35">
      <c r="A355">
        <v>1169</v>
      </c>
      <c r="B355">
        <v>5</v>
      </c>
      <c r="C355" t="s">
        <v>1264</v>
      </c>
    </row>
    <row r="356" spans="1:3" x14ac:dyDescent="0.35">
      <c r="A356">
        <v>1170</v>
      </c>
      <c r="B356">
        <v>5</v>
      </c>
      <c r="C356" t="s">
        <v>1265</v>
      </c>
    </row>
    <row r="357" spans="1:3" x14ac:dyDescent="0.35">
      <c r="A357">
        <v>1171</v>
      </c>
      <c r="B357">
        <v>0</v>
      </c>
      <c r="C357" t="s">
        <v>1266</v>
      </c>
    </row>
    <row r="358" spans="1:3" x14ac:dyDescent="0.35">
      <c r="A358">
        <v>1172</v>
      </c>
      <c r="B358">
        <v>0</v>
      </c>
      <c r="C358" t="s">
        <v>1267</v>
      </c>
    </row>
    <row r="359" spans="1:3" x14ac:dyDescent="0.35">
      <c r="A359">
        <v>1173</v>
      </c>
      <c r="B359">
        <v>0</v>
      </c>
      <c r="C359" t="s">
        <v>1268</v>
      </c>
    </row>
    <row r="360" spans="1:3" x14ac:dyDescent="0.35">
      <c r="A360">
        <v>1174</v>
      </c>
      <c r="B360">
        <v>0</v>
      </c>
      <c r="C360" t="s">
        <v>1269</v>
      </c>
    </row>
    <row r="361" spans="1:3" x14ac:dyDescent="0.35">
      <c r="A361">
        <v>1175</v>
      </c>
      <c r="B361">
        <v>5</v>
      </c>
      <c r="C361" t="s">
        <v>1270</v>
      </c>
    </row>
    <row r="362" spans="1:3" x14ac:dyDescent="0.35">
      <c r="A362">
        <v>1176</v>
      </c>
      <c r="B362">
        <v>5</v>
      </c>
      <c r="C362" t="s">
        <v>1271</v>
      </c>
    </row>
    <row r="363" spans="1:3" x14ac:dyDescent="0.35">
      <c r="A363">
        <v>1177</v>
      </c>
      <c r="B363">
        <v>4</v>
      </c>
      <c r="C363" t="s">
        <v>1272</v>
      </c>
    </row>
    <row r="364" spans="1:3" x14ac:dyDescent="0.35">
      <c r="A364">
        <v>1178</v>
      </c>
      <c r="B364">
        <v>2</v>
      </c>
      <c r="C364" t="s">
        <v>1273</v>
      </c>
    </row>
    <row r="365" spans="1:3" x14ac:dyDescent="0.35">
      <c r="A365">
        <v>1179</v>
      </c>
      <c r="B365">
        <v>0</v>
      </c>
      <c r="C365" t="s">
        <v>1274</v>
      </c>
    </row>
    <row r="366" spans="1:3" x14ac:dyDescent="0.35">
      <c r="A366">
        <v>1180</v>
      </c>
      <c r="B366">
        <v>0</v>
      </c>
      <c r="C366" t="s">
        <v>1275</v>
      </c>
    </row>
    <row r="367" spans="1:3" x14ac:dyDescent="0.35">
      <c r="A367">
        <v>1181</v>
      </c>
      <c r="B367">
        <v>0</v>
      </c>
      <c r="C367" t="s">
        <v>1276</v>
      </c>
    </row>
    <row r="368" spans="1:3" x14ac:dyDescent="0.35">
      <c r="A368">
        <v>1182</v>
      </c>
      <c r="B368">
        <v>5</v>
      </c>
      <c r="C368" t="s">
        <v>1277</v>
      </c>
    </row>
    <row r="369" spans="1:3" x14ac:dyDescent="0.35">
      <c r="A369">
        <v>1183</v>
      </c>
      <c r="B369">
        <v>0</v>
      </c>
      <c r="C369" t="s">
        <v>1278</v>
      </c>
    </row>
    <row r="370" spans="1:3" x14ac:dyDescent="0.35">
      <c r="A370">
        <v>1184</v>
      </c>
      <c r="B370">
        <v>0</v>
      </c>
      <c r="C370" t="s">
        <v>1279</v>
      </c>
    </row>
    <row r="371" spans="1:3" x14ac:dyDescent="0.35">
      <c r="A371">
        <v>1185</v>
      </c>
      <c r="B371">
        <v>5</v>
      </c>
      <c r="C371" t="s">
        <v>1280</v>
      </c>
    </row>
    <row r="372" spans="1:3" x14ac:dyDescent="0.35">
      <c r="A372">
        <v>1186</v>
      </c>
      <c r="B372">
        <v>2</v>
      </c>
      <c r="C372" t="s">
        <v>1281</v>
      </c>
    </row>
    <row r="373" spans="1:3" x14ac:dyDescent="0.35">
      <c r="A373">
        <v>1187</v>
      </c>
      <c r="B373">
        <v>0</v>
      </c>
      <c r="C373" t="s">
        <v>1282</v>
      </c>
    </row>
    <row r="374" spans="1:3" x14ac:dyDescent="0.35">
      <c r="A374">
        <v>1188</v>
      </c>
      <c r="B374">
        <v>2</v>
      </c>
      <c r="C374" t="s">
        <v>1283</v>
      </c>
    </row>
    <row r="375" spans="1:3" x14ac:dyDescent="0.35">
      <c r="A375">
        <v>1189</v>
      </c>
      <c r="B375">
        <v>5</v>
      </c>
      <c r="C375" t="s">
        <v>1284</v>
      </c>
    </row>
    <row r="376" spans="1:3" x14ac:dyDescent="0.35">
      <c r="A376">
        <v>1190</v>
      </c>
      <c r="B376">
        <v>5</v>
      </c>
      <c r="C376" t="s">
        <v>1285</v>
      </c>
    </row>
    <row r="377" spans="1:3" x14ac:dyDescent="0.35">
      <c r="A377">
        <v>1191</v>
      </c>
      <c r="B377">
        <v>0</v>
      </c>
      <c r="C377" t="s">
        <v>1286</v>
      </c>
    </row>
    <row r="378" spans="1:3" x14ac:dyDescent="0.35">
      <c r="A378">
        <v>1192</v>
      </c>
      <c r="B378">
        <v>0</v>
      </c>
      <c r="C378" t="s">
        <v>1287</v>
      </c>
    </row>
    <row r="379" spans="1:3" x14ac:dyDescent="0.35">
      <c r="A379">
        <v>1193</v>
      </c>
      <c r="B379">
        <v>0</v>
      </c>
      <c r="C379" t="s">
        <v>1288</v>
      </c>
    </row>
    <row r="380" spans="1:3" x14ac:dyDescent="0.35">
      <c r="A380">
        <v>1194</v>
      </c>
      <c r="B380">
        <v>2</v>
      </c>
      <c r="C380" t="s">
        <v>1289</v>
      </c>
    </row>
    <row r="381" spans="1:3" x14ac:dyDescent="0.35">
      <c r="A381">
        <v>1195</v>
      </c>
      <c r="B381">
        <v>0</v>
      </c>
      <c r="C381" t="s">
        <v>1290</v>
      </c>
    </row>
    <row r="382" spans="1:3" x14ac:dyDescent="0.35">
      <c r="A382">
        <v>1196</v>
      </c>
      <c r="B382">
        <v>5</v>
      </c>
      <c r="C382" t="s">
        <v>1291</v>
      </c>
    </row>
  </sheetData>
  <autoFilter ref="A3:I165"/>
  <sortState ref="A4:C127">
    <sortCondition ref="A4:A12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02"/>
  <sheetViews>
    <sheetView zoomScale="80" zoomScaleNormal="80" workbookViewId="0">
      <pane ySplit="3" topLeftCell="A1247" activePane="bottomLeft" state="frozen"/>
      <selection pane="bottomLeft" activeCell="A1258" sqref="A1258"/>
    </sheetView>
  </sheetViews>
  <sheetFormatPr defaultRowHeight="14.5" x14ac:dyDescent="0.35"/>
  <cols>
    <col min="1" max="1" width="10.54296875" style="3" bestFit="1" customWidth="1"/>
    <col min="2" max="2" width="11.1796875" style="3" bestFit="1" customWidth="1"/>
    <col min="3" max="3" width="20" style="3" bestFit="1" customWidth="1"/>
    <col min="4" max="4" width="20.26953125" style="3" customWidth="1"/>
    <col min="5" max="5" width="9.81640625" style="3" bestFit="1" customWidth="1"/>
    <col min="6" max="6" width="11.453125" style="3" bestFit="1" customWidth="1"/>
    <col min="7" max="7" width="7.7265625" style="3" customWidth="1"/>
    <col min="8" max="8" width="41.81640625" style="3" customWidth="1"/>
    <col min="9" max="9" width="24" style="3" bestFit="1" customWidth="1"/>
  </cols>
  <sheetData>
    <row r="3" spans="1:12" s="1" customFormat="1" ht="15" customHeight="1" x14ac:dyDescent="0.35">
      <c r="A3" s="1" t="s">
        <v>934</v>
      </c>
      <c r="B3" s="1" t="s">
        <v>1292</v>
      </c>
      <c r="C3" s="1" t="s">
        <v>1293</v>
      </c>
      <c r="D3" s="1" t="s">
        <v>1294</v>
      </c>
      <c r="E3" s="1" t="s">
        <v>1295</v>
      </c>
      <c r="F3" s="1" t="s">
        <v>1296</v>
      </c>
      <c r="H3" s="1" t="s">
        <v>1297</v>
      </c>
      <c r="I3" s="1" t="s">
        <v>936</v>
      </c>
      <c r="J3" s="1" t="s">
        <v>937</v>
      </c>
      <c r="K3" s="1" t="s">
        <v>9</v>
      </c>
      <c r="L3" s="1" t="s">
        <v>10</v>
      </c>
    </row>
    <row r="4" spans="1:12" ht="15" customHeight="1" x14ac:dyDescent="0.35">
      <c r="A4">
        <v>1</v>
      </c>
      <c r="B4">
        <v>1</v>
      </c>
      <c r="C4" s="2" t="s">
        <v>1298</v>
      </c>
      <c r="D4" s="2" t="s">
        <v>134</v>
      </c>
      <c r="F4">
        <v>0</v>
      </c>
      <c r="H4" t="str">
        <f>VLOOKUP(A4,UFMT_CONVERSION!$A:$E,3,FALSE)</f>
        <v>iBSM Trans_type -&gt; Prcode</v>
      </c>
      <c r="I4" t="str">
        <f>VLOOKUP(A4,UFMT_CONVERSION!$A:$E,5,FALSE)</f>
        <v xml:space="preserve">CONV_TYPE_REPLACE </v>
      </c>
      <c r="J4" t="str">
        <f t="shared" ref="J4:J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('1', '1', '774', '00', '',  '0');</v>
      </c>
      <c r="K4" t="str">
        <f t="shared" ref="K4:K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'774', '00', '',  '0' FROM DUAL) where CONV_KEY = '1' AND RULE_NUM = '1';</v>
      </c>
    </row>
    <row r="5" spans="1:12" ht="15" customHeight="1" x14ac:dyDescent="0.35">
      <c r="A5">
        <v>1</v>
      </c>
      <c r="B5">
        <v>2</v>
      </c>
      <c r="C5" s="2" t="s">
        <v>286</v>
      </c>
      <c r="D5" s="2" t="s">
        <v>1299</v>
      </c>
      <c r="F5">
        <v>0</v>
      </c>
      <c r="H5" t="str">
        <f>VLOOKUP(A5,UFMT_CONVERSION!$A:$E,3,FALSE)</f>
        <v>iBSM Trans_type -&gt; Prcode</v>
      </c>
      <c r="I5" t="str">
        <f>VLOOKUP(A5,UFMT_CONVERSION!$A:$E,5,FALSE)</f>
        <v xml:space="preserve">CONV_TYPE_REPLACE </v>
      </c>
      <c r="J5" t="str">
        <f t="shared" si="0"/>
        <v>Insert into UFMT_CONV_RULE (CONV_KEY, RULE_NUM, SRC_VALUE, DEST_VALUE, NEXT_KEY,  IS_DEFAULT) Values ('1', '2', '700', '01', '',  '0');</v>
      </c>
      <c r="K5" t="str">
        <f t="shared" si="1"/>
        <v>Update UFMT_CONV_RULE set (SRC_VALUE, DEST_VALUE, NEXT_KEY,  IS_DEFAULT) = (SELECT '700', '01', '',  '0' FROM DUAL) where CONV_KEY = '1' AND RULE_NUM = '2';</v>
      </c>
    </row>
    <row r="6" spans="1:12" ht="15" customHeight="1" x14ac:dyDescent="0.35">
      <c r="A6">
        <v>1</v>
      </c>
      <c r="B6">
        <v>3</v>
      </c>
      <c r="C6" s="2" t="s">
        <v>1300</v>
      </c>
      <c r="D6" s="2" t="s">
        <v>1301</v>
      </c>
      <c r="F6">
        <v>0</v>
      </c>
      <c r="H6" t="str">
        <f>VLOOKUP(A6,UFMT_CONVERSION!$A:$E,3,FALSE)</f>
        <v>iBSM Trans_type -&gt; Prcode</v>
      </c>
      <c r="I6" t="str">
        <f>VLOOKUP(A6,UFMT_CONVERSION!$A:$E,5,FALSE)</f>
        <v xml:space="preserve">CONV_TYPE_REPLACE </v>
      </c>
      <c r="J6" t="str">
        <f t="shared" si="0"/>
        <v>Insert into UFMT_CONV_RULE (CONV_KEY, RULE_NUM, SRC_VALUE, DEST_VALUE, NEXT_KEY,  IS_DEFAULT) Values ('1', '3', '702', '31', '',  '0');</v>
      </c>
      <c r="K6" t="str">
        <f t="shared" si="1"/>
        <v>Update UFMT_CONV_RULE set (SRC_VALUE, DEST_VALUE, NEXT_KEY,  IS_DEFAULT) = (SELECT '702', '31', '',  '0' FROM DUAL) where CONV_KEY = '1' AND RULE_NUM = '3';</v>
      </c>
    </row>
    <row r="7" spans="1:12" x14ac:dyDescent="0.35">
      <c r="A7">
        <v>1</v>
      </c>
      <c r="B7">
        <v>4</v>
      </c>
      <c r="C7" s="2" t="s">
        <v>317</v>
      </c>
      <c r="D7" s="2" t="s">
        <v>1302</v>
      </c>
      <c r="F7">
        <v>0</v>
      </c>
      <c r="H7" t="str">
        <f>VLOOKUP(A7,UFMT_CONVERSION!$A:$E,3,FALSE)</f>
        <v>iBSM Trans_type -&gt; Prcode</v>
      </c>
      <c r="I7" t="str">
        <f>VLOOKUP(A7,UFMT_CONVERSION!$A:$E,5,FALSE)</f>
        <v xml:space="preserve">CONV_TYPE_REPLACE </v>
      </c>
      <c r="J7" t="str">
        <f t="shared" si="0"/>
        <v>Insert into UFMT_CONV_RULE (CONV_KEY, RULE_NUM, SRC_VALUE, DEST_VALUE, NEXT_KEY,  IS_DEFAULT) Values ('1', '4', '704', '95', '',  '0');</v>
      </c>
      <c r="K7" t="str">
        <f t="shared" si="1"/>
        <v>Update UFMT_CONV_RULE set (SRC_VALUE, DEST_VALUE, NEXT_KEY,  IS_DEFAULT) = (SELECT '704', '95', '',  '0' FROM DUAL) where CONV_KEY = '1' AND RULE_NUM = '4';</v>
      </c>
    </row>
    <row r="8" spans="1:12" x14ac:dyDescent="0.35">
      <c r="A8">
        <v>1</v>
      </c>
      <c r="B8">
        <v>5</v>
      </c>
      <c r="C8" s="2" t="s">
        <v>195</v>
      </c>
      <c r="D8" s="2" t="s">
        <v>1303</v>
      </c>
      <c r="F8">
        <v>0</v>
      </c>
      <c r="H8" t="str">
        <f>VLOOKUP(A8,UFMT_CONVERSION!$A:$E,3,FALSE)</f>
        <v>iBSM Trans_type -&gt; Prcode</v>
      </c>
      <c r="I8" t="str">
        <f>VLOOKUP(A8,UFMT_CONVERSION!$A:$E,5,FALSE)</f>
        <v xml:space="preserve">CONV_TYPE_REPLACE </v>
      </c>
      <c r="J8" t="str">
        <f t="shared" si="0"/>
        <v>Insert into UFMT_CONV_RULE (CONV_KEY, RULE_NUM, SRC_VALUE, DEST_VALUE, NEXT_KEY,  IS_DEFAULT) Values ('1', '5', '703', '40', '',  '0');</v>
      </c>
      <c r="K8" t="str">
        <f t="shared" si="1"/>
        <v>Update UFMT_CONV_RULE set (SRC_VALUE, DEST_VALUE, NEXT_KEY,  IS_DEFAULT) = (SELECT '703', '40', '',  '0' FROM DUAL) where CONV_KEY = '1' AND RULE_NUM = '5';</v>
      </c>
    </row>
    <row r="9" spans="1:12" x14ac:dyDescent="0.35">
      <c r="A9">
        <v>1</v>
      </c>
      <c r="B9">
        <v>6</v>
      </c>
      <c r="C9" s="2" t="s">
        <v>207</v>
      </c>
      <c r="D9" s="2" t="s">
        <v>1303</v>
      </c>
      <c r="F9">
        <v>0</v>
      </c>
      <c r="H9" t="str">
        <f>VLOOKUP(A9,UFMT_CONVERSION!$A:$E,3,FALSE)</f>
        <v>iBSM Trans_type -&gt; Prcode</v>
      </c>
      <c r="I9" t="str">
        <f>VLOOKUP(A9,UFMT_CONVERSION!$A:$E,5,FALSE)</f>
        <v xml:space="preserve">CONV_TYPE_REPLACE </v>
      </c>
      <c r="J9" t="str">
        <f t="shared" si="0"/>
        <v>Insert into UFMT_CONV_RULE (CONV_KEY, RULE_NUM, SRC_VALUE, DEST_VALUE, NEXT_KEY,  IS_DEFAULT) Values ('1', '6', '689', '40', '',  '0');</v>
      </c>
      <c r="K9" t="str">
        <f t="shared" si="1"/>
        <v>Update UFMT_CONV_RULE set (SRC_VALUE, DEST_VALUE, NEXT_KEY,  IS_DEFAULT) = (SELECT '689', '40', '',  '0' FROM DUAL) where CONV_KEY = '1' AND RULE_NUM = '6';</v>
      </c>
    </row>
    <row r="10" spans="1:12" x14ac:dyDescent="0.35">
      <c r="A10">
        <v>1</v>
      </c>
      <c r="B10">
        <v>7</v>
      </c>
      <c r="C10" s="2" t="s">
        <v>521</v>
      </c>
      <c r="D10" s="2" t="s">
        <v>71</v>
      </c>
      <c r="F10">
        <v>0</v>
      </c>
      <c r="H10" t="str">
        <f>VLOOKUP(A10,UFMT_CONVERSION!$A:$E,3,FALSE)</f>
        <v>iBSM Trans_type -&gt; Prcode</v>
      </c>
      <c r="I10" t="str">
        <f>VLOOKUP(A10,UFMT_CONVERSION!$A:$E,5,FALSE)</f>
        <v xml:space="preserve">CONV_TYPE_REPLACE </v>
      </c>
      <c r="J10" t="str">
        <f t="shared" si="0"/>
        <v>Insert into UFMT_CONV_RULE (CONV_KEY, RULE_NUM, SRC_VALUE, DEST_VALUE, NEXT_KEY,  IS_DEFAULT) Values ('1', '7', '783', '39', '',  '0');</v>
      </c>
      <c r="K10" t="str">
        <f t="shared" si="1"/>
        <v>Update UFMT_CONV_RULE set (SRC_VALUE, DEST_VALUE, NEXT_KEY,  IS_DEFAULT) = (SELECT '783', '39', '',  '0' FROM DUAL) where CONV_KEY = '1' AND RULE_NUM = '7';</v>
      </c>
    </row>
    <row r="11" spans="1:12" x14ac:dyDescent="0.35">
      <c r="A11">
        <v>1</v>
      </c>
      <c r="B11" s="2">
        <v>8</v>
      </c>
      <c r="C11" s="2" t="s">
        <v>785</v>
      </c>
      <c r="D11" s="2" t="s">
        <v>134</v>
      </c>
      <c r="F11">
        <v>0</v>
      </c>
      <c r="H11" t="str">
        <f>VLOOKUP(A11,UFMT_CONVERSION!$A:$E,3,FALSE)</f>
        <v>iBSM Trans_type -&gt; Prcode</v>
      </c>
      <c r="I11" t="str">
        <f>VLOOKUP(A11,UFMT_CONVERSION!$A:$E,5,FALSE)</f>
        <v xml:space="preserve">CONV_TYPE_REPLACE </v>
      </c>
      <c r="J11" t="str">
        <f t="shared" si="0"/>
        <v>Insert into UFMT_CONV_RULE (CONV_KEY, RULE_NUM, SRC_VALUE, DEST_VALUE, NEXT_KEY,  IS_DEFAULT) Values ('1', '8', '777', '00', '',  '0');</v>
      </c>
      <c r="K11" t="str">
        <f t="shared" si="1"/>
        <v>Update UFMT_CONV_RULE set (SRC_VALUE, DEST_VALUE, NEXT_KEY,  IS_DEFAULT) = (SELECT '777', '00', '',  '0' FROM DUAL) where CONV_KEY = '1' AND RULE_NUM = '8';</v>
      </c>
    </row>
    <row r="12" spans="1:12" x14ac:dyDescent="0.35">
      <c r="A12">
        <v>1</v>
      </c>
      <c r="B12" s="2">
        <v>9</v>
      </c>
      <c r="C12" s="2" t="s">
        <v>1304</v>
      </c>
      <c r="D12" s="2" t="s">
        <v>134</v>
      </c>
      <c r="F12">
        <v>0</v>
      </c>
      <c r="H12" t="str">
        <f>VLOOKUP(A12,UFMT_CONVERSION!$A:$E,3,FALSE)</f>
        <v>iBSM Trans_type -&gt; Prcode</v>
      </c>
      <c r="I12" t="str">
        <f>VLOOKUP(A12,UFMT_CONVERSION!$A:$E,5,FALSE)</f>
        <v xml:space="preserve">CONV_TYPE_REPLACE </v>
      </c>
      <c r="J12" t="str">
        <f t="shared" si="0"/>
        <v>Insert into UFMT_CONV_RULE (CONV_KEY, RULE_NUM, SRC_VALUE, DEST_VALUE, NEXT_KEY,  IS_DEFAULT) Values ('1', '9', '680', '00', '',  '0');</v>
      </c>
      <c r="K12" t="str">
        <f t="shared" si="1"/>
        <v>Update UFMT_CONV_RULE set (SRC_VALUE, DEST_VALUE, NEXT_KEY,  IS_DEFAULT) = (SELECT '680', '00', '',  '0' FROM DUAL) where CONV_KEY = '1' AND RULE_NUM = '9';</v>
      </c>
    </row>
    <row r="13" spans="1:12" x14ac:dyDescent="0.35">
      <c r="A13">
        <v>1</v>
      </c>
      <c r="B13" s="2">
        <v>10</v>
      </c>
      <c r="C13" s="2" t="s">
        <v>280</v>
      </c>
      <c r="D13" s="2" t="s">
        <v>1303</v>
      </c>
      <c r="F13">
        <v>0</v>
      </c>
      <c r="H13" t="str">
        <f>VLOOKUP(A13,UFMT_CONVERSION!$A:$E,3,FALSE)</f>
        <v>iBSM Trans_type -&gt; Prcode</v>
      </c>
      <c r="I13" t="str">
        <f>VLOOKUP(A13,UFMT_CONVERSION!$A:$E,5,FALSE)</f>
        <v xml:space="preserve">CONV_TYPE_REPLACE </v>
      </c>
      <c r="J13" t="str">
        <f t="shared" si="0"/>
        <v>Insert into UFMT_CONV_RULE (CONV_KEY, RULE_NUM, SRC_VALUE, DEST_VALUE, NEXT_KEY,  IS_DEFAULT) Values ('1', '10', '785', '40', '',  '0');</v>
      </c>
      <c r="K13" t="str">
        <f t="shared" si="1"/>
        <v>Update UFMT_CONV_RULE set (SRC_VALUE, DEST_VALUE, NEXT_KEY,  IS_DEFAULT) = (SELECT '785', '40', '',  '0' FROM DUAL) where CONV_KEY = '1' AND RULE_NUM = '10';</v>
      </c>
    </row>
    <row r="14" spans="1:12" x14ac:dyDescent="0.35">
      <c r="A14">
        <v>1</v>
      </c>
      <c r="B14" s="2">
        <v>11</v>
      </c>
      <c r="C14" s="2" t="s">
        <v>549</v>
      </c>
      <c r="D14" s="2" t="s">
        <v>509</v>
      </c>
      <c r="F14">
        <v>0</v>
      </c>
      <c r="H14" t="str">
        <f>VLOOKUP(A14,UFMT_CONVERSION!$A:$E,3,FALSE)</f>
        <v>iBSM Trans_type -&gt; Prcode</v>
      </c>
      <c r="I14" t="str">
        <f>VLOOKUP(A14,UFMT_CONVERSION!$A:$E,5,FALSE)</f>
        <v xml:space="preserve">CONV_TYPE_REPLACE </v>
      </c>
      <c r="J14" t="str">
        <f t="shared" si="0"/>
        <v>Insert into UFMT_CONV_RULE (CONV_KEY, RULE_NUM, SRC_VALUE, DEST_VALUE, NEXT_KEY,  IS_DEFAULT) Values ('1', '11', '749', '99', '',  '0');</v>
      </c>
      <c r="K14" t="str">
        <f t="shared" si="1"/>
        <v>Update UFMT_CONV_RULE set (SRC_VALUE, DEST_VALUE, NEXT_KEY,  IS_DEFAULT) = (SELECT '749', '99', '',  '0' FROM DUAL) where CONV_KEY = '1' AND RULE_NUM = '11';</v>
      </c>
    </row>
    <row r="15" spans="1:12" x14ac:dyDescent="0.35">
      <c r="A15">
        <v>1</v>
      </c>
      <c r="B15" s="2">
        <v>12</v>
      </c>
      <c r="C15" s="2" t="s">
        <v>551</v>
      </c>
      <c r="D15" s="2" t="s">
        <v>509</v>
      </c>
      <c r="F15">
        <v>0</v>
      </c>
      <c r="H15" t="str">
        <f>VLOOKUP(A15,UFMT_CONVERSION!$A:$E,3,FALSE)</f>
        <v>iBSM Trans_type -&gt; Prcode</v>
      </c>
      <c r="I15" t="str">
        <f>VLOOKUP(A15,UFMT_CONVERSION!$A:$E,5,FALSE)</f>
        <v xml:space="preserve">CONV_TYPE_REPLACE </v>
      </c>
      <c r="J15" t="str">
        <f t="shared" si="0"/>
        <v>Insert into UFMT_CONV_RULE (CONV_KEY, RULE_NUM, SRC_VALUE, DEST_VALUE, NEXT_KEY,  IS_DEFAULT) Values ('1', '12', '750', '99', '',  '0');</v>
      </c>
      <c r="K15" t="str">
        <f t="shared" si="1"/>
        <v>Update UFMT_CONV_RULE set (SRC_VALUE, DEST_VALUE, NEXT_KEY,  IS_DEFAULT) = (SELECT '750', '99', '',  '0' FROM DUAL) where CONV_KEY = '1' AND RULE_NUM = '12';</v>
      </c>
    </row>
    <row r="16" spans="1:12" x14ac:dyDescent="0.35">
      <c r="A16">
        <v>1</v>
      </c>
      <c r="B16">
        <v>13</v>
      </c>
      <c r="C16" s="2" t="s">
        <v>227</v>
      </c>
      <c r="D16" s="2" t="s">
        <v>71</v>
      </c>
      <c r="F16">
        <v>0</v>
      </c>
      <c r="H16" t="str">
        <f>VLOOKUP(A16,UFMT_CONVERSION!$A:$E,3,FALSE)</f>
        <v>iBSM Trans_type -&gt; Prcode</v>
      </c>
      <c r="I16" t="str">
        <f>VLOOKUP(A16,UFMT_CONVERSION!$A:$E,5,FALSE)</f>
        <v xml:space="preserve">CONV_TYPE_REPLACE </v>
      </c>
      <c r="J16" t="str">
        <f t="shared" si="0"/>
        <v>Insert into UFMT_CONV_RULE (CONV_KEY, RULE_NUM, SRC_VALUE, DEST_VALUE, NEXT_KEY,  IS_DEFAULT) Values ('1', '13', '651', '39', '',  '0');</v>
      </c>
      <c r="K16" t="str">
        <f t="shared" si="1"/>
        <v>Update UFMT_CONV_RULE set (SRC_VALUE, DEST_VALUE, NEXT_KEY,  IS_DEFAULT) = (SELECT '651', '39', '',  '0' FROM DUAL) where CONV_KEY = '1' AND RULE_NUM = '13';</v>
      </c>
    </row>
    <row r="17" spans="1:11" x14ac:dyDescent="0.35">
      <c r="A17">
        <v>1</v>
      </c>
      <c r="B17">
        <v>14</v>
      </c>
      <c r="C17" s="2" t="s">
        <v>368</v>
      </c>
      <c r="D17" s="2" t="s">
        <v>1303</v>
      </c>
      <c r="F17">
        <v>0</v>
      </c>
      <c r="H17" t="str">
        <f>VLOOKUP(A17,UFMT_CONVERSION!$A:$E,3,FALSE)</f>
        <v>iBSM Trans_type -&gt; Prcode</v>
      </c>
      <c r="I17" t="str">
        <f>VLOOKUP(A17,UFMT_CONVERSION!$A:$E,5,FALSE)</f>
        <v xml:space="preserve">CONV_TYPE_REPLACE </v>
      </c>
      <c r="J17" t="str">
        <f t="shared" si="0"/>
        <v>Insert into UFMT_CONV_RULE (CONV_KEY, RULE_NUM, SRC_VALUE, DEST_VALUE, NEXT_KEY,  IS_DEFAULT) Values ('1', '14', '610', '40', '',  '0');</v>
      </c>
      <c r="K17" t="str">
        <f t="shared" si="1"/>
        <v>Update UFMT_CONV_RULE set (SRC_VALUE, DEST_VALUE, NEXT_KEY,  IS_DEFAULT) = (SELECT '610', '40', '',  '0' FROM DUAL) where CONV_KEY = '1' AND RULE_NUM = '14';</v>
      </c>
    </row>
    <row r="18" spans="1:11" x14ac:dyDescent="0.35">
      <c r="A18">
        <v>1</v>
      </c>
      <c r="B18">
        <v>15</v>
      </c>
      <c r="C18" s="2" t="s">
        <v>1305</v>
      </c>
      <c r="D18" s="2" t="s">
        <v>1303</v>
      </c>
      <c r="F18">
        <v>0</v>
      </c>
      <c r="H18" t="str">
        <f>VLOOKUP(A18,UFMT_CONVERSION!$A:$E,3,FALSE)</f>
        <v>iBSM Trans_type -&gt; Prcode</v>
      </c>
      <c r="I18" t="str">
        <f>VLOOKUP(A18,UFMT_CONVERSION!$A:$E,5,FALSE)</f>
        <v xml:space="preserve">CONV_TYPE_REPLACE </v>
      </c>
      <c r="J18" t="str">
        <f t="shared" si="0"/>
        <v>Insert into UFMT_CONV_RULE (CONV_KEY, RULE_NUM, SRC_VALUE, DEST_VALUE, NEXT_KEY,  IS_DEFAULT) Values ('1', '15', '609', '40', '',  '0');</v>
      </c>
      <c r="K18" t="str">
        <f t="shared" si="1"/>
        <v>Update UFMT_CONV_RULE set (SRC_VALUE, DEST_VALUE, NEXT_KEY,  IS_DEFAULT) = (SELECT '609', '40', '',  '0' FROM DUAL) where CONV_KEY = '1' AND RULE_NUM = '15';</v>
      </c>
    </row>
    <row r="19" spans="1:11" x14ac:dyDescent="0.35">
      <c r="A19">
        <v>1</v>
      </c>
      <c r="B19">
        <v>16</v>
      </c>
      <c r="C19" s="2" t="s">
        <v>626</v>
      </c>
      <c r="D19" s="2" t="s">
        <v>1303</v>
      </c>
      <c r="F19">
        <v>0</v>
      </c>
      <c r="H19" t="str">
        <f>VLOOKUP(A19,UFMT_CONVERSION!$A:$E,3,FALSE)</f>
        <v>iBSM Trans_type -&gt; Prcode</v>
      </c>
      <c r="I19" t="str">
        <f>VLOOKUP(A19,UFMT_CONVERSION!$A:$E,5,FALSE)</f>
        <v xml:space="preserve">CONV_TYPE_REPLACE </v>
      </c>
      <c r="J19" t="str">
        <f t="shared" si="0"/>
        <v>Insert into UFMT_CONV_RULE (CONV_KEY, RULE_NUM, SRC_VALUE, DEST_VALUE, NEXT_KEY,  IS_DEFAULT) Values ('1', '16', '613', '40', '',  '0');</v>
      </c>
      <c r="K19" t="str">
        <f t="shared" si="1"/>
        <v>Update UFMT_CONV_RULE set (SRC_VALUE, DEST_VALUE, NEXT_KEY,  IS_DEFAULT) = (SELECT '613', '40', '',  '0' FROM DUAL) where CONV_KEY = '1' AND RULE_NUM = '16';</v>
      </c>
    </row>
    <row r="20" spans="1:11" x14ac:dyDescent="0.35">
      <c r="A20">
        <v>1</v>
      </c>
      <c r="B20">
        <v>17</v>
      </c>
      <c r="C20" s="2" t="s">
        <v>1306</v>
      </c>
      <c r="D20" s="2" t="s">
        <v>1303</v>
      </c>
      <c r="F20">
        <v>0</v>
      </c>
      <c r="H20" t="str">
        <f>VLOOKUP(A20,UFMT_CONVERSION!$A:$E,3,FALSE)</f>
        <v>iBSM Trans_type -&gt; Prcode</v>
      </c>
      <c r="I20" t="str">
        <f>VLOOKUP(A20,UFMT_CONVERSION!$A:$E,5,FALSE)</f>
        <v xml:space="preserve">CONV_TYPE_REPLACE </v>
      </c>
      <c r="J20" t="str">
        <f t="shared" si="0"/>
        <v>Insert into UFMT_CONV_RULE (CONV_KEY, RULE_NUM, SRC_VALUE, DEST_VALUE, NEXT_KEY,  IS_DEFAULT) Values ('1', '17', '692', '40', '',  '0');</v>
      </c>
      <c r="K20" t="str">
        <f t="shared" si="1"/>
        <v>Update UFMT_CONV_RULE set (SRC_VALUE, DEST_VALUE, NEXT_KEY,  IS_DEFAULT) = (SELECT '692', '40', '',  '0' FROM DUAL) where CONV_KEY = '1' AND RULE_NUM = '17';</v>
      </c>
    </row>
    <row r="21" spans="1:11" x14ac:dyDescent="0.35">
      <c r="A21">
        <v>1</v>
      </c>
      <c r="B21">
        <v>19</v>
      </c>
      <c r="C21" s="2" t="s">
        <v>215</v>
      </c>
      <c r="D21" s="2" t="s">
        <v>56</v>
      </c>
      <c r="F21">
        <v>0</v>
      </c>
      <c r="H21" t="str">
        <f>VLOOKUP(A21,UFMT_CONVERSION!$A:$E,3,FALSE)</f>
        <v>iBSM Trans_type -&gt; Prcode</v>
      </c>
      <c r="I21" t="str">
        <f>VLOOKUP(A21,UFMT_CONVERSION!$A:$E,5,FALSE)</f>
        <v xml:space="preserve">CONV_TYPE_REPLACE </v>
      </c>
      <c r="J21" t="str">
        <f t="shared" si="0"/>
        <v>Insert into UFMT_CONV_RULE (CONV_KEY, RULE_NUM, SRC_VALUE, DEST_VALUE, NEXT_KEY,  IS_DEFAULT) Values ('1', '19', '508', '50', '',  '0');</v>
      </c>
      <c r="K21" t="str">
        <f t="shared" si="1"/>
        <v>Update UFMT_CONV_RULE set (SRC_VALUE, DEST_VALUE, NEXT_KEY,  IS_DEFAULT) = (SELECT '508', '50', '',  '0' FROM DUAL) where CONV_KEY = '1' AND RULE_NUM = '19';</v>
      </c>
    </row>
    <row r="22" spans="1:11" x14ac:dyDescent="0.35">
      <c r="A22">
        <v>2</v>
      </c>
      <c r="B22">
        <v>1</v>
      </c>
      <c r="C22" s="2" t="s">
        <v>63</v>
      </c>
      <c r="D22" s="2" t="s">
        <v>336</v>
      </c>
      <c r="F22">
        <v>0</v>
      </c>
      <c r="H22" t="str">
        <f>VLOOKUP(A22,UFMT_CONVERSION!$A:$E,3,FALSE)</f>
        <v>Account From/To -&gt; Prcode</v>
      </c>
      <c r="I22" t="str">
        <f>VLOOKUP(A22,UFMT_CONVERSION!$A:$E,5,FALSE)</f>
        <v xml:space="preserve">CONV_TYPE_REPLACE </v>
      </c>
      <c r="J22" t="str">
        <f t="shared" si="0"/>
        <v>Insert into UFMT_CONV_RULE (CONV_KEY, RULE_NUM, SRC_VALUE, DEST_VALUE, NEXT_KEY,  IS_DEFAULT) Values ('2', '1', '2', '10', '',  '0');</v>
      </c>
      <c r="K22" t="str">
        <f t="shared" si="1"/>
        <v>Update UFMT_CONV_RULE set (SRC_VALUE, DEST_VALUE, NEXT_KEY,  IS_DEFAULT) = (SELECT '2', '10', '',  '0' FROM DUAL) where CONV_KEY = '2' AND RULE_NUM = '1';</v>
      </c>
    </row>
    <row r="23" spans="1:11" x14ac:dyDescent="0.35">
      <c r="A23">
        <v>2</v>
      </c>
      <c r="B23">
        <v>2</v>
      </c>
      <c r="C23" s="2" t="s">
        <v>1307</v>
      </c>
      <c r="D23" s="2" t="s">
        <v>336</v>
      </c>
      <c r="F23">
        <v>0</v>
      </c>
      <c r="H23" t="str">
        <f>VLOOKUP(A23,UFMT_CONVERSION!$A:$E,3,FALSE)</f>
        <v>Account From/To -&gt; Prcode</v>
      </c>
      <c r="I23" t="str">
        <f>VLOOKUP(A23,UFMT_CONVERSION!$A:$E,5,FALSE)</f>
        <v xml:space="preserve">CONV_TYPE_REPLACE </v>
      </c>
      <c r="J23" t="str">
        <f t="shared" si="0"/>
        <v>Insert into UFMT_CONV_RULE (CONV_KEY, RULE_NUM, SRC_VALUE, DEST_VALUE, NEXT_KEY,  IS_DEFAULT) Values ('2', '2', '201', '10', '',  '0');</v>
      </c>
      <c r="K23" t="str">
        <f t="shared" si="1"/>
        <v>Update UFMT_CONV_RULE set (SRC_VALUE, DEST_VALUE, NEXT_KEY,  IS_DEFAULT) = (SELECT '201', '10', '',  '0' FROM DUAL) where CONV_KEY = '2' AND RULE_NUM = '2';</v>
      </c>
    </row>
    <row r="24" spans="1:11" x14ac:dyDescent="0.35">
      <c r="A24">
        <v>2</v>
      </c>
      <c r="B24">
        <v>3</v>
      </c>
      <c r="C24" s="2" t="s">
        <v>1308</v>
      </c>
      <c r="D24" s="2" t="s">
        <v>336</v>
      </c>
      <c r="F24">
        <v>0</v>
      </c>
      <c r="H24" t="str">
        <f>VLOOKUP(A24,UFMT_CONVERSION!$A:$E,3,FALSE)</f>
        <v>Account From/To -&gt; Prcode</v>
      </c>
      <c r="I24" t="str">
        <f>VLOOKUP(A24,UFMT_CONVERSION!$A:$E,5,FALSE)</f>
        <v xml:space="preserve">CONV_TYPE_REPLACE </v>
      </c>
      <c r="J24" t="str">
        <f t="shared" si="0"/>
        <v>Insert into UFMT_CONV_RULE (CONV_KEY, RULE_NUM, SRC_VALUE, DEST_VALUE, NEXT_KEY,  IS_DEFAULT) Values ('2', '3', '202', '10', '',  '0');</v>
      </c>
      <c r="K24" t="str">
        <f t="shared" si="1"/>
        <v>Update UFMT_CONV_RULE set (SRC_VALUE, DEST_VALUE, NEXT_KEY,  IS_DEFAULT) = (SELECT '202', '10', '',  '0' FROM DUAL) where CONV_KEY = '2' AND RULE_NUM = '3';</v>
      </c>
    </row>
    <row r="25" spans="1:11" x14ac:dyDescent="0.35">
      <c r="A25">
        <v>2</v>
      </c>
      <c r="B25">
        <v>4</v>
      </c>
      <c r="C25" s="2" t="s">
        <v>1309</v>
      </c>
      <c r="D25" s="2" t="s">
        <v>336</v>
      </c>
      <c r="F25">
        <v>0</v>
      </c>
      <c r="H25" t="str">
        <f>VLOOKUP(A25,UFMT_CONVERSION!$A:$E,3,FALSE)</f>
        <v>Account From/To -&gt; Prcode</v>
      </c>
      <c r="I25" t="str">
        <f>VLOOKUP(A25,UFMT_CONVERSION!$A:$E,5,FALSE)</f>
        <v xml:space="preserve">CONV_TYPE_REPLACE </v>
      </c>
      <c r="J25" t="str">
        <f t="shared" si="0"/>
        <v>Insert into UFMT_CONV_RULE (CONV_KEY, RULE_NUM, SRC_VALUE, DEST_VALUE, NEXT_KEY,  IS_DEFAULT) Values ('2', '4', '203', '10', '',  '0');</v>
      </c>
      <c r="K25" t="str">
        <f t="shared" si="1"/>
        <v>Update UFMT_CONV_RULE set (SRC_VALUE, DEST_VALUE, NEXT_KEY,  IS_DEFAULT) = (SELECT '203', '10', '',  '0' FROM DUAL) where CONV_KEY = '2' AND RULE_NUM = '4';</v>
      </c>
    </row>
    <row r="26" spans="1:11" x14ac:dyDescent="0.35">
      <c r="A26">
        <v>2</v>
      </c>
      <c r="B26">
        <v>5</v>
      </c>
      <c r="C26" s="2" t="s">
        <v>1310</v>
      </c>
      <c r="D26" s="2" t="s">
        <v>336</v>
      </c>
      <c r="F26">
        <v>0</v>
      </c>
      <c r="H26" t="str">
        <f>VLOOKUP(A26,UFMT_CONVERSION!$A:$E,3,FALSE)</f>
        <v>Account From/To -&gt; Prcode</v>
      </c>
      <c r="I26" t="str">
        <f>VLOOKUP(A26,UFMT_CONVERSION!$A:$E,5,FALSE)</f>
        <v xml:space="preserve">CONV_TYPE_REPLACE </v>
      </c>
      <c r="J26" t="str">
        <f t="shared" si="0"/>
        <v>Insert into UFMT_CONV_RULE (CONV_KEY, RULE_NUM, SRC_VALUE, DEST_VALUE, NEXT_KEY,  IS_DEFAULT) Values ('2', '5', '204', '10', '',  '0');</v>
      </c>
      <c r="K26" t="str">
        <f t="shared" si="1"/>
        <v>Update UFMT_CONV_RULE set (SRC_VALUE, DEST_VALUE, NEXT_KEY,  IS_DEFAULT) = (SELECT '204', '10', '',  '0' FROM DUAL) where CONV_KEY = '2' AND RULE_NUM = '5';</v>
      </c>
    </row>
    <row r="27" spans="1:11" x14ac:dyDescent="0.35">
      <c r="A27">
        <v>2</v>
      </c>
      <c r="B27">
        <v>6</v>
      </c>
      <c r="C27" s="2" t="s">
        <v>217</v>
      </c>
      <c r="D27" s="2" t="s">
        <v>336</v>
      </c>
      <c r="F27">
        <v>0</v>
      </c>
      <c r="H27" t="str">
        <f>VLOOKUP(A27,UFMT_CONVERSION!$A:$E,3,FALSE)</f>
        <v>Account From/To -&gt; Prcode</v>
      </c>
      <c r="I27" t="str">
        <f>VLOOKUP(A27,UFMT_CONVERSION!$A:$E,5,FALSE)</f>
        <v xml:space="preserve">CONV_TYPE_REPLACE </v>
      </c>
      <c r="J27" t="str">
        <f t="shared" si="0"/>
        <v>Insert into UFMT_CONV_RULE (CONV_KEY, RULE_NUM, SRC_VALUE, DEST_VALUE, NEXT_KEY,  IS_DEFAULT) Values ('2', '6', '205', '10', '',  '0');</v>
      </c>
      <c r="K27" t="str">
        <f t="shared" si="1"/>
        <v>Update UFMT_CONV_RULE set (SRC_VALUE, DEST_VALUE, NEXT_KEY,  IS_DEFAULT) = (SELECT '205', '10', '',  '0' FROM DUAL) where CONV_KEY = '2' AND RULE_NUM = '6';</v>
      </c>
    </row>
    <row r="28" spans="1:11" x14ac:dyDescent="0.35">
      <c r="A28">
        <v>2</v>
      </c>
      <c r="B28">
        <v>7</v>
      </c>
      <c r="C28" s="2" t="s">
        <v>1311</v>
      </c>
      <c r="D28" s="2" t="s">
        <v>336</v>
      </c>
      <c r="F28">
        <v>0</v>
      </c>
      <c r="H28" t="str">
        <f>VLOOKUP(A28,UFMT_CONVERSION!$A:$E,3,FALSE)</f>
        <v>Account From/To -&gt; Prcode</v>
      </c>
      <c r="I28" t="str">
        <f>VLOOKUP(A28,UFMT_CONVERSION!$A:$E,5,FALSE)</f>
        <v xml:space="preserve">CONV_TYPE_REPLACE </v>
      </c>
      <c r="J28" t="str">
        <f t="shared" si="0"/>
        <v>Insert into UFMT_CONV_RULE (CONV_KEY, RULE_NUM, SRC_VALUE, DEST_VALUE, NEXT_KEY,  IS_DEFAULT) Values ('2', '7', '206', '10', '',  '0');</v>
      </c>
      <c r="K28" t="str">
        <f t="shared" si="1"/>
        <v>Update UFMT_CONV_RULE set (SRC_VALUE, DEST_VALUE, NEXT_KEY,  IS_DEFAULT) = (SELECT '206', '10', '',  '0' FROM DUAL) where CONV_KEY = '2' AND RULE_NUM = '7';</v>
      </c>
    </row>
    <row r="29" spans="1:11" x14ac:dyDescent="0.35">
      <c r="A29">
        <v>2</v>
      </c>
      <c r="B29">
        <v>8</v>
      </c>
      <c r="C29" s="2" t="s">
        <v>1312</v>
      </c>
      <c r="D29" s="2" t="s">
        <v>336</v>
      </c>
      <c r="F29">
        <v>0</v>
      </c>
      <c r="H29" t="str">
        <f>VLOOKUP(A29,UFMT_CONVERSION!$A:$E,3,FALSE)</f>
        <v>Account From/To -&gt; Prcode</v>
      </c>
      <c r="I29" t="str">
        <f>VLOOKUP(A29,UFMT_CONVERSION!$A:$E,5,FALSE)</f>
        <v xml:space="preserve">CONV_TYPE_REPLACE </v>
      </c>
      <c r="J29" t="str">
        <f t="shared" si="0"/>
        <v>Insert into UFMT_CONV_RULE (CONV_KEY, RULE_NUM, SRC_VALUE, DEST_VALUE, NEXT_KEY,  IS_DEFAULT) Values ('2', '8', '207', '10', '',  '0');</v>
      </c>
      <c r="K29" t="str">
        <f t="shared" si="1"/>
        <v>Update UFMT_CONV_RULE set (SRC_VALUE, DEST_VALUE, NEXT_KEY,  IS_DEFAULT) = (SELECT '207', '10', '',  '0' FROM DUAL) where CONV_KEY = '2' AND RULE_NUM = '8';</v>
      </c>
    </row>
    <row r="30" spans="1:11" x14ac:dyDescent="0.35">
      <c r="A30">
        <v>2</v>
      </c>
      <c r="B30">
        <v>9</v>
      </c>
      <c r="C30" s="2" t="s">
        <v>1313</v>
      </c>
      <c r="D30" s="2" t="s">
        <v>336</v>
      </c>
      <c r="F30">
        <v>0</v>
      </c>
      <c r="H30" t="str">
        <f>VLOOKUP(A30,UFMT_CONVERSION!$A:$E,3,FALSE)</f>
        <v>Account From/To -&gt; Prcode</v>
      </c>
      <c r="I30" t="str">
        <f>VLOOKUP(A30,UFMT_CONVERSION!$A:$E,5,FALSE)</f>
        <v xml:space="preserve">CONV_TYPE_REPLACE </v>
      </c>
      <c r="J30" t="str">
        <f t="shared" si="0"/>
        <v>Insert into UFMT_CONV_RULE (CONV_KEY, RULE_NUM, SRC_VALUE, DEST_VALUE, NEXT_KEY,  IS_DEFAULT) Values ('2', '9', '208', '10', '',  '0');</v>
      </c>
      <c r="K30" t="str">
        <f t="shared" si="1"/>
        <v>Update UFMT_CONV_RULE set (SRC_VALUE, DEST_VALUE, NEXT_KEY,  IS_DEFAULT) = (SELECT '208', '10', '',  '0' FROM DUAL) where CONV_KEY = '2' AND RULE_NUM = '9';</v>
      </c>
    </row>
    <row r="31" spans="1:11" x14ac:dyDescent="0.35">
      <c r="A31">
        <v>2</v>
      </c>
      <c r="B31">
        <v>10</v>
      </c>
      <c r="C31" s="2" t="s">
        <v>12</v>
      </c>
      <c r="D31" s="2" t="s">
        <v>450</v>
      </c>
      <c r="F31">
        <v>0</v>
      </c>
      <c r="H31" t="str">
        <f>VLOOKUP(A31,UFMT_CONVERSION!$A:$E,3,FALSE)</f>
        <v>Account From/To -&gt; Prcode</v>
      </c>
      <c r="I31" t="str">
        <f>VLOOKUP(A31,UFMT_CONVERSION!$A:$E,5,FALSE)</f>
        <v xml:space="preserve">CONV_TYPE_REPLACE </v>
      </c>
      <c r="J31" t="str">
        <f t="shared" si="0"/>
        <v>Insert into UFMT_CONV_RULE (CONV_KEY, RULE_NUM, SRC_VALUE, DEST_VALUE, NEXT_KEY,  IS_DEFAULT) Values ('2', '10', '1', '20', '',  '0');</v>
      </c>
      <c r="K31" t="str">
        <f t="shared" si="1"/>
        <v>Update UFMT_CONV_RULE set (SRC_VALUE, DEST_VALUE, NEXT_KEY,  IS_DEFAULT) = (SELECT '1', '20', '',  '0' FROM DUAL) where CONV_KEY = '2' AND RULE_NUM = '10';</v>
      </c>
    </row>
    <row r="32" spans="1:11" x14ac:dyDescent="0.35">
      <c r="A32">
        <v>2</v>
      </c>
      <c r="B32">
        <v>11</v>
      </c>
      <c r="C32" s="2" t="s">
        <v>75</v>
      </c>
      <c r="D32" s="2" t="s">
        <v>450</v>
      </c>
      <c r="F32">
        <v>0</v>
      </c>
      <c r="H32" t="str">
        <f>VLOOKUP(A32,UFMT_CONVERSION!$A:$E,3,FALSE)</f>
        <v>Account From/To -&gt; Prcode</v>
      </c>
      <c r="I32" t="str">
        <f>VLOOKUP(A32,UFMT_CONVERSION!$A:$E,5,FALSE)</f>
        <v xml:space="preserve">CONV_TYPE_REPLACE </v>
      </c>
      <c r="J32" t="str">
        <f t="shared" si="0"/>
        <v>Insert into UFMT_CONV_RULE (CONV_KEY, RULE_NUM, SRC_VALUE, DEST_VALUE, NEXT_KEY,  IS_DEFAULT) Values ('2', '11', '101', '20', '',  '0');</v>
      </c>
      <c r="K32" t="str">
        <f t="shared" si="1"/>
        <v>Update UFMT_CONV_RULE set (SRC_VALUE, DEST_VALUE, NEXT_KEY,  IS_DEFAULT) = (SELECT '101', '20', '',  '0' FROM DUAL) where CONV_KEY = '2' AND RULE_NUM = '11';</v>
      </c>
    </row>
    <row r="33" spans="1:11" x14ac:dyDescent="0.35">
      <c r="A33">
        <v>2</v>
      </c>
      <c r="B33">
        <v>12</v>
      </c>
      <c r="C33" s="2" t="s">
        <v>197</v>
      </c>
      <c r="D33" s="2" t="s">
        <v>450</v>
      </c>
      <c r="F33">
        <v>0</v>
      </c>
      <c r="H33" t="str">
        <f>VLOOKUP(A33,UFMT_CONVERSION!$A:$E,3,FALSE)</f>
        <v>Account From/To -&gt; Prcode</v>
      </c>
      <c r="I33" t="str">
        <f>VLOOKUP(A33,UFMT_CONVERSION!$A:$E,5,FALSE)</f>
        <v xml:space="preserve">CONV_TYPE_REPLACE </v>
      </c>
      <c r="J33" t="str">
        <f t="shared" si="0"/>
        <v>Insert into UFMT_CONV_RULE (CONV_KEY, RULE_NUM, SRC_VALUE, DEST_VALUE, NEXT_KEY,  IS_DEFAULT) Values ('2', '12', '102', '20', '',  '0');</v>
      </c>
      <c r="K33" t="str">
        <f t="shared" si="1"/>
        <v>Update UFMT_CONV_RULE set (SRC_VALUE, DEST_VALUE, NEXT_KEY,  IS_DEFAULT) = (SELECT '102', '20', '',  '0' FROM DUAL) where CONV_KEY = '2' AND RULE_NUM = '12';</v>
      </c>
    </row>
    <row r="34" spans="1:11" x14ac:dyDescent="0.35">
      <c r="A34">
        <v>2</v>
      </c>
      <c r="B34">
        <v>13</v>
      </c>
      <c r="C34" s="2" t="s">
        <v>1314</v>
      </c>
      <c r="D34" s="2" t="s">
        <v>450</v>
      </c>
      <c r="F34">
        <v>0</v>
      </c>
      <c r="H34" t="str">
        <f>VLOOKUP(A34,UFMT_CONVERSION!$A:$E,3,FALSE)</f>
        <v>Account From/To -&gt; Prcode</v>
      </c>
      <c r="I34" t="str">
        <f>VLOOKUP(A34,UFMT_CONVERSION!$A:$E,5,FALSE)</f>
        <v xml:space="preserve">CONV_TYPE_REPLACE </v>
      </c>
      <c r="J34" t="str">
        <f t="shared" si="0"/>
        <v>Insert into UFMT_CONV_RULE (CONV_KEY, RULE_NUM, SRC_VALUE, DEST_VALUE, NEXT_KEY,  IS_DEFAULT) Values ('2', '13', '103', '20', '',  '0');</v>
      </c>
      <c r="K34" t="str">
        <f t="shared" si="1"/>
        <v>Update UFMT_CONV_RULE set (SRC_VALUE, DEST_VALUE, NEXT_KEY,  IS_DEFAULT) = (SELECT '103', '20', '',  '0' FROM DUAL) where CONV_KEY = '2' AND RULE_NUM = '13';</v>
      </c>
    </row>
    <row r="35" spans="1:11" x14ac:dyDescent="0.35">
      <c r="A35">
        <v>2</v>
      </c>
      <c r="B35">
        <v>14</v>
      </c>
      <c r="C35" s="2" t="s">
        <v>1315</v>
      </c>
      <c r="D35" s="2" t="s">
        <v>450</v>
      </c>
      <c r="F35">
        <v>0</v>
      </c>
      <c r="H35" t="str">
        <f>VLOOKUP(A35,UFMT_CONVERSION!$A:$E,3,FALSE)</f>
        <v>Account From/To -&gt; Prcode</v>
      </c>
      <c r="I35" t="str">
        <f>VLOOKUP(A35,UFMT_CONVERSION!$A:$E,5,FALSE)</f>
        <v xml:space="preserve">CONV_TYPE_REPLACE </v>
      </c>
      <c r="J35" t="str">
        <f t="shared" si="0"/>
        <v>Insert into UFMT_CONV_RULE (CONV_KEY, RULE_NUM, SRC_VALUE, DEST_VALUE, NEXT_KEY,  IS_DEFAULT) Values ('2', '14', '104', '20', '',  '0');</v>
      </c>
      <c r="K35" t="str">
        <f t="shared" si="1"/>
        <v>Update UFMT_CONV_RULE set (SRC_VALUE, DEST_VALUE, NEXT_KEY,  IS_DEFAULT) = (SELECT '104', '20', '',  '0' FROM DUAL) where CONV_KEY = '2' AND RULE_NUM = '14';</v>
      </c>
    </row>
    <row r="36" spans="1:11" x14ac:dyDescent="0.35">
      <c r="A36">
        <v>2</v>
      </c>
      <c r="B36">
        <v>15</v>
      </c>
      <c r="C36" s="2" t="s">
        <v>38</v>
      </c>
      <c r="D36" s="2" t="s">
        <v>450</v>
      </c>
      <c r="F36">
        <v>0</v>
      </c>
      <c r="H36" t="str">
        <f>VLOOKUP(A36,UFMT_CONVERSION!$A:$E,3,FALSE)</f>
        <v>Account From/To -&gt; Prcode</v>
      </c>
      <c r="I36" t="str">
        <f>VLOOKUP(A36,UFMT_CONVERSION!$A:$E,5,FALSE)</f>
        <v xml:space="preserve">CONV_TYPE_REPLACE </v>
      </c>
      <c r="J36" t="str">
        <f t="shared" si="0"/>
        <v>Insert into UFMT_CONV_RULE (CONV_KEY, RULE_NUM, SRC_VALUE, DEST_VALUE, NEXT_KEY,  IS_DEFAULT) Values ('2', '15', '105', '20', '',  '0');</v>
      </c>
      <c r="K36" t="str">
        <f t="shared" si="1"/>
        <v>Update UFMT_CONV_RULE set (SRC_VALUE, DEST_VALUE, NEXT_KEY,  IS_DEFAULT) = (SELECT '105', '20', '',  '0' FROM DUAL) where CONV_KEY = '2' AND RULE_NUM = '15';</v>
      </c>
    </row>
    <row r="37" spans="1:11" x14ac:dyDescent="0.35">
      <c r="A37">
        <v>2</v>
      </c>
      <c r="B37">
        <v>16</v>
      </c>
      <c r="C37" s="2" t="s">
        <v>1316</v>
      </c>
      <c r="D37" s="2" t="s">
        <v>450</v>
      </c>
      <c r="F37">
        <v>0</v>
      </c>
      <c r="H37" t="str">
        <f>VLOOKUP(A37,UFMT_CONVERSION!$A:$E,3,FALSE)</f>
        <v>Account From/To -&gt; Prcode</v>
      </c>
      <c r="I37" t="str">
        <f>VLOOKUP(A37,UFMT_CONVERSION!$A:$E,5,FALSE)</f>
        <v xml:space="preserve">CONV_TYPE_REPLACE </v>
      </c>
      <c r="J37" t="str">
        <f t="shared" si="0"/>
        <v>Insert into UFMT_CONV_RULE (CONV_KEY, RULE_NUM, SRC_VALUE, DEST_VALUE, NEXT_KEY,  IS_DEFAULT) Values ('2', '16', '106', '20', '',  '0');</v>
      </c>
      <c r="K37" t="str">
        <f t="shared" si="1"/>
        <v>Update UFMT_CONV_RULE set (SRC_VALUE, DEST_VALUE, NEXT_KEY,  IS_DEFAULT) = (SELECT '106', '20', '',  '0' FROM DUAL) where CONV_KEY = '2' AND RULE_NUM = '16';</v>
      </c>
    </row>
    <row r="38" spans="1:11" x14ac:dyDescent="0.35">
      <c r="A38">
        <v>2</v>
      </c>
      <c r="B38">
        <v>17</v>
      </c>
      <c r="C38" s="2" t="s">
        <v>1317</v>
      </c>
      <c r="D38" s="2" t="s">
        <v>450</v>
      </c>
      <c r="F38">
        <v>0</v>
      </c>
      <c r="H38" t="str">
        <f>VLOOKUP(A38,UFMT_CONVERSION!$A:$E,3,FALSE)</f>
        <v>Account From/To -&gt; Prcode</v>
      </c>
      <c r="I38" t="str">
        <f>VLOOKUP(A38,UFMT_CONVERSION!$A:$E,5,FALSE)</f>
        <v xml:space="preserve">CONV_TYPE_REPLACE </v>
      </c>
      <c r="J38" t="str">
        <f t="shared" si="0"/>
        <v>Insert into UFMT_CONV_RULE (CONV_KEY, RULE_NUM, SRC_VALUE, DEST_VALUE, NEXT_KEY,  IS_DEFAULT) Values ('2', '17', '107', '20', '',  '0');</v>
      </c>
      <c r="K38" t="str">
        <f t="shared" si="1"/>
        <v>Update UFMT_CONV_RULE set (SRC_VALUE, DEST_VALUE, NEXT_KEY,  IS_DEFAULT) = (SELECT '107', '20', '',  '0' FROM DUAL) where CONV_KEY = '2' AND RULE_NUM = '17';</v>
      </c>
    </row>
    <row r="39" spans="1:11" x14ac:dyDescent="0.35">
      <c r="A39">
        <v>2</v>
      </c>
      <c r="B39">
        <v>18</v>
      </c>
      <c r="C39" s="2" t="s">
        <v>1318</v>
      </c>
      <c r="D39" s="2" t="s">
        <v>450</v>
      </c>
      <c r="F39">
        <v>0</v>
      </c>
      <c r="H39" t="str">
        <f>VLOOKUP(A39,UFMT_CONVERSION!$A:$E,3,FALSE)</f>
        <v>Account From/To -&gt; Prcode</v>
      </c>
      <c r="I39" t="str">
        <f>VLOOKUP(A39,UFMT_CONVERSION!$A:$E,5,FALSE)</f>
        <v xml:space="preserve">CONV_TYPE_REPLACE </v>
      </c>
      <c r="J39" t="str">
        <f t="shared" si="0"/>
        <v>Insert into UFMT_CONV_RULE (CONV_KEY, RULE_NUM, SRC_VALUE, DEST_VALUE, NEXT_KEY,  IS_DEFAULT) Values ('2', '18', '108', '20', '',  '0');</v>
      </c>
      <c r="K39" t="str">
        <f t="shared" si="1"/>
        <v>Update UFMT_CONV_RULE set (SRC_VALUE, DEST_VALUE, NEXT_KEY,  IS_DEFAULT) = (SELECT '108', '20', '',  '0' FROM DUAL) where CONV_KEY = '2' AND RULE_NUM = '18';</v>
      </c>
    </row>
    <row r="40" spans="1:11" x14ac:dyDescent="0.35">
      <c r="A40">
        <v>2</v>
      </c>
      <c r="B40">
        <v>19</v>
      </c>
      <c r="C40" s="2" t="s">
        <v>106</v>
      </c>
      <c r="D40" s="2" t="s">
        <v>1319</v>
      </c>
      <c r="F40">
        <v>0</v>
      </c>
      <c r="H40" t="str">
        <f>VLOOKUP(A40,UFMT_CONVERSION!$A:$E,3,FALSE)</f>
        <v>Account From/To -&gt; Prcode</v>
      </c>
      <c r="I40" t="str">
        <f>VLOOKUP(A40,UFMT_CONVERSION!$A:$E,5,FALSE)</f>
        <v xml:space="preserve">CONV_TYPE_REPLACE </v>
      </c>
      <c r="J40" t="str">
        <f t="shared" si="0"/>
        <v>Insert into UFMT_CONV_RULE (CONV_KEY, RULE_NUM, SRC_VALUE, DEST_VALUE, NEXT_KEY,  IS_DEFAULT) Values ('2', '19', '3', '30', '',  '0');</v>
      </c>
      <c r="K40" t="str">
        <f t="shared" si="1"/>
        <v>Update UFMT_CONV_RULE set (SRC_VALUE, DEST_VALUE, NEXT_KEY,  IS_DEFAULT) = (SELECT '3', '30', '',  '0' FROM DUAL) where CONV_KEY = '2' AND RULE_NUM = '19';</v>
      </c>
    </row>
    <row r="41" spans="1:11" x14ac:dyDescent="0.35">
      <c r="A41">
        <v>2</v>
      </c>
      <c r="B41">
        <v>20</v>
      </c>
      <c r="C41" s="2" t="s">
        <v>164</v>
      </c>
      <c r="D41" s="2" t="s">
        <v>1319</v>
      </c>
      <c r="F41">
        <v>0</v>
      </c>
      <c r="H41" t="str">
        <f>VLOOKUP(A41,UFMT_CONVERSION!$A:$E,3,FALSE)</f>
        <v>Account From/To -&gt; Prcode</v>
      </c>
      <c r="I41" t="str">
        <f>VLOOKUP(A41,UFMT_CONVERSION!$A:$E,5,FALSE)</f>
        <v xml:space="preserve">CONV_TYPE_REPLACE </v>
      </c>
      <c r="J41" t="str">
        <f t="shared" si="0"/>
        <v>Insert into UFMT_CONV_RULE (CONV_KEY, RULE_NUM, SRC_VALUE, DEST_VALUE, NEXT_KEY,  IS_DEFAULT) Values ('2', '20', '301', '30', '',  '0');</v>
      </c>
      <c r="K41" t="str">
        <f t="shared" si="1"/>
        <v>Update UFMT_CONV_RULE set (SRC_VALUE, DEST_VALUE, NEXT_KEY,  IS_DEFAULT) = (SELECT '301', '30', '',  '0' FROM DUAL) where CONV_KEY = '2' AND RULE_NUM = '20';</v>
      </c>
    </row>
    <row r="42" spans="1:11" x14ac:dyDescent="0.35">
      <c r="A42">
        <v>2</v>
      </c>
      <c r="B42">
        <v>21</v>
      </c>
      <c r="C42" s="2" t="s">
        <v>1320</v>
      </c>
      <c r="D42" s="2" t="s">
        <v>1319</v>
      </c>
      <c r="F42">
        <v>0</v>
      </c>
      <c r="H42" t="str">
        <f>VLOOKUP(A42,UFMT_CONVERSION!$A:$E,3,FALSE)</f>
        <v>Account From/To -&gt; Prcode</v>
      </c>
      <c r="I42" t="str">
        <f>VLOOKUP(A42,UFMT_CONVERSION!$A:$E,5,FALSE)</f>
        <v xml:space="preserve">CONV_TYPE_REPLACE </v>
      </c>
      <c r="J42" t="str">
        <f t="shared" si="0"/>
        <v>Insert into UFMT_CONV_RULE (CONV_KEY, RULE_NUM, SRC_VALUE, DEST_VALUE, NEXT_KEY,  IS_DEFAULT) Values ('2', '21', '302', '30', '',  '0');</v>
      </c>
      <c r="K42" t="str">
        <f t="shared" si="1"/>
        <v>Update UFMT_CONV_RULE set (SRC_VALUE, DEST_VALUE, NEXT_KEY,  IS_DEFAULT) = (SELECT '302', '30', '',  '0' FROM DUAL) where CONV_KEY = '2' AND RULE_NUM = '21';</v>
      </c>
    </row>
    <row r="43" spans="1:11" x14ac:dyDescent="0.35">
      <c r="A43">
        <v>2</v>
      </c>
      <c r="B43">
        <v>22</v>
      </c>
      <c r="C43" s="2" t="s">
        <v>1321</v>
      </c>
      <c r="D43" s="2" t="s">
        <v>1319</v>
      </c>
      <c r="F43">
        <v>0</v>
      </c>
      <c r="H43" t="str">
        <f>VLOOKUP(A43,UFMT_CONVERSION!$A:$E,3,FALSE)</f>
        <v>Account From/To -&gt; Prcode</v>
      </c>
      <c r="I43" t="str">
        <f>VLOOKUP(A43,UFMT_CONVERSION!$A:$E,5,FALSE)</f>
        <v xml:space="preserve">CONV_TYPE_REPLACE </v>
      </c>
      <c r="J43" t="str">
        <f t="shared" si="0"/>
        <v>Insert into UFMT_CONV_RULE (CONV_KEY, RULE_NUM, SRC_VALUE, DEST_VALUE, NEXT_KEY,  IS_DEFAULT) Values ('2', '22', '303', '30', '',  '0');</v>
      </c>
      <c r="K43" t="str">
        <f t="shared" si="1"/>
        <v>Update UFMT_CONV_RULE set (SRC_VALUE, DEST_VALUE, NEXT_KEY,  IS_DEFAULT) = (SELECT '303', '30', '',  '0' FROM DUAL) where CONV_KEY = '2' AND RULE_NUM = '22';</v>
      </c>
    </row>
    <row r="44" spans="1:11" x14ac:dyDescent="0.35">
      <c r="A44">
        <v>2</v>
      </c>
      <c r="B44">
        <v>23</v>
      </c>
      <c r="C44" s="2" t="s">
        <v>1322</v>
      </c>
      <c r="D44" s="2" t="s">
        <v>1319</v>
      </c>
      <c r="F44">
        <v>0</v>
      </c>
      <c r="H44" t="str">
        <f>VLOOKUP(A44,UFMT_CONVERSION!$A:$E,3,FALSE)</f>
        <v>Account From/To -&gt; Prcode</v>
      </c>
      <c r="I44" t="str">
        <f>VLOOKUP(A44,UFMT_CONVERSION!$A:$E,5,FALSE)</f>
        <v xml:space="preserve">CONV_TYPE_REPLACE </v>
      </c>
      <c r="J44" t="str">
        <f t="shared" si="0"/>
        <v>Insert into UFMT_CONV_RULE (CONV_KEY, RULE_NUM, SRC_VALUE, DEST_VALUE, NEXT_KEY,  IS_DEFAULT) Values ('2', '23', '304', '30', '',  '0');</v>
      </c>
      <c r="K44" t="str">
        <f t="shared" si="1"/>
        <v>Update UFMT_CONV_RULE set (SRC_VALUE, DEST_VALUE, NEXT_KEY,  IS_DEFAULT) = (SELECT '304', '30', '',  '0' FROM DUAL) where CONV_KEY = '2' AND RULE_NUM = '23';</v>
      </c>
    </row>
    <row r="45" spans="1:11" x14ac:dyDescent="0.35">
      <c r="A45">
        <v>2</v>
      </c>
      <c r="B45">
        <v>24</v>
      </c>
      <c r="C45" s="2" t="s">
        <v>1323</v>
      </c>
      <c r="D45" s="2" t="s">
        <v>1319</v>
      </c>
      <c r="F45">
        <v>0</v>
      </c>
      <c r="H45" t="str">
        <f>VLOOKUP(A45,UFMT_CONVERSION!$A:$E,3,FALSE)</f>
        <v>Account From/To -&gt; Prcode</v>
      </c>
      <c r="I45" t="str">
        <f>VLOOKUP(A45,UFMT_CONVERSION!$A:$E,5,FALSE)</f>
        <v xml:space="preserve">CONV_TYPE_REPLACE </v>
      </c>
      <c r="J45" t="str">
        <f t="shared" si="0"/>
        <v>Insert into UFMT_CONV_RULE (CONV_KEY, RULE_NUM, SRC_VALUE, DEST_VALUE, NEXT_KEY,  IS_DEFAULT) Values ('2', '24', '305', '30', '',  '0');</v>
      </c>
      <c r="K45" t="str">
        <f t="shared" si="1"/>
        <v>Update UFMT_CONV_RULE set (SRC_VALUE, DEST_VALUE, NEXT_KEY,  IS_DEFAULT) = (SELECT '305', '30', '',  '0' FROM DUAL) where CONV_KEY = '2' AND RULE_NUM = '24';</v>
      </c>
    </row>
    <row r="46" spans="1:11" x14ac:dyDescent="0.35">
      <c r="A46">
        <v>2</v>
      </c>
      <c r="B46">
        <v>25</v>
      </c>
      <c r="C46" s="2" t="s">
        <v>1324</v>
      </c>
      <c r="D46" s="2" t="s">
        <v>1319</v>
      </c>
      <c r="F46">
        <v>0</v>
      </c>
      <c r="H46" t="str">
        <f>VLOOKUP(A46,UFMT_CONVERSION!$A:$E,3,FALSE)</f>
        <v>Account From/To -&gt; Prcode</v>
      </c>
      <c r="I46" t="str">
        <f>VLOOKUP(A46,UFMT_CONVERSION!$A:$E,5,FALSE)</f>
        <v xml:space="preserve">CONV_TYPE_REPLACE </v>
      </c>
      <c r="J46" t="str">
        <f t="shared" si="0"/>
        <v>Insert into UFMT_CONV_RULE (CONV_KEY, RULE_NUM, SRC_VALUE, DEST_VALUE, NEXT_KEY,  IS_DEFAULT) Values ('2', '25', '306', '30', '',  '0');</v>
      </c>
      <c r="K46" t="str">
        <f t="shared" si="1"/>
        <v>Update UFMT_CONV_RULE set (SRC_VALUE, DEST_VALUE, NEXT_KEY,  IS_DEFAULT) = (SELECT '306', '30', '',  '0' FROM DUAL) where CONV_KEY = '2' AND RULE_NUM = '25';</v>
      </c>
    </row>
    <row r="47" spans="1:11" x14ac:dyDescent="0.35">
      <c r="A47">
        <v>2</v>
      </c>
      <c r="B47">
        <v>26</v>
      </c>
      <c r="C47" s="2" t="s">
        <v>1325</v>
      </c>
      <c r="D47" s="2" t="s">
        <v>1319</v>
      </c>
      <c r="F47">
        <v>0</v>
      </c>
      <c r="H47" t="str">
        <f>VLOOKUP(A47,UFMT_CONVERSION!$A:$E,3,FALSE)</f>
        <v>Account From/To -&gt; Prcode</v>
      </c>
      <c r="I47" t="str">
        <f>VLOOKUP(A47,UFMT_CONVERSION!$A:$E,5,FALSE)</f>
        <v xml:space="preserve">CONV_TYPE_REPLACE </v>
      </c>
      <c r="J47" t="str">
        <f t="shared" si="0"/>
        <v>Insert into UFMT_CONV_RULE (CONV_KEY, RULE_NUM, SRC_VALUE, DEST_VALUE, NEXT_KEY,  IS_DEFAULT) Values ('2', '26', '307', '30', '',  '0');</v>
      </c>
      <c r="K47" t="str">
        <f t="shared" si="1"/>
        <v>Update UFMT_CONV_RULE set (SRC_VALUE, DEST_VALUE, NEXT_KEY,  IS_DEFAULT) = (SELECT '307', '30', '',  '0' FROM DUAL) where CONV_KEY = '2' AND RULE_NUM = '26';</v>
      </c>
    </row>
    <row r="48" spans="1:11" x14ac:dyDescent="0.35">
      <c r="A48">
        <v>2</v>
      </c>
      <c r="B48">
        <v>27</v>
      </c>
      <c r="C48" s="2" t="s">
        <v>1326</v>
      </c>
      <c r="D48" s="2" t="s">
        <v>1319</v>
      </c>
      <c r="F48">
        <v>0</v>
      </c>
      <c r="H48" t="str">
        <f>VLOOKUP(A48,UFMT_CONVERSION!$A:$E,3,FALSE)</f>
        <v>Account From/To -&gt; Prcode</v>
      </c>
      <c r="I48" t="str">
        <f>VLOOKUP(A48,UFMT_CONVERSION!$A:$E,5,FALSE)</f>
        <v xml:space="preserve">CONV_TYPE_REPLACE </v>
      </c>
      <c r="J48" t="str">
        <f t="shared" si="0"/>
        <v>Insert into UFMT_CONV_RULE (CONV_KEY, RULE_NUM, SRC_VALUE, DEST_VALUE, NEXT_KEY,  IS_DEFAULT) Values ('2', '27', '308', '30', '',  '0');</v>
      </c>
      <c r="K48" t="str">
        <f t="shared" si="1"/>
        <v>Update UFMT_CONV_RULE set (SRC_VALUE, DEST_VALUE, NEXT_KEY,  IS_DEFAULT) = (SELECT '308', '30', '',  '0' FROM DUAL) where CONV_KEY = '2' AND RULE_NUM = '27';</v>
      </c>
    </row>
    <row r="49" spans="1:11" x14ac:dyDescent="0.35">
      <c r="A49">
        <v>2</v>
      </c>
      <c r="B49">
        <v>28</v>
      </c>
      <c r="C49" s="2"/>
      <c r="D49" s="2" t="s">
        <v>134</v>
      </c>
      <c r="F49">
        <v>1</v>
      </c>
      <c r="H49" t="str">
        <f>VLOOKUP(A49,UFMT_CONVERSION!$A:$E,3,FALSE)</f>
        <v>Account From/To -&gt; Prcode</v>
      </c>
      <c r="I49" t="str">
        <f>VLOOKUP(A49,UFMT_CONVERSION!$A:$E,5,FALSE)</f>
        <v xml:space="preserve">CONV_TYPE_REPLACE </v>
      </c>
      <c r="J49" t="str">
        <f t="shared" si="0"/>
        <v>Insert into UFMT_CONV_RULE (CONV_KEY, RULE_NUM, SRC_VALUE, DEST_VALUE, NEXT_KEY,  IS_DEFAULT) Values ('2', '28', '', '00', '',  '1');</v>
      </c>
      <c r="K49" t="str">
        <f t="shared" si="1"/>
        <v>Update UFMT_CONV_RULE set (SRC_VALUE, DEST_VALUE, NEXT_KEY,  IS_DEFAULT) = (SELECT '', '00', '',  '1' FROM DUAL) where CONV_KEY = '2' AND RULE_NUM = '28';</v>
      </c>
    </row>
    <row r="50" spans="1:11" x14ac:dyDescent="0.35">
      <c r="A50">
        <v>3</v>
      </c>
      <c r="B50">
        <v>1</v>
      </c>
      <c r="C50" s="2"/>
      <c r="D50" s="2" t="s">
        <v>1327</v>
      </c>
      <c r="F50">
        <v>1</v>
      </c>
      <c r="H50" t="str">
        <f>VLOOKUP(A50,UFMT_CONVERSION!$A:$E,3,FALSE)</f>
        <v>YYYYMMDD to YYMMDD</v>
      </c>
      <c r="I50" t="str">
        <f>VLOOKUP(A50,UFMT_CONVERSION!$A:$E,5,FALSE)</f>
        <v xml:space="preserve">CONV_TYPE_TEMPLATE </v>
      </c>
      <c r="J50" t="str">
        <f t="shared" si="0"/>
        <v>Insert into UFMT_CONV_RULE (CONV_KEY, RULE_NUM, SRC_VALUE, DEST_VALUE, NEXT_KEY,  IS_DEFAULT) Values ('3', '1', '', '{6:R}', '',  '1');</v>
      </c>
      <c r="K50" t="str">
        <f t="shared" si="1"/>
        <v>Update UFMT_CONV_RULE set (SRC_VALUE, DEST_VALUE, NEXT_KEY,  IS_DEFAULT) = (SELECT '', '{6:R}', '',  '1' FROM DUAL) where CONV_KEY = '3' AND RULE_NUM = '1';</v>
      </c>
    </row>
    <row r="51" spans="1:11" x14ac:dyDescent="0.35">
      <c r="A51">
        <v>4</v>
      </c>
      <c r="B51">
        <v>1</v>
      </c>
      <c r="C51" s="2"/>
      <c r="D51" s="2" t="s">
        <v>1328</v>
      </c>
      <c r="F51">
        <v>1</v>
      </c>
      <c r="H51" t="str">
        <f>VLOOKUP(A51,UFMT_CONVERSION!$A:$E,3,FALSE)</f>
        <v>YYYYMMDD to MMDD</v>
      </c>
      <c r="I51" t="str">
        <f>VLOOKUP(A51,UFMT_CONVERSION!$A:$E,5,FALSE)</f>
        <v xml:space="preserve">CONV_TYPE_TEMPLATE </v>
      </c>
      <c r="J51" t="str">
        <f t="shared" si="0"/>
        <v>Insert into UFMT_CONV_RULE (CONV_KEY, RULE_NUM, SRC_VALUE, DEST_VALUE, NEXT_KEY,  IS_DEFAULT) Values ('4', '1', '', '{4:R}', '',  '1');</v>
      </c>
      <c r="K51" t="str">
        <f t="shared" si="1"/>
        <v>Update UFMT_CONV_RULE set (SRC_VALUE, DEST_VALUE, NEXT_KEY,  IS_DEFAULT) = (SELECT '', '{4:R}', '',  '1' FROM DUAL) where CONV_KEY = '4' AND RULE_NUM = '1';</v>
      </c>
    </row>
    <row r="52" spans="1:11" x14ac:dyDescent="0.35">
      <c r="A52">
        <v>5</v>
      </c>
      <c r="B52">
        <v>1</v>
      </c>
      <c r="C52" s="2"/>
      <c r="D52" s="2" t="s">
        <v>1329</v>
      </c>
      <c r="F52">
        <v>1</v>
      </c>
      <c r="H52" t="str">
        <f>VLOOKUP(A52,UFMT_CONVERSION!$A:$E,3,FALSE)</f>
        <v>YYYYMMDD to YYYY</v>
      </c>
      <c r="I52" t="str">
        <f>VLOOKUP(A52,UFMT_CONVERSION!$A:$E,5,FALSE)</f>
        <v xml:space="preserve">CONV_TYPE_TEMPLATE </v>
      </c>
      <c r="J52" t="str">
        <f t="shared" si="0"/>
        <v>Insert into UFMT_CONV_RULE (CONV_KEY, RULE_NUM, SRC_VALUE, DEST_VALUE, NEXT_KEY,  IS_DEFAULT) Values ('5', '1', '', '{4:L}', '',  '1');</v>
      </c>
      <c r="K52" t="str">
        <f t="shared" si="1"/>
        <v>Update UFMT_CONV_RULE set (SRC_VALUE, DEST_VALUE, NEXT_KEY,  IS_DEFAULT) = (SELECT '', '{4:L}', '',  '1' FROM DUAL) where CONV_KEY = '5' AND RULE_NUM = '1';</v>
      </c>
    </row>
    <row r="53" spans="1:11" x14ac:dyDescent="0.35">
      <c r="A53">
        <v>6</v>
      </c>
      <c r="B53">
        <v>1</v>
      </c>
      <c r="C53" s="2" t="s">
        <v>104</v>
      </c>
      <c r="D53" s="2" t="s">
        <v>887</v>
      </c>
      <c r="F53">
        <v>0</v>
      </c>
      <c r="H53" t="str">
        <f>VLOOKUP(A53,UFMT_CONVERSION!$A:$E,3,FALSE)</f>
        <v>SOPP Response code conversion</v>
      </c>
      <c r="I53" t="str">
        <f>VLOOKUP(A53,UFMT_CONVERSION!$A:$E,5,FALSE)</f>
        <v xml:space="preserve">CONV_TYPE_REPLACE </v>
      </c>
      <c r="J53" t="str">
        <f t="shared" si="0"/>
        <v>Insert into UFMT_CONV_RULE (CONV_KEY, RULE_NUM, SRC_VALUE, DEST_VALUE, NEXT_KEY,  IS_DEFAULT) Values ('6', '1', '800', '-1', '',  '0');</v>
      </c>
      <c r="K53" t="str">
        <f t="shared" si="1"/>
        <v>Update UFMT_CONV_RULE set (SRC_VALUE, DEST_VALUE, NEXT_KEY,  IS_DEFAULT) = (SELECT '800', '-1', '',  '0' FROM DUAL) where CONV_KEY = '6' AND RULE_NUM = '1';</v>
      </c>
    </row>
    <row r="54" spans="1:11" x14ac:dyDescent="0.35">
      <c r="A54">
        <v>6</v>
      </c>
      <c r="B54">
        <v>2</v>
      </c>
      <c r="C54" s="2" t="s">
        <v>256</v>
      </c>
      <c r="D54" s="2" t="s">
        <v>887</v>
      </c>
      <c r="F54">
        <v>0</v>
      </c>
      <c r="H54" t="str">
        <f>VLOOKUP(A54,UFMT_CONVERSION!$A:$E,3,FALSE)</f>
        <v>SOPP Response code conversion</v>
      </c>
      <c r="I54" t="str">
        <f>VLOOKUP(A54,UFMT_CONVERSION!$A:$E,5,FALSE)</f>
        <v xml:space="preserve">CONV_TYPE_REPLACE </v>
      </c>
      <c r="J54" t="str">
        <f t="shared" si="0"/>
        <v>Insert into UFMT_CONV_RULE (CONV_KEY, RULE_NUM, SRC_VALUE, DEST_VALUE, NEXT_KEY,  IS_DEFAULT) Values ('6', '2', '0', '-1', '',  '0');</v>
      </c>
      <c r="K54" t="str">
        <f t="shared" si="1"/>
        <v>Update UFMT_CONV_RULE set (SRC_VALUE, DEST_VALUE, NEXT_KEY,  IS_DEFAULT) = (SELECT '0', '-1', '',  '0' FROM DUAL) where CONV_KEY = '6' AND RULE_NUM = '2';</v>
      </c>
    </row>
    <row r="55" spans="1:11" x14ac:dyDescent="0.35">
      <c r="A55">
        <v>6</v>
      </c>
      <c r="B55">
        <v>3</v>
      </c>
      <c r="C55" s="2" t="s">
        <v>1330</v>
      </c>
      <c r="D55" s="2" t="s">
        <v>1331</v>
      </c>
      <c r="F55">
        <v>0</v>
      </c>
      <c r="H55" t="str">
        <f>VLOOKUP(A55,UFMT_CONVERSION!$A:$E,3,FALSE)</f>
        <v>SOPP Response code conversion</v>
      </c>
      <c r="I55" t="str">
        <f>VLOOKUP(A55,UFMT_CONVERSION!$A:$E,5,FALSE)</f>
        <v xml:space="preserve">CONV_TYPE_REPLACE </v>
      </c>
      <c r="J55" t="str">
        <f t="shared" si="0"/>
        <v>Insert into UFMT_CONV_RULE (CONV_KEY, RULE_NUM, SRC_VALUE, DEST_VALUE, NEXT_KEY,  IS_DEFAULT) Values ('6', '3', '005', '902', '',  '0');</v>
      </c>
      <c r="K55" t="str">
        <f t="shared" si="1"/>
        <v>Update UFMT_CONV_RULE set (SRC_VALUE, DEST_VALUE, NEXT_KEY,  IS_DEFAULT) = (SELECT '005', '902', '',  '0' FROM DUAL) where CONV_KEY = '6' AND RULE_NUM = '3';</v>
      </c>
    </row>
    <row r="56" spans="1:11" x14ac:dyDescent="0.35">
      <c r="A56">
        <v>6</v>
      </c>
      <c r="B56">
        <v>4</v>
      </c>
      <c r="C56" s="2"/>
      <c r="D56" s="2" t="s">
        <v>1331</v>
      </c>
      <c r="F56">
        <v>1</v>
      </c>
      <c r="H56" t="str">
        <f>VLOOKUP(A56,UFMT_CONVERSION!$A:$E,3,FALSE)</f>
        <v>SOPP Response code conversion</v>
      </c>
      <c r="I56" t="str">
        <f>VLOOKUP(A56,UFMT_CONVERSION!$A:$E,5,FALSE)</f>
        <v xml:space="preserve">CONV_TYPE_REPLACE </v>
      </c>
      <c r="J56" t="str">
        <f t="shared" si="0"/>
        <v>Insert into UFMT_CONV_RULE (CONV_KEY, RULE_NUM, SRC_VALUE, DEST_VALUE, NEXT_KEY,  IS_DEFAULT) Values ('6', '4', '', '902', '',  '1');</v>
      </c>
      <c r="K56" t="str">
        <f t="shared" si="1"/>
        <v>Update UFMT_CONV_RULE set (SRC_VALUE, DEST_VALUE, NEXT_KEY,  IS_DEFAULT) = (SELECT '', '902', '',  '1' FROM DUAL) where CONV_KEY = '6' AND RULE_NUM = '4';</v>
      </c>
    </row>
    <row r="57" spans="1:11" x14ac:dyDescent="0.35">
      <c r="A57">
        <v>6</v>
      </c>
      <c r="B57">
        <v>5</v>
      </c>
      <c r="C57" s="2" t="s">
        <v>52</v>
      </c>
      <c r="D57" s="2" t="s">
        <v>1332</v>
      </c>
      <c r="F57">
        <v>0</v>
      </c>
      <c r="H57" t="str">
        <f>VLOOKUP(A57,UFMT_CONVERSION!$A:$E,3,FALSE)</f>
        <v>SOPP Response code conversion</v>
      </c>
      <c r="I57" t="str">
        <f>VLOOKUP(A57,UFMT_CONVERSION!$A:$E,5,FALSE)</f>
        <v xml:space="preserve">CONV_TYPE_REPLACE </v>
      </c>
      <c r="J57" t="str">
        <f t="shared" si="0"/>
        <v>Insert into UFMT_CONV_RULE (CONV_KEY, RULE_NUM, SRC_VALUE, DEST_VALUE, NEXT_KEY,  IS_DEFAULT) Values ('6', '5', '116', '915', '',  '0');</v>
      </c>
      <c r="K57" t="str">
        <f t="shared" si="1"/>
        <v>Update UFMT_CONV_RULE set (SRC_VALUE, DEST_VALUE, NEXT_KEY,  IS_DEFAULT) = (SELECT '116', '915', '',  '0' FROM DUAL) where CONV_KEY = '6' AND RULE_NUM = '5';</v>
      </c>
    </row>
    <row r="58" spans="1:11" x14ac:dyDescent="0.35">
      <c r="A58">
        <v>6</v>
      </c>
      <c r="B58">
        <v>6</v>
      </c>
      <c r="C58" s="2" t="s">
        <v>884</v>
      </c>
      <c r="D58" s="2" t="s">
        <v>1333</v>
      </c>
      <c r="F58">
        <v>0</v>
      </c>
      <c r="H58" t="str">
        <f>VLOOKUP(A58,UFMT_CONVERSION!$A:$E,3,FALSE)</f>
        <v>SOPP Response code conversion</v>
      </c>
      <c r="I58" t="str">
        <f>VLOOKUP(A58,UFMT_CONVERSION!$A:$E,5,FALSE)</f>
        <v xml:space="preserve">CONV_TYPE_REPLACE </v>
      </c>
      <c r="J58" t="str">
        <f t="shared" si="0"/>
        <v>Insert into UFMT_CONV_RULE (CONV_KEY, RULE_NUM, SRC_VALUE, DEST_VALUE, NEXT_KEY,  IS_DEFAULT) Values ('6', '6', '100', '928', '',  '0');</v>
      </c>
      <c r="K58" t="str">
        <f t="shared" si="1"/>
        <v>Update UFMT_CONV_RULE set (SRC_VALUE, DEST_VALUE, NEXT_KEY,  IS_DEFAULT) = (SELECT '100', '928', '',  '0' FROM DUAL) where CONV_KEY = '6' AND RULE_NUM = '6';</v>
      </c>
    </row>
    <row r="59" spans="1:11" x14ac:dyDescent="0.35">
      <c r="A59">
        <v>6</v>
      </c>
      <c r="B59">
        <v>7</v>
      </c>
      <c r="C59" s="2" t="s">
        <v>1334</v>
      </c>
      <c r="D59" s="2" t="s">
        <v>1333</v>
      </c>
      <c r="F59">
        <v>0</v>
      </c>
      <c r="H59" t="str">
        <f>VLOOKUP(A59,UFMT_CONVERSION!$A:$E,3,FALSE)</f>
        <v>SOPP Response code conversion</v>
      </c>
      <c r="I59" t="str">
        <f>VLOOKUP(A59,UFMT_CONVERSION!$A:$E,5,FALSE)</f>
        <v xml:space="preserve">CONV_TYPE_REPLACE </v>
      </c>
      <c r="J59" t="str">
        <f t="shared" si="0"/>
        <v>Insert into UFMT_CONV_RULE (CONV_KEY, RULE_NUM, SRC_VALUE, DEST_VALUE, NEXT_KEY,  IS_DEFAULT) Values ('6', '7', '062', '928', '',  '0');</v>
      </c>
      <c r="K59" t="str">
        <f t="shared" si="1"/>
        <v>Update UFMT_CONV_RULE set (SRC_VALUE, DEST_VALUE, NEXT_KEY,  IS_DEFAULT) = (SELECT '062', '928', '',  '0' FROM DUAL) where CONV_KEY = '6' AND RULE_NUM = '7';</v>
      </c>
    </row>
    <row r="60" spans="1:11" x14ac:dyDescent="0.35">
      <c r="A60">
        <v>7</v>
      </c>
      <c r="B60">
        <v>1</v>
      </c>
      <c r="C60" s="2"/>
      <c r="D60" s="2" t="s">
        <v>1335</v>
      </c>
      <c r="F60">
        <v>1</v>
      </c>
      <c r="H60" t="str">
        <f>VLOOKUP(A60,UFMT_CONVERSION!$A:$E,3,FALSE)</f>
        <v>Add leading zero to HHMMSS</v>
      </c>
      <c r="I60" t="str">
        <f>VLOOKUP(A60,UFMT_CONVERSION!$A:$E,5,FALSE)</f>
        <v xml:space="preserve">CONV_TYPE_TEMPLATE </v>
      </c>
      <c r="J60" t="str">
        <f t="shared" si="0"/>
        <v>Insert into UFMT_CONV_RULE (CONV_KEY, RULE_NUM, SRC_VALUE, DEST_VALUE, NEXT_KEY,  IS_DEFAULT) Values ('7', '1', '', '{6:R:0:0}', '',  '1');</v>
      </c>
      <c r="K60" t="str">
        <f t="shared" si="1"/>
        <v>Update UFMT_CONV_RULE set (SRC_VALUE, DEST_VALUE, NEXT_KEY,  IS_DEFAULT) = (SELECT '', '{6:R:0:0}', '',  '1' FROM DUAL) where CONV_KEY = '7' AND RULE_NUM = '1';</v>
      </c>
    </row>
    <row r="61" spans="1:11" x14ac:dyDescent="0.35">
      <c r="A61">
        <v>8</v>
      </c>
      <c r="B61">
        <v>1</v>
      </c>
      <c r="C61" s="2"/>
      <c r="D61" s="2" t="s">
        <v>1336</v>
      </c>
      <c r="F61">
        <v>1</v>
      </c>
      <c r="H61" t="str">
        <f>VLOOKUP(A61,UFMT_CONVERSION!$A:$E,3,FALSE)</f>
        <v>Get first 17 from DE48 as Ledg Bal</v>
      </c>
      <c r="I61" t="str">
        <f>VLOOKUP(A61,UFMT_CONVERSION!$A:$E,5,FALSE)</f>
        <v xml:space="preserve">CONV_TYPE_TEMPLATE </v>
      </c>
      <c r="J61" t="str">
        <f t="shared" si="0"/>
        <v>Insert into UFMT_CONV_RULE (CONV_KEY, RULE_NUM, SRC_VALUE, DEST_VALUE, NEXT_KEY,  IS_DEFAULT) Values ('8', '1', '', '{17:L:0}', '',  '1');</v>
      </c>
      <c r="K61" t="str">
        <f t="shared" si="1"/>
        <v>Update UFMT_CONV_RULE set (SRC_VALUE, DEST_VALUE, NEXT_KEY,  IS_DEFAULT) = (SELECT '', '{17:L:0}', '',  '1' FROM DUAL) where CONV_KEY = '8' AND RULE_NUM = '1';</v>
      </c>
    </row>
    <row r="62" spans="1:11" x14ac:dyDescent="0.35">
      <c r="A62">
        <v>9</v>
      </c>
      <c r="B62">
        <v>1</v>
      </c>
      <c r="C62" s="2"/>
      <c r="D62" s="2" t="s">
        <v>1337</v>
      </c>
      <c r="F62">
        <v>1</v>
      </c>
      <c r="H62" t="str">
        <f>VLOOKUP(A62,UFMT_CONVERSION!$A:$E,3,FALSE)</f>
        <v>Get second 17 from DE48 as NET Bal</v>
      </c>
      <c r="I62" t="str">
        <f>VLOOKUP(A62,UFMT_CONVERSION!$A:$E,5,FALSE)</f>
        <v xml:space="preserve">CONV_TYPE_TEMPLATE </v>
      </c>
      <c r="J62" t="str">
        <f t="shared" si="0"/>
        <v>Insert into UFMT_CONV_RULE (CONV_KEY, RULE_NUM, SRC_VALUE, DEST_VALUE, NEXT_KEY,  IS_DEFAULT) Values ('9', '1', '', '{17:L:17}', '',  '1');</v>
      </c>
      <c r="K62" t="str">
        <f t="shared" si="1"/>
        <v>Update UFMT_CONV_RULE set (SRC_VALUE, DEST_VALUE, NEXT_KEY,  IS_DEFAULT) = (SELECT '', '{17:L:17}', '',  '1' FROM DUAL) where CONV_KEY = '9' AND RULE_NUM = '1';</v>
      </c>
    </row>
    <row r="63" spans="1:11" x14ac:dyDescent="0.35">
      <c r="A63">
        <v>10</v>
      </c>
      <c r="B63">
        <v>1</v>
      </c>
      <c r="C63" s="2"/>
      <c r="D63" s="2" t="s">
        <v>1338</v>
      </c>
      <c r="F63">
        <v>1</v>
      </c>
      <c r="H63" t="str">
        <f>VLOOKUP(A63,UFMT_CONVERSION!$A:$E,3,FALSE)</f>
        <v>Get sign from DE48</v>
      </c>
      <c r="I63" t="str">
        <f>VLOOKUP(A63,UFMT_CONVERSION!$A:$E,5,FALSE)</f>
        <v xml:space="preserve">CONV_TYPE_TEMPLATE </v>
      </c>
      <c r="J63" t="str">
        <f t="shared" si="0"/>
        <v>Insert into UFMT_CONV_RULE (CONV_KEY, RULE_NUM, SRC_VALUE, DEST_VALUE, NEXT_KEY,  IS_DEFAULT) Values ('10', '1', '', '{1:L}', '',  '1');</v>
      </c>
      <c r="K63" t="str">
        <f t="shared" si="1"/>
        <v>Update UFMT_CONV_RULE set (SRC_VALUE, DEST_VALUE, NEXT_KEY,  IS_DEFAULT) = (SELECT '', '{1:L}', '',  '1' FROM DUAL) where CONV_KEY = '10' AND RULE_NUM = '1';</v>
      </c>
    </row>
    <row r="64" spans="1:11" x14ac:dyDescent="0.35">
      <c r="A64">
        <v>11</v>
      </c>
      <c r="B64">
        <v>1</v>
      </c>
      <c r="C64" s="2"/>
      <c r="D64" s="2" t="s">
        <v>1339</v>
      </c>
      <c r="F64">
        <v>1</v>
      </c>
      <c r="H64" t="str">
        <f>VLOOKUP(A64,UFMT_CONVERSION!$A:$E,3,FALSE)</f>
        <v>Change sign</v>
      </c>
      <c r="I64" t="str">
        <f>VLOOKUP(A64,UFMT_CONVERSION!$A:$E,5,FALSE)</f>
        <v xml:space="preserve">CONV_TYPE_ARITHMETIC </v>
      </c>
      <c r="J64" t="str">
        <f t="shared" si="0"/>
        <v>Insert into UFMT_CONV_RULE (CONV_KEY, RULE_NUM, SRC_VALUE, DEST_VALUE, NEXT_KEY,  IS_DEFAULT) Values ('11', '1', '', '{57}*-1', '',  '1');</v>
      </c>
      <c r="K64" t="str">
        <f t="shared" si="1"/>
        <v>Update UFMT_CONV_RULE set (SRC_VALUE, DEST_VALUE, NEXT_KEY,  IS_DEFAULT) = (SELECT '', '{57}*-1', '',  '1' FROM DUAL) where CONV_KEY = '11' AND RULE_NUM = '1';</v>
      </c>
    </row>
    <row r="65" spans="1:11" x14ac:dyDescent="0.35">
      <c r="A65">
        <v>13</v>
      </c>
      <c r="B65">
        <v>1</v>
      </c>
      <c r="C65" s="2" t="s">
        <v>286</v>
      </c>
      <c r="D65" s="2" t="s">
        <v>1340</v>
      </c>
      <c r="F65">
        <v>0</v>
      </c>
      <c r="H65" t="str">
        <f>VLOOKUP(A65,UFMT_CONVERSION!$A:$E,3,FALSE)</f>
        <v>Transaction to MTI for DE56</v>
      </c>
      <c r="I65" t="str">
        <f>VLOOKUP(A65,UFMT_CONVERSION!$A:$E,5,FALSE)</f>
        <v xml:space="preserve">CONV_TYPE_REPLACE </v>
      </c>
      <c r="J65" t="str">
        <f t="shared" si="0"/>
        <v>Insert into UFMT_CONV_RULE (CONV_KEY, RULE_NUM, SRC_VALUE, DEST_VALUE, NEXT_KEY,  IS_DEFAULT) Values ('13', '1', '700', '1200', '',  '0');</v>
      </c>
      <c r="K65" t="str">
        <f t="shared" si="1"/>
        <v>Update UFMT_CONV_RULE set (SRC_VALUE, DEST_VALUE, NEXT_KEY,  IS_DEFAULT) = (SELECT '700', '1200', '',  '0' FROM DUAL) where CONV_KEY = '13' AND RULE_NUM = '1';</v>
      </c>
    </row>
    <row r="66" spans="1:11" x14ac:dyDescent="0.35">
      <c r="A66">
        <v>13</v>
      </c>
      <c r="B66">
        <v>2</v>
      </c>
      <c r="C66" s="2" t="s">
        <v>1298</v>
      </c>
      <c r="D66" s="2" t="s">
        <v>1340</v>
      </c>
      <c r="F66">
        <v>0</v>
      </c>
      <c r="H66" t="str">
        <f>VLOOKUP(A66,UFMT_CONVERSION!$A:$E,3,FALSE)</f>
        <v>Transaction to MTI for DE56</v>
      </c>
      <c r="I66" t="str">
        <f>VLOOKUP(A66,UFMT_CONVERSION!$A:$E,5,FALSE)</f>
        <v xml:space="preserve">CONV_TYPE_REPLACE </v>
      </c>
      <c r="J66" t="str">
        <f t="shared" si="0"/>
        <v>Insert into UFMT_CONV_RULE (CONV_KEY, RULE_NUM, SRC_VALUE, DEST_VALUE, NEXT_KEY,  IS_DEFAULT) Values ('13', '2', '774', '1200', '',  '0');</v>
      </c>
      <c r="K66" t="str">
        <f t="shared" si="1"/>
        <v>Update UFMT_CONV_RULE set (SRC_VALUE, DEST_VALUE, NEXT_KEY,  IS_DEFAULT) = (SELECT '774', '1200', '',  '0' FROM DUAL) where CONV_KEY = '13' AND RULE_NUM = '2';</v>
      </c>
    </row>
    <row r="67" spans="1:11" x14ac:dyDescent="0.35">
      <c r="A67">
        <v>13</v>
      </c>
      <c r="B67">
        <v>3</v>
      </c>
      <c r="C67" s="2" t="s">
        <v>785</v>
      </c>
      <c r="D67" s="2" t="s">
        <v>1340</v>
      </c>
      <c r="F67">
        <v>0</v>
      </c>
      <c r="H67" t="str">
        <f>VLOOKUP(A67,UFMT_CONVERSION!$A:$E,3,FALSE)</f>
        <v>Transaction to MTI for DE56</v>
      </c>
      <c r="I67" t="str">
        <f>VLOOKUP(A67,UFMT_CONVERSION!$A:$E,5,FALSE)</f>
        <v xml:space="preserve">CONV_TYPE_REPLACE </v>
      </c>
      <c r="J67" t="str">
        <f t="shared" si="0"/>
        <v>Insert into UFMT_CONV_RULE (CONV_KEY, RULE_NUM, SRC_VALUE, DEST_VALUE, NEXT_KEY,  IS_DEFAULT) Values ('13', '3', '777', '1200', '',  '0');</v>
      </c>
      <c r="K67" t="str">
        <f t="shared" si="1"/>
        <v>Update UFMT_CONV_RULE set (SRC_VALUE, DEST_VALUE, NEXT_KEY,  IS_DEFAULT) = (SELECT '777', '1200', '',  '0' FROM DUAL) where CONV_KEY = '13' AND RULE_NUM = '3';</v>
      </c>
    </row>
    <row r="68" spans="1:11" x14ac:dyDescent="0.35">
      <c r="A68">
        <v>13</v>
      </c>
      <c r="B68">
        <v>4</v>
      </c>
      <c r="C68" s="2" t="s">
        <v>225</v>
      </c>
      <c r="D68" s="2" t="s">
        <v>1340</v>
      </c>
      <c r="F68">
        <v>0</v>
      </c>
      <c r="H68" t="str">
        <f>VLOOKUP(A68,UFMT_CONVERSION!$A:$E,3,FALSE)</f>
        <v>Transaction to MTI for DE56</v>
      </c>
      <c r="I68" t="str">
        <f>VLOOKUP(A68,UFMT_CONVERSION!$A:$E,5,FALSE)</f>
        <v xml:space="preserve">CONV_TYPE_REPLACE </v>
      </c>
      <c r="J68" t="str">
        <f t="shared" ref="J68:J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('13', '4', '618', '1200', '',  '0');</v>
      </c>
      <c r="K68" t="str">
        <f t="shared" ref="K68:K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'618', '1200', '',  '0' FROM DUAL) where CONV_KEY = '13' AND RULE_NUM = '4';</v>
      </c>
    </row>
    <row r="69" spans="1:11" x14ac:dyDescent="0.35">
      <c r="A69">
        <v>13</v>
      </c>
      <c r="B69">
        <v>5</v>
      </c>
      <c r="C69" s="2"/>
      <c r="D69" s="2" t="s">
        <v>1340</v>
      </c>
      <c r="F69">
        <v>1</v>
      </c>
      <c r="H69" t="str">
        <f>VLOOKUP(A69,UFMT_CONVERSION!$A:$E,3,FALSE)</f>
        <v>Transaction to MTI for DE56</v>
      </c>
      <c r="I69" t="str">
        <f>VLOOKUP(A69,UFMT_CONVERSION!$A:$E,5,FALSE)</f>
        <v xml:space="preserve">CONV_TYPE_REPLACE </v>
      </c>
      <c r="J69" t="str">
        <f t="shared" si="2"/>
        <v>Insert into UFMT_CONV_RULE (CONV_KEY, RULE_NUM, SRC_VALUE, DEST_VALUE, NEXT_KEY,  IS_DEFAULT) Values ('13', '5', '', '1200', '',  '1');</v>
      </c>
      <c r="K69" t="str">
        <f t="shared" si="3"/>
        <v>Update UFMT_CONV_RULE set (SRC_VALUE, DEST_VALUE, NEXT_KEY,  IS_DEFAULT) = (SELECT '', '1200', '',  '1' FROM DUAL) where CONV_KEY = '13' AND RULE_NUM = '5';</v>
      </c>
    </row>
    <row r="70" spans="1:11" x14ac:dyDescent="0.35">
      <c r="A70">
        <v>14</v>
      </c>
      <c r="B70">
        <v>1</v>
      </c>
      <c r="C70" s="2" t="s">
        <v>1341</v>
      </c>
      <c r="D70" s="2" t="s">
        <v>1342</v>
      </c>
      <c r="F70">
        <v>0</v>
      </c>
      <c r="H70" t="str">
        <f>VLOOKUP(A70,UFMT_CONVERSION!$A:$E,3,FALSE)</f>
        <v>ACQ. inst_id conversion for DE56</v>
      </c>
      <c r="I70" t="str">
        <f>VLOOKUP(A70,UFMT_CONVERSION!$A:$E,5,FALSE)</f>
        <v xml:space="preserve">CONV_TYPE_REPLACE </v>
      </c>
      <c r="J70" t="str">
        <f t="shared" si="2"/>
        <v>Insert into UFMT_CONV_RULE (CONV_KEY, RULE_NUM, SRC_VALUE, DEST_VALUE, NEXT_KEY,  IS_DEFAULT) Values ('14', '1', '437371', '06437371', '',  '0');</v>
      </c>
      <c r="K70" t="str">
        <f t="shared" si="3"/>
        <v>Update UFMT_CONV_RULE set (SRC_VALUE, DEST_VALUE, NEXT_KEY,  IS_DEFAULT) = (SELECT '437371', '06437371', '',  '0' FROM DUAL) where CONV_KEY = '14' AND RULE_NUM = '1';</v>
      </c>
    </row>
    <row r="71" spans="1:11" x14ac:dyDescent="0.35">
      <c r="A71">
        <v>15</v>
      </c>
      <c r="B71">
        <v>1</v>
      </c>
      <c r="C71" s="2" t="s">
        <v>286</v>
      </c>
      <c r="D71" s="2" t="s">
        <v>394</v>
      </c>
      <c r="F71">
        <v>0</v>
      </c>
      <c r="H71" t="str">
        <f>VLOOKUP(A71,UFMT_CONVERSION!$A:$E,3,FALSE)</f>
        <v>Transaction to processing code for Rever</v>
      </c>
      <c r="I71" t="str">
        <f>VLOOKUP(A71,UFMT_CONVERSION!$A:$E,5,FALSE)</f>
        <v xml:space="preserve">CONV_TYPE_REPLACE </v>
      </c>
      <c r="J71" t="str">
        <f t="shared" si="2"/>
        <v>Insert into UFMT_CONV_RULE (CONV_KEY, RULE_NUM, SRC_VALUE, DEST_VALUE, NEXT_KEY,  IS_DEFAULT) Values ('15', '1', '700', '15', '',  '0');</v>
      </c>
      <c r="K71" t="str">
        <f t="shared" si="3"/>
        <v>Update UFMT_CONV_RULE set (SRC_VALUE, DEST_VALUE, NEXT_KEY,  IS_DEFAULT) = (SELECT '700', '15', '',  '0' FROM DUAL) where CONV_KEY = '15' AND RULE_NUM = '1';</v>
      </c>
    </row>
    <row r="72" spans="1:11" x14ac:dyDescent="0.35">
      <c r="A72">
        <v>15</v>
      </c>
      <c r="B72">
        <v>2</v>
      </c>
      <c r="C72" s="2" t="s">
        <v>1298</v>
      </c>
      <c r="D72" s="2" t="s">
        <v>877</v>
      </c>
      <c r="F72">
        <v>0</v>
      </c>
      <c r="H72" t="str">
        <f>VLOOKUP(A72,UFMT_CONVERSION!$A:$E,3,FALSE)</f>
        <v>Transaction to processing code for Rever</v>
      </c>
      <c r="I72" t="str">
        <f>VLOOKUP(A72,UFMT_CONVERSION!$A:$E,5,FALSE)</f>
        <v xml:space="preserve">CONV_TYPE_REPLACE </v>
      </c>
      <c r="J72" t="str">
        <f t="shared" si="2"/>
        <v>Insert into UFMT_CONV_RULE (CONV_KEY, RULE_NUM, SRC_VALUE, DEST_VALUE, NEXT_KEY,  IS_DEFAULT) Values ('15', '2', '774', '02', '',  '0');</v>
      </c>
      <c r="K72" t="str">
        <f t="shared" si="3"/>
        <v>Update UFMT_CONV_RULE set (SRC_VALUE, DEST_VALUE, NEXT_KEY,  IS_DEFAULT) = (SELECT '774', '02', '',  '0' FROM DUAL) where CONV_KEY = '15' AND RULE_NUM = '2';</v>
      </c>
    </row>
    <row r="73" spans="1:11" x14ac:dyDescent="0.35">
      <c r="A73">
        <v>16</v>
      </c>
      <c r="B73">
        <v>1</v>
      </c>
      <c r="C73" s="2"/>
      <c r="D73" s="2" t="s">
        <v>12</v>
      </c>
      <c r="F73">
        <v>1</v>
      </c>
      <c r="H73" t="str">
        <f>VLOOKUP(A73,UFMT_CONVERSION!$A:$E,3,FALSE)</f>
        <v>Define 1 if reversal</v>
      </c>
      <c r="I73" t="str">
        <f>VLOOKUP(A73,UFMT_CONVERSION!$A:$E,5,FALSE)</f>
        <v xml:space="preserve">CONV_TYPE_REPLACE </v>
      </c>
      <c r="J73" t="str">
        <f t="shared" si="2"/>
        <v>Insert into UFMT_CONV_RULE (CONV_KEY, RULE_NUM, SRC_VALUE, DEST_VALUE, NEXT_KEY,  IS_DEFAULT) Values ('16', '1', '', '1', '',  '1');</v>
      </c>
      <c r="K73" t="str">
        <f t="shared" si="3"/>
        <v>Update UFMT_CONV_RULE set (SRC_VALUE, DEST_VALUE, NEXT_KEY,  IS_DEFAULT) = (SELECT '', '1', '',  '1' FROM DUAL) where CONV_KEY = '16' AND RULE_NUM = '1';</v>
      </c>
    </row>
    <row r="74" spans="1:11" x14ac:dyDescent="0.35">
      <c r="A74">
        <v>17</v>
      </c>
      <c r="B74">
        <v>1</v>
      </c>
      <c r="C74" s="2" t="s">
        <v>425</v>
      </c>
      <c r="D74" s="2" t="s">
        <v>248</v>
      </c>
      <c r="F74">
        <v>0</v>
      </c>
      <c r="H74" t="str">
        <f>VLOOKUP(A74,UFMT_CONVERSION!$A:$E,3,FALSE)</f>
        <v>ACQ. inst_id conversion for DE32</v>
      </c>
      <c r="I74" t="str">
        <f>VLOOKUP(A74,UFMT_CONVERSION!$A:$E,5,FALSE)</f>
        <v xml:space="preserve">CONV_TYPE_REPLACE </v>
      </c>
      <c r="J74" t="str">
        <f t="shared" si="2"/>
        <v>Insert into UFMT_CONV_RULE (CONV_KEY, RULE_NUM, SRC_VALUE, DEST_VALUE, NEXT_KEY,  IS_DEFAULT) Values ('17', '1', '1001', '911601', '',  '0');</v>
      </c>
      <c r="K74" t="str">
        <f t="shared" si="3"/>
        <v>Update UFMT_CONV_RULE set (SRC_VALUE, DEST_VALUE, NEXT_KEY,  IS_DEFAULT) = (SELECT '1001', '911601', '',  '0' FROM DUAL) where CONV_KEY = '17' AND RULE_NUM = '1';</v>
      </c>
    </row>
    <row r="75" spans="1:11" x14ac:dyDescent="0.35">
      <c r="A75">
        <v>17</v>
      </c>
      <c r="B75">
        <v>2</v>
      </c>
      <c r="C75" s="2" t="s">
        <v>1343</v>
      </c>
      <c r="D75" s="2" t="s">
        <v>1344</v>
      </c>
      <c r="F75">
        <v>0</v>
      </c>
      <c r="H75" t="str">
        <f>VLOOKUP(A75,UFMT_CONVERSION!$A:$E,3,FALSE)</f>
        <v>ACQ. inst_id conversion for DE32</v>
      </c>
      <c r="I75" t="str">
        <f>VLOOKUP(A75,UFMT_CONVERSION!$A:$E,5,FALSE)</f>
        <v xml:space="preserve">CONV_TYPE_REPLACE </v>
      </c>
      <c r="J75" t="str">
        <f t="shared" si="2"/>
        <v>Insert into UFMT_CONV_RULE (CONV_KEY, RULE_NUM, SRC_VALUE, DEST_VALUE, NEXT_KEY,  IS_DEFAULT) Values ('17', '2', '1002', '941801', '',  '0');</v>
      </c>
      <c r="K75" t="str">
        <f t="shared" si="3"/>
        <v>Update UFMT_CONV_RULE set (SRC_VALUE, DEST_VALUE, NEXT_KEY,  IS_DEFAULT) = (SELECT '1002', '941801', '',  '0' FROM DUAL) where CONV_KEY = '17' AND RULE_NUM = '2';</v>
      </c>
    </row>
    <row r="76" spans="1:11" x14ac:dyDescent="0.35">
      <c r="A76">
        <v>18</v>
      </c>
      <c r="B76">
        <v>1</v>
      </c>
      <c r="C76" s="2"/>
      <c r="D76" s="2" t="s">
        <v>1345</v>
      </c>
      <c r="F76">
        <v>1</v>
      </c>
      <c r="H76" t="str">
        <f>VLOOKUP(A76,UFMT_CONVERSION!$A:$E,3,FALSE)</f>
        <v>Custom Function get_fee_DE46</v>
      </c>
      <c r="I76" t="str">
        <f>VLOOKUP(A76,UFMT_CONVERSION!$A:$E,5,FALSE)</f>
        <v xml:space="preserve">CONV_TYPE_FUNCTION </v>
      </c>
      <c r="J76" t="str">
        <f t="shared" si="2"/>
        <v>Insert into UFMT_CONV_RULE (CONV_KEY, RULE_NUM, SRC_VALUE, DEST_VALUE, NEXT_KEY,  IS_DEFAULT) Values ('18', '1', '', 'get_fee_DE46', '',  '1');</v>
      </c>
      <c r="K76" t="str">
        <f t="shared" si="3"/>
        <v>Update UFMT_CONV_RULE set (SRC_VALUE, DEST_VALUE, NEXT_KEY,  IS_DEFAULT) = (SELECT '', 'get_fee_DE46', '',  '1' FROM DUAL) where CONV_KEY = '18' AND RULE_NUM = '1';</v>
      </c>
    </row>
    <row r="77" spans="1:11" x14ac:dyDescent="0.35">
      <c r="A77">
        <v>19</v>
      </c>
      <c r="B77">
        <v>1</v>
      </c>
      <c r="C77" s="2"/>
      <c r="D77" s="2" t="s">
        <v>1346</v>
      </c>
      <c r="F77">
        <v>1</v>
      </c>
      <c r="H77" t="str">
        <f>VLOOKUP(A77,UFMT_CONVERSION!$A:$E,3,FALSE)</f>
        <v>Custom Function setup_DE46</v>
      </c>
      <c r="I77" t="str">
        <f>VLOOKUP(A77,UFMT_CONVERSION!$A:$E,5,FALSE)</f>
        <v xml:space="preserve">CONV_TYPE_FUNCTION </v>
      </c>
      <c r="J77" t="str">
        <f t="shared" si="2"/>
        <v>Insert into UFMT_CONV_RULE (CONV_KEY, RULE_NUM, SRC_VALUE, DEST_VALUE, NEXT_KEY,  IS_DEFAULT) Values ('19', '1', '', 'setup_DE6', '',  '1');</v>
      </c>
      <c r="K77" t="str">
        <f t="shared" si="3"/>
        <v>Update UFMT_CONV_RULE set (SRC_VALUE, DEST_VALUE, NEXT_KEY,  IS_DEFAULT) = (SELECT '', 'setup_DE6', '',  '1' FROM DUAL) where CONV_KEY = '19' AND RULE_NUM = '1';</v>
      </c>
    </row>
    <row r="78" spans="1:11" x14ac:dyDescent="0.35">
      <c r="A78">
        <v>20</v>
      </c>
      <c r="B78">
        <v>1</v>
      </c>
      <c r="C78" s="2" t="s">
        <v>1347</v>
      </c>
      <c r="D78" s="2" t="s">
        <v>1299</v>
      </c>
      <c r="F78">
        <v>0</v>
      </c>
      <c r="H78" t="str">
        <f>VLOOKUP(A78,UFMT_CONVERSION!$A:$E,3,FALSE)</f>
        <v>ACQ. inst_id conversion for DE67</v>
      </c>
      <c r="I78" t="str">
        <f>VLOOKUP(A78,UFMT_CONVERSION!$A:$E,5,FALSE)</f>
        <v xml:space="preserve">CONV_TYPE_REPLACE </v>
      </c>
      <c r="J78" t="str">
        <f t="shared" si="2"/>
        <v>Insert into UFMT_CONV_RULE (CONV_KEY, RULE_NUM, SRC_VALUE, DEST_VALUE, NEXT_KEY,  IS_DEFAULT) Values ('20', '1', '9997', '01', '',  '0');</v>
      </c>
      <c r="K78" t="str">
        <f t="shared" si="3"/>
        <v>Update UFMT_CONV_RULE set (SRC_VALUE, DEST_VALUE, NEXT_KEY,  IS_DEFAULT) = (SELECT '9997', '01', '',  '0' FROM DUAL) where CONV_KEY = '20' AND RULE_NUM = '1';</v>
      </c>
    </row>
    <row r="79" spans="1:11" x14ac:dyDescent="0.35">
      <c r="A79">
        <v>20</v>
      </c>
      <c r="B79">
        <v>2</v>
      </c>
      <c r="C79" s="2" t="s">
        <v>1348</v>
      </c>
      <c r="D79" s="2" t="s">
        <v>557</v>
      </c>
      <c r="F79">
        <v>0</v>
      </c>
      <c r="H79" t="str">
        <f>VLOOKUP(A79,UFMT_CONVERSION!$A:$E,3,FALSE)</f>
        <v>ACQ. inst_id conversion for DE67</v>
      </c>
      <c r="I79" t="str">
        <f>VLOOKUP(A79,UFMT_CONVERSION!$A:$E,5,FALSE)</f>
        <v xml:space="preserve">CONV_TYPE_REPLACE </v>
      </c>
      <c r="J79" t="str">
        <f t="shared" si="2"/>
        <v>Insert into UFMT_CONV_RULE (CONV_KEY, RULE_NUM, SRC_VALUE, DEST_VALUE, NEXT_KEY,  IS_DEFAULT) Values ('20', '2', '9951', '23', '',  '0');</v>
      </c>
      <c r="K79" t="str">
        <f t="shared" si="3"/>
        <v>Update UFMT_CONV_RULE set (SRC_VALUE, DEST_VALUE, NEXT_KEY,  IS_DEFAULT) = (SELECT '9951', '23', '',  '0' FROM DUAL) where CONV_KEY = '20' AND RULE_NUM = '2';</v>
      </c>
    </row>
    <row r="80" spans="1:11" x14ac:dyDescent="0.35">
      <c r="A80">
        <v>21</v>
      </c>
      <c r="B80">
        <v>1</v>
      </c>
      <c r="C80" s="2"/>
      <c r="D80" s="2" t="s">
        <v>1349</v>
      </c>
      <c r="F80">
        <v>1</v>
      </c>
      <c r="H80" t="str">
        <f>VLOOKUP(A80,UFMT_CONVERSION!$A:$E,3,FALSE)</f>
        <v>Custom Function add_two_digit_size</v>
      </c>
      <c r="I80" t="str">
        <f>VLOOKUP(A80,UFMT_CONVERSION!$A:$E,5,FALSE)</f>
        <v xml:space="preserve">CONV_TYPE_FUNCTION </v>
      </c>
      <c r="J80" t="str">
        <f t="shared" si="2"/>
        <v>Insert into UFMT_CONV_RULE (CONV_KEY, RULE_NUM, SRC_VALUE, DEST_VALUE, NEXT_KEY,  IS_DEFAULT) Values ('21', '1', '', 'add_two_digit_size', '',  '1');</v>
      </c>
      <c r="K80" t="str">
        <f t="shared" si="3"/>
        <v>Update UFMT_CONV_RULE set (SRC_VALUE, DEST_VALUE, NEXT_KEY,  IS_DEFAULT) = (SELECT '', 'add_two_digit_size', '',  '1' FROM DUAL) where CONV_KEY = '21' AND RULE_NUM = '1';</v>
      </c>
    </row>
    <row r="81" spans="1:11" x14ac:dyDescent="0.35">
      <c r="A81">
        <v>22</v>
      </c>
      <c r="B81">
        <v>1</v>
      </c>
      <c r="C81" s="2"/>
      <c r="D81" s="2" t="s">
        <v>1350</v>
      </c>
      <c r="F81">
        <v>1</v>
      </c>
      <c r="H81" t="str">
        <f>VLOOKUP(A81,UFMT_CONVERSION!$A:$E,3,FALSE)</f>
        <v>Custom function get time</v>
      </c>
      <c r="I81" t="str">
        <f>VLOOKUP(A81,UFMT_CONVERSION!$A:$E,5,FALSE)</f>
        <v xml:space="preserve">CONV_TYPE_FUNCTION </v>
      </c>
      <c r="J81" t="str">
        <f t="shared" si="2"/>
        <v>Insert into UFMT_CONV_RULE (CONV_KEY, RULE_NUM, SRC_VALUE, DEST_VALUE, NEXT_KEY,  IS_DEFAULT) Values ('22', '1', '', 'get_time_for_de56', '',  '1');</v>
      </c>
      <c r="K81" t="str">
        <f t="shared" si="3"/>
        <v>Update UFMT_CONV_RULE set (SRC_VALUE, DEST_VALUE, NEXT_KEY,  IS_DEFAULT) = (SELECT '', 'get_time_for_de56', '',  '1' FROM DUAL) where CONV_KEY = '22' AND RULE_NUM = '1';</v>
      </c>
    </row>
    <row r="82" spans="1:11" x14ac:dyDescent="0.35">
      <c r="A82">
        <v>23</v>
      </c>
      <c r="B82">
        <v>1</v>
      </c>
      <c r="C82" s="2"/>
      <c r="D82" s="2" t="s">
        <v>1351</v>
      </c>
      <c r="F82">
        <v>1</v>
      </c>
      <c r="H82" t="str">
        <f>VLOOKUP(A82,UFMT_CONVERSION!$A:$E,3,FALSE)</f>
        <v>Cut track2 ; etc.</v>
      </c>
      <c r="I82" t="str">
        <f>VLOOKUP(A82,UFMT_CONVERSION!$A:$E,5,FALSE)</f>
        <v xml:space="preserve">CONV_TYPE_TEMPLATE </v>
      </c>
      <c r="J82" t="str">
        <f t="shared" si="2"/>
        <v>Insert into UFMT_CONV_RULE (CONV_KEY, RULE_NUM, SRC_VALUE, DEST_VALUE, NEXT_KEY,  IS_DEFAULT) Values ('23', '1', '', '{37:L:1:0}', '',  '1');</v>
      </c>
      <c r="K82" t="str">
        <f t="shared" si="3"/>
        <v>Update UFMT_CONV_RULE set (SRC_VALUE, DEST_VALUE, NEXT_KEY,  IS_DEFAULT) = (SELECT '', '{37:L:1:0}', '',  '1' FROM DUAL) where CONV_KEY = '23' AND RULE_NUM = '1';</v>
      </c>
    </row>
    <row r="83" spans="1:11" x14ac:dyDescent="0.35">
      <c r="A83">
        <v>24</v>
      </c>
      <c r="B83">
        <v>1</v>
      </c>
      <c r="C83" s="2"/>
      <c r="D83" s="2" t="s">
        <v>1352</v>
      </c>
      <c r="F83">
        <v>1</v>
      </c>
      <c r="H83" t="str">
        <f>VLOOKUP(A83,UFMT_CONVERSION!$A:$E,3,FALSE)</f>
        <v>Get balance currency from DE48</v>
      </c>
      <c r="I83" t="str">
        <f>VLOOKUP(A83,UFMT_CONVERSION!$A:$E,5,FALSE)</f>
        <v xml:space="preserve">CONV_TYPE_TEMPLATE </v>
      </c>
      <c r="J83" t="str">
        <f t="shared" si="2"/>
        <v>Insert into UFMT_CONV_RULE (CONV_KEY, RULE_NUM, SRC_VALUE, DEST_VALUE, NEXT_KEY,  IS_DEFAULT) Values ('24', '1', '', '{3:L:51}', '',  '1');</v>
      </c>
      <c r="K83" t="str">
        <f t="shared" si="3"/>
        <v>Update UFMT_CONV_RULE set (SRC_VALUE, DEST_VALUE, NEXT_KEY,  IS_DEFAULT) = (SELECT '', '{3:L:51}', '',  '1' FROM DUAL) where CONV_KEY = '24' AND RULE_NUM = '1';</v>
      </c>
    </row>
    <row r="84" spans="1:11" x14ac:dyDescent="0.35">
      <c r="A84">
        <v>25</v>
      </c>
      <c r="B84">
        <v>1</v>
      </c>
      <c r="C84" s="2"/>
      <c r="D84" s="2" t="s">
        <v>1353</v>
      </c>
      <c r="F84">
        <v>1</v>
      </c>
      <c r="H84" t="str">
        <f>VLOOKUP(A84,UFMT_CONVERSION!$A:$E,3,FALSE)</f>
        <v>Custom function setup_de37_yddd</v>
      </c>
      <c r="I84" t="str">
        <f>VLOOKUP(A84,UFMT_CONVERSION!$A:$E,5,FALSE)</f>
        <v xml:space="preserve">CONV_TYPE_FUNCTION </v>
      </c>
      <c r="J84" t="str">
        <f t="shared" si="2"/>
        <v>Insert into UFMT_CONV_RULE (CONV_KEY, RULE_NUM, SRC_VALUE, DEST_VALUE, NEXT_KEY,  IS_DEFAULT) Values ('25', '1', '', 'setup_de37_yddd', '',  '1');</v>
      </c>
      <c r="K84" t="str">
        <f t="shared" si="3"/>
        <v>Update UFMT_CONV_RULE set (SRC_VALUE, DEST_VALUE, NEXT_KEY,  IS_DEFAULT) = (SELECT '', 'setup_de37_yddd', '',  '1' FROM DUAL) where CONV_KEY = '25' AND RULE_NUM = '1';</v>
      </c>
    </row>
    <row r="85" spans="1:11" x14ac:dyDescent="0.35">
      <c r="A85">
        <v>27</v>
      </c>
      <c r="B85">
        <v>1</v>
      </c>
      <c r="C85" s="2" t="s">
        <v>1298</v>
      </c>
      <c r="D85" s="2" t="s">
        <v>134</v>
      </c>
      <c r="F85">
        <v>0</v>
      </c>
      <c r="H85" t="str">
        <f>VLOOKUP(A85,UFMT_CONVERSION!$A:$E,3,FALSE)</f>
        <v>Processing code Flexcube</v>
      </c>
      <c r="I85" t="str">
        <f>VLOOKUP(A85,UFMT_CONVERSION!$A:$E,5,FALSE)</f>
        <v xml:space="preserve">CONV_TYPE_REPLACE </v>
      </c>
      <c r="J85" t="str">
        <f t="shared" si="2"/>
        <v>Insert into UFMT_CONV_RULE (CONV_KEY, RULE_NUM, SRC_VALUE, DEST_VALUE, NEXT_KEY,  IS_DEFAULT) Values ('27', '1', '774', '00', '',  '0');</v>
      </c>
      <c r="K85" t="str">
        <f t="shared" si="3"/>
        <v>Update UFMT_CONV_RULE set (SRC_VALUE, DEST_VALUE, NEXT_KEY,  IS_DEFAULT) = (SELECT '774', '00', '',  '0' FROM DUAL) where CONV_KEY = '27' AND RULE_NUM = '1';</v>
      </c>
    </row>
    <row r="86" spans="1:11" x14ac:dyDescent="0.35">
      <c r="A86">
        <v>27</v>
      </c>
      <c r="B86">
        <v>2</v>
      </c>
      <c r="C86" s="2" t="s">
        <v>286</v>
      </c>
      <c r="D86" s="2" t="s">
        <v>1299</v>
      </c>
      <c r="F86">
        <v>0</v>
      </c>
      <c r="H86" t="str">
        <f>VLOOKUP(A86,UFMT_CONVERSION!$A:$E,3,FALSE)</f>
        <v>Processing code Flexcube</v>
      </c>
      <c r="I86" t="str">
        <f>VLOOKUP(A86,UFMT_CONVERSION!$A:$E,5,FALSE)</f>
        <v xml:space="preserve">CONV_TYPE_REPLACE </v>
      </c>
      <c r="J86" t="str">
        <f t="shared" si="2"/>
        <v>Insert into UFMT_CONV_RULE (CONV_KEY, RULE_NUM, SRC_VALUE, DEST_VALUE, NEXT_KEY,  IS_DEFAULT) Values ('27', '2', '700', '01', '',  '0');</v>
      </c>
      <c r="K86" t="str">
        <f t="shared" si="3"/>
        <v>Update UFMT_CONV_RULE set (SRC_VALUE, DEST_VALUE, NEXT_KEY,  IS_DEFAULT) = (SELECT '700', '01', '',  '0' FROM DUAL) where CONV_KEY = '27' AND RULE_NUM = '2';</v>
      </c>
    </row>
    <row r="87" spans="1:11" x14ac:dyDescent="0.35">
      <c r="A87">
        <v>27</v>
      </c>
      <c r="B87">
        <v>3</v>
      </c>
      <c r="C87" s="2" t="s">
        <v>1300</v>
      </c>
      <c r="D87" s="2" t="s">
        <v>1319</v>
      </c>
      <c r="F87">
        <v>0</v>
      </c>
      <c r="H87" t="str">
        <f>VLOOKUP(A87,UFMT_CONVERSION!$A:$E,3,FALSE)</f>
        <v>Processing code Flexcube</v>
      </c>
      <c r="I87" t="str">
        <f>VLOOKUP(A87,UFMT_CONVERSION!$A:$E,5,FALSE)</f>
        <v xml:space="preserve">CONV_TYPE_REPLACE </v>
      </c>
      <c r="J87" t="str">
        <f t="shared" si="2"/>
        <v>Insert into UFMT_CONV_RULE (CONV_KEY, RULE_NUM, SRC_VALUE, DEST_VALUE, NEXT_KEY,  IS_DEFAULT) Values ('27', '3', '702', '30', '',  '0');</v>
      </c>
      <c r="K87" t="str">
        <f t="shared" si="3"/>
        <v>Update UFMT_CONV_RULE set (SRC_VALUE, DEST_VALUE, NEXT_KEY,  IS_DEFAULT) = (SELECT '702', '30', '',  '0' FROM DUAL) where CONV_KEY = '27' AND RULE_NUM = '3';</v>
      </c>
    </row>
    <row r="88" spans="1:11" x14ac:dyDescent="0.35">
      <c r="A88">
        <v>27</v>
      </c>
      <c r="B88">
        <v>4</v>
      </c>
      <c r="C88" s="2" t="s">
        <v>317</v>
      </c>
      <c r="D88" s="2" t="s">
        <v>311</v>
      </c>
      <c r="F88">
        <v>0</v>
      </c>
      <c r="H88" t="str">
        <f>VLOOKUP(A88,UFMT_CONVERSION!$A:$E,3,FALSE)</f>
        <v>Processing code Flexcube</v>
      </c>
      <c r="I88" t="str">
        <f>VLOOKUP(A88,UFMT_CONVERSION!$A:$E,5,FALSE)</f>
        <v xml:space="preserve">CONV_TYPE_REPLACE </v>
      </c>
      <c r="J88" t="str">
        <f t="shared" si="2"/>
        <v>Insert into UFMT_CONV_RULE (CONV_KEY, RULE_NUM, SRC_VALUE, DEST_VALUE, NEXT_KEY,  IS_DEFAULT) Values ('27', '4', '704', '38', '',  '0');</v>
      </c>
      <c r="K88" t="str">
        <f t="shared" si="3"/>
        <v>Update UFMT_CONV_RULE set (SRC_VALUE, DEST_VALUE, NEXT_KEY,  IS_DEFAULT) = (SELECT '704', '38', '',  '0' FROM DUAL) where CONV_KEY = '27' AND RULE_NUM = '4';</v>
      </c>
    </row>
    <row r="89" spans="1:11" x14ac:dyDescent="0.35">
      <c r="A89">
        <v>27</v>
      </c>
      <c r="B89">
        <v>5</v>
      </c>
      <c r="C89" s="2" t="s">
        <v>195</v>
      </c>
      <c r="D89" s="2" t="s">
        <v>1303</v>
      </c>
      <c r="F89">
        <v>0</v>
      </c>
      <c r="H89" t="str">
        <f>VLOOKUP(A89,UFMT_CONVERSION!$A:$E,3,FALSE)</f>
        <v>Processing code Flexcube</v>
      </c>
      <c r="I89" t="str">
        <f>VLOOKUP(A89,UFMT_CONVERSION!$A:$E,5,FALSE)</f>
        <v xml:space="preserve">CONV_TYPE_REPLACE </v>
      </c>
      <c r="J89" t="str">
        <f t="shared" si="2"/>
        <v>Insert into UFMT_CONV_RULE (CONV_KEY, RULE_NUM, SRC_VALUE, DEST_VALUE, NEXT_KEY,  IS_DEFAULT) Values ('27', '5', '703', '40', '',  '0');</v>
      </c>
      <c r="K89" t="str">
        <f t="shared" si="3"/>
        <v>Update UFMT_CONV_RULE set (SRC_VALUE, DEST_VALUE, NEXT_KEY,  IS_DEFAULT) = (SELECT '703', '40', '',  '0' FROM DUAL) where CONV_KEY = '27' AND RULE_NUM = '5';</v>
      </c>
    </row>
    <row r="90" spans="1:11" x14ac:dyDescent="0.35">
      <c r="A90">
        <v>27</v>
      </c>
      <c r="B90">
        <v>6</v>
      </c>
      <c r="C90" s="2" t="s">
        <v>1304</v>
      </c>
      <c r="D90" s="2" t="s">
        <v>134</v>
      </c>
      <c r="F90">
        <v>0</v>
      </c>
      <c r="H90" t="str">
        <f>VLOOKUP(A90,UFMT_CONVERSION!$A:$E,3,FALSE)</f>
        <v>Processing code Flexcube</v>
      </c>
      <c r="I90" t="str">
        <f>VLOOKUP(A90,UFMT_CONVERSION!$A:$E,5,FALSE)</f>
        <v xml:space="preserve">CONV_TYPE_REPLACE </v>
      </c>
      <c r="J90" t="str">
        <f t="shared" si="2"/>
        <v>Insert into UFMT_CONV_RULE (CONV_KEY, RULE_NUM, SRC_VALUE, DEST_VALUE, NEXT_KEY,  IS_DEFAULT) Values ('27', '6', '680', '00', '',  '0');</v>
      </c>
      <c r="K90" t="str">
        <f t="shared" si="3"/>
        <v>Update UFMT_CONV_RULE set (SRC_VALUE, DEST_VALUE, NEXT_KEY,  IS_DEFAULT) = (SELECT '680', '00', '',  '0' FROM DUAL) where CONV_KEY = '27' AND RULE_NUM = '6';</v>
      </c>
    </row>
    <row r="91" spans="1:11" x14ac:dyDescent="0.35">
      <c r="A91">
        <v>27</v>
      </c>
      <c r="B91">
        <v>7</v>
      </c>
      <c r="C91" s="2" t="s">
        <v>785</v>
      </c>
      <c r="D91" s="2" t="s">
        <v>1299</v>
      </c>
      <c r="F91">
        <v>0</v>
      </c>
      <c r="H91" t="str">
        <f>VLOOKUP(A91,UFMT_CONVERSION!$A:$E,3,FALSE)</f>
        <v>Processing code Flexcube</v>
      </c>
      <c r="I91" t="str">
        <f>VLOOKUP(A91,UFMT_CONVERSION!$A:$E,5,FALSE)</f>
        <v xml:space="preserve">CONV_TYPE_REPLACE </v>
      </c>
      <c r="J91" t="str">
        <f t="shared" si="2"/>
        <v>Insert into UFMT_CONV_RULE (CONV_KEY, RULE_NUM, SRC_VALUE, DEST_VALUE, NEXT_KEY,  IS_DEFAULT) Values ('27', '7', '777', '01', '',  '0');</v>
      </c>
      <c r="K91" t="str">
        <f t="shared" si="3"/>
        <v>Update UFMT_CONV_RULE set (SRC_VALUE, DEST_VALUE, NEXT_KEY,  IS_DEFAULT) = (SELECT '777', '01', '',  '0' FROM DUAL) where CONV_KEY = '27' AND RULE_NUM = '7';</v>
      </c>
    </row>
    <row r="92" spans="1:11" x14ac:dyDescent="0.35">
      <c r="A92">
        <v>28</v>
      </c>
      <c r="B92">
        <v>1</v>
      </c>
      <c r="C92" s="2" t="s">
        <v>425</v>
      </c>
      <c r="D92" s="2" t="s">
        <v>1354</v>
      </c>
      <c r="F92">
        <v>1</v>
      </c>
      <c r="H92" t="str">
        <f>VLOOKUP(A92,UFMT_CONVERSION!$A:$E,3,FALSE)</f>
        <v>Flexcube Private data DE60</v>
      </c>
      <c r="I92" t="str">
        <f>VLOOKUP(A92,UFMT_CONVERSION!$A:$E,5,FALSE)</f>
        <v xml:space="preserve">CONV_TYPE_REPLACE </v>
      </c>
      <c r="J92" t="str">
        <f t="shared" si="2"/>
        <v>Insert into UFMT_CONV_RULE (CONV_KEY, RULE_NUM, SRC_VALUE, DEST_VALUE, NEXT_KEY,  IS_DEFAULT) Values ('28', '1', '1001', 'ONUS', '',  '1');</v>
      </c>
      <c r="K92" t="str">
        <f t="shared" si="3"/>
        <v>Update UFMT_CONV_RULE set (SRC_VALUE, DEST_VALUE, NEXT_KEY,  IS_DEFAULT) = (SELECT '1001', 'ONUS', '',  '1' FROM DUAL) where CONV_KEY = '28' AND RULE_NUM = '1';</v>
      </c>
    </row>
    <row r="93" spans="1:11" x14ac:dyDescent="0.35">
      <c r="A93">
        <v>28</v>
      </c>
      <c r="B93">
        <v>2</v>
      </c>
      <c r="C93" s="2" t="s">
        <v>1347</v>
      </c>
      <c r="D93" s="2" t="s">
        <v>1355</v>
      </c>
      <c r="F93">
        <v>0</v>
      </c>
      <c r="H93" t="str">
        <f>VLOOKUP(A93,UFMT_CONVERSION!$A:$E,3,FALSE)</f>
        <v>Flexcube Private data DE60</v>
      </c>
      <c r="I93" t="str">
        <f>VLOOKUP(A93,UFMT_CONVERSION!$A:$E,5,FALSE)</f>
        <v xml:space="preserve">CONV_TYPE_REPLACE </v>
      </c>
      <c r="J93" t="str">
        <f t="shared" si="2"/>
        <v>Insert into UFMT_CONV_RULE (CONV_KEY, RULE_NUM, SRC_VALUE, DEST_VALUE, NEXT_KEY,  IS_DEFAULT) Values ('28', '2', '9997', 'BKNT', '',  '0');</v>
      </c>
      <c r="K93" t="str">
        <f t="shared" si="3"/>
        <v>Update UFMT_CONV_RULE set (SRC_VALUE, DEST_VALUE, NEXT_KEY,  IS_DEFAULT) = (SELECT '9997', 'BKNT', '',  '0' FROM DUAL) where CONV_KEY = '28' AND RULE_NUM = '2';</v>
      </c>
    </row>
    <row r="94" spans="1:11" x14ac:dyDescent="0.35">
      <c r="A94">
        <v>29</v>
      </c>
      <c r="B94">
        <v>1</v>
      </c>
      <c r="C94" s="2"/>
      <c r="D94" s="2" t="s">
        <v>1356</v>
      </c>
      <c r="F94">
        <v>1</v>
      </c>
      <c r="H94" t="str">
        <f>VLOOKUP(A94,UFMT_CONVERSION!$A:$E,3,FALSE)</f>
        <v>Custom Function setup_DE28</v>
      </c>
      <c r="I94" t="str">
        <f>VLOOKUP(A94,UFMT_CONVERSION!$A:$E,5,FALSE)</f>
        <v xml:space="preserve">CONV_TYPE_FUNCTION </v>
      </c>
      <c r="J94" t="str">
        <f t="shared" si="2"/>
        <v>Insert into UFMT_CONV_RULE (CONV_KEY, RULE_NUM, SRC_VALUE, DEST_VALUE, NEXT_KEY,  IS_DEFAULT) Values ('29', '1', '', 'set_fee_DE28', '',  '1');</v>
      </c>
      <c r="K94" t="str">
        <f t="shared" si="3"/>
        <v>Update UFMT_CONV_RULE set (SRC_VALUE, DEST_VALUE, NEXT_KEY,  IS_DEFAULT) = (SELECT '', 'set_fee_DE28', '',  '1' FROM DUAL) where CONV_KEY = '29' AND RULE_NUM = '1';</v>
      </c>
    </row>
    <row r="95" spans="1:11" x14ac:dyDescent="0.35">
      <c r="A95">
        <v>30</v>
      </c>
      <c r="B95">
        <v>1</v>
      </c>
      <c r="C95" s="2"/>
      <c r="D95" s="2" t="s">
        <v>1357</v>
      </c>
      <c r="F95">
        <v>1</v>
      </c>
      <c r="H95" t="str">
        <f>VLOOKUP(A95,UFMT_CONVERSION!$A:$E,3,FALSE)</f>
        <v>Custom Function get_balance_DE54</v>
      </c>
      <c r="I95" t="str">
        <f>VLOOKUP(A95,UFMT_CONVERSION!$A:$E,5,FALSE)</f>
        <v xml:space="preserve">CONV_TYPE_FUNCTION </v>
      </c>
      <c r="J95" t="str">
        <f t="shared" si="2"/>
        <v>Insert into UFMT_CONV_RULE (CONV_KEY, RULE_NUM, SRC_VALUE, DEST_VALUE, NEXT_KEY,  IS_DEFAULT) Values ('30', '1', '', 'get_balance_DE54', '',  '1');</v>
      </c>
      <c r="K95" t="str">
        <f t="shared" si="3"/>
        <v>Update UFMT_CONV_RULE set (SRC_VALUE, DEST_VALUE, NEXT_KEY,  IS_DEFAULT) = (SELECT '', 'get_balance_DE54', '',  '1' FROM DUAL) where CONV_KEY = '30' AND RULE_NUM = '1';</v>
      </c>
    </row>
    <row r="96" spans="1:11" x14ac:dyDescent="0.35">
      <c r="A96">
        <v>31</v>
      </c>
      <c r="B96">
        <v>1</v>
      </c>
      <c r="C96" s="2"/>
      <c r="D96" s="2" t="s">
        <v>1358</v>
      </c>
      <c r="F96">
        <v>1</v>
      </c>
      <c r="H96" t="str">
        <f>VLOOKUP(A96,UFMT_CONVERSION!$A:$E,3,FALSE)</f>
        <v>Custom Function process_mini_stmt</v>
      </c>
      <c r="I96" t="str">
        <f>VLOOKUP(A96,UFMT_CONVERSION!$A:$E,5,FALSE)</f>
        <v xml:space="preserve">CONV_TYPE_FUNCTION </v>
      </c>
      <c r="J96" t="str">
        <f t="shared" si="2"/>
        <v>Insert into UFMT_CONV_RULE (CONV_KEY, RULE_NUM, SRC_VALUE, DEST_VALUE, NEXT_KEY,  IS_DEFAULT) Values ('31', '1', '', 'process_DE125_ACL_mimistatement', '',  '1');</v>
      </c>
      <c r="K96" t="str">
        <f t="shared" si="3"/>
        <v>Update UFMT_CONV_RULE set (SRC_VALUE, DEST_VALUE, NEXT_KEY,  IS_DEFAULT) = (SELECT '', 'process_DE125_ACL_mimistatement', '',  '1' FROM DUAL) where CONV_KEY = '31' AND RULE_NUM = '1';</v>
      </c>
    </row>
    <row r="97" spans="1:11" x14ac:dyDescent="0.35">
      <c r="A97">
        <v>32</v>
      </c>
      <c r="B97">
        <v>1</v>
      </c>
      <c r="C97" s="2"/>
      <c r="D97" s="2" t="s">
        <v>1359</v>
      </c>
      <c r="F97">
        <v>1</v>
      </c>
      <c r="H97" t="str">
        <f>VLOOKUP(A97,UFMT_CONVERSION!$A:$E,3,FALSE)</f>
        <v>Custom Function set_network_code_DE67</v>
      </c>
      <c r="I97" t="str">
        <f>VLOOKUP(A97,UFMT_CONVERSION!$A:$E,5,FALSE)</f>
        <v xml:space="preserve">CONV_TYPE_FUNCTION </v>
      </c>
      <c r="J97" t="str">
        <f t="shared" si="2"/>
        <v>Insert into UFMT_CONV_RULE (CONV_KEY, RULE_NUM, SRC_VALUE, DEST_VALUE, NEXT_KEY,  IS_DEFAULT) Values ('32', '1', '', 'set_network_code_DE67', '',  '1');</v>
      </c>
      <c r="K97" t="str">
        <f t="shared" si="3"/>
        <v>Update UFMT_CONV_RULE set (SRC_VALUE, DEST_VALUE, NEXT_KEY,  IS_DEFAULT) = (SELECT '', 'set_network_code_DE67', '',  '1' FROM DUAL) where CONV_KEY = '32' AND RULE_NUM = '1';</v>
      </c>
    </row>
    <row r="98" spans="1:11" x14ac:dyDescent="0.35">
      <c r="A98">
        <v>33</v>
      </c>
      <c r="B98">
        <v>1</v>
      </c>
      <c r="C98" s="2" t="s">
        <v>256</v>
      </c>
      <c r="D98" s="2" t="s">
        <v>887</v>
      </c>
      <c r="F98">
        <v>0</v>
      </c>
      <c r="H98" t="str">
        <f>VLOOKUP(A98,UFMT_CONVERSION!$A:$E,3,FALSE)</f>
        <v>iBSM F39-&gt;SV RESP</v>
      </c>
      <c r="I98" t="str">
        <f>VLOOKUP(A98,UFMT_CONVERSION!$A:$E,5,FALSE)</f>
        <v xml:space="preserve">CONV_TYPE_REPLACE </v>
      </c>
      <c r="J98" t="str">
        <f t="shared" si="2"/>
        <v>Insert into UFMT_CONV_RULE (CONV_KEY, RULE_NUM, SRC_VALUE, DEST_VALUE, NEXT_KEY,  IS_DEFAULT) Values ('33', '1', '0', '-1', '',  '0');</v>
      </c>
      <c r="K98" t="str">
        <f t="shared" si="3"/>
        <v>Update UFMT_CONV_RULE set (SRC_VALUE, DEST_VALUE, NEXT_KEY,  IS_DEFAULT) = (SELECT '0', '-1', '',  '0' FROM DUAL) where CONV_KEY = '33' AND RULE_NUM = '1';</v>
      </c>
    </row>
    <row r="99" spans="1:11" x14ac:dyDescent="0.35">
      <c r="A99">
        <v>33</v>
      </c>
      <c r="B99">
        <v>2</v>
      </c>
      <c r="C99" s="2" t="s">
        <v>1360</v>
      </c>
      <c r="D99" s="2" t="s">
        <v>1361</v>
      </c>
      <c r="F99">
        <v>0</v>
      </c>
      <c r="H99" t="str">
        <f>VLOOKUP(A99,UFMT_CONVERSION!$A:$E,3,FALSE)</f>
        <v>iBSM F39-&gt;SV RESP</v>
      </c>
      <c r="I99" t="str">
        <f>VLOOKUP(A99,UFMT_CONVERSION!$A:$E,5,FALSE)</f>
        <v xml:space="preserve">CONV_TYPE_REPLACE </v>
      </c>
      <c r="J99" t="str">
        <f t="shared" si="2"/>
        <v>Insert into UFMT_CONV_RULE (CONV_KEY, RULE_NUM, SRC_VALUE, DEST_VALUE, NEXT_KEY,  IS_DEFAULT) Values ('33', '2', '05', '827', '',  '0');</v>
      </c>
      <c r="K99" t="str">
        <f t="shared" si="3"/>
        <v>Update UFMT_CONV_RULE set (SRC_VALUE, DEST_VALUE, NEXT_KEY,  IS_DEFAULT) = (SELECT '05', '827', '',  '0' FROM DUAL) where CONV_KEY = '33' AND RULE_NUM = '2';</v>
      </c>
    </row>
    <row r="100" spans="1:11" x14ac:dyDescent="0.35">
      <c r="A100">
        <v>33</v>
      </c>
      <c r="B100">
        <v>3</v>
      </c>
      <c r="C100" s="2" t="s">
        <v>1362</v>
      </c>
      <c r="D100" s="2" t="s">
        <v>1363</v>
      </c>
      <c r="F100">
        <v>0</v>
      </c>
      <c r="H100" t="str">
        <f>VLOOKUP(A100,UFMT_CONVERSION!$A:$E,3,FALSE)</f>
        <v>iBSM F39-&gt;SV RESP</v>
      </c>
      <c r="I100" t="str">
        <f>VLOOKUP(A100,UFMT_CONVERSION!$A:$E,5,FALSE)</f>
        <v xml:space="preserve">CONV_TYPE_REPLACE </v>
      </c>
      <c r="J100" t="str">
        <f t="shared" si="2"/>
        <v>Insert into UFMT_CONV_RULE (CONV_KEY, RULE_NUM, SRC_VALUE, DEST_VALUE, NEXT_KEY,  IS_DEFAULT) Values ('33', '3', '06', '806', '',  '0');</v>
      </c>
      <c r="K100" t="str">
        <f t="shared" si="3"/>
        <v>Update UFMT_CONV_RULE set (SRC_VALUE, DEST_VALUE, NEXT_KEY,  IS_DEFAULT) = (SELECT '06', '806', '',  '0' FROM DUAL) where CONV_KEY = '33' AND RULE_NUM = '3';</v>
      </c>
    </row>
    <row r="101" spans="1:11" x14ac:dyDescent="0.35">
      <c r="A101">
        <v>33</v>
      </c>
      <c r="B101">
        <v>4</v>
      </c>
      <c r="C101" s="2" t="s">
        <v>1364</v>
      </c>
      <c r="D101" s="2" t="s">
        <v>1365</v>
      </c>
      <c r="F101">
        <v>0</v>
      </c>
      <c r="H101" t="str">
        <f>VLOOKUP(A101,UFMT_CONVERSION!$A:$E,3,FALSE)</f>
        <v>iBSM F39-&gt;SV RESP</v>
      </c>
      <c r="I101" t="str">
        <f>VLOOKUP(A101,UFMT_CONVERSION!$A:$E,5,FALSE)</f>
        <v xml:space="preserve">CONV_TYPE_REPLACE </v>
      </c>
      <c r="J101" t="str">
        <f t="shared" si="2"/>
        <v>Insert into UFMT_CONV_RULE (CONV_KEY, RULE_NUM, SRC_VALUE, DEST_VALUE, NEXT_KEY,  IS_DEFAULT) Values ('33', '4', '08', '844', '',  '0');</v>
      </c>
      <c r="K101" t="str">
        <f t="shared" si="3"/>
        <v>Update UFMT_CONV_RULE set (SRC_VALUE, DEST_VALUE, NEXT_KEY,  IS_DEFAULT) = (SELECT '08', '844', '',  '0' FROM DUAL) where CONV_KEY = '33' AND RULE_NUM = '4';</v>
      </c>
    </row>
    <row r="102" spans="1:11" x14ac:dyDescent="0.35">
      <c r="A102">
        <v>33</v>
      </c>
      <c r="B102">
        <v>5</v>
      </c>
      <c r="C102" s="2" t="s">
        <v>380</v>
      </c>
      <c r="D102" s="2" t="s">
        <v>1366</v>
      </c>
      <c r="F102">
        <v>0</v>
      </c>
      <c r="H102" t="str">
        <f>VLOOKUP(A102,UFMT_CONVERSION!$A:$E,3,FALSE)</f>
        <v>iBSM F39-&gt;SV RESP</v>
      </c>
      <c r="I102" t="str">
        <f>VLOOKUP(A102,UFMT_CONVERSION!$A:$E,5,FALSE)</f>
        <v xml:space="preserve">CONV_TYPE_REPLACE </v>
      </c>
      <c r="J102" t="str">
        <f t="shared" si="2"/>
        <v>Insert into UFMT_CONV_RULE (CONV_KEY, RULE_NUM, SRC_VALUE, DEST_VALUE, NEXT_KEY,  IS_DEFAULT) Values ('33', '5', '13', '903', '',  '0');</v>
      </c>
      <c r="K102" t="str">
        <f t="shared" si="3"/>
        <v>Update UFMT_CONV_RULE set (SRC_VALUE, DEST_VALUE, NEXT_KEY,  IS_DEFAULT) = (SELECT '13', '903', '',  '0' FROM DUAL) where CONV_KEY = '33' AND RULE_NUM = '5';</v>
      </c>
    </row>
    <row r="103" spans="1:11" x14ac:dyDescent="0.35">
      <c r="A103">
        <v>33</v>
      </c>
      <c r="B103">
        <v>6</v>
      </c>
      <c r="C103" s="2" t="s">
        <v>306</v>
      </c>
      <c r="D103" s="2" t="s">
        <v>1361</v>
      </c>
      <c r="F103">
        <v>1</v>
      </c>
      <c r="H103" t="str">
        <f>VLOOKUP(A103,UFMT_CONVERSION!$A:$E,3,FALSE)</f>
        <v>iBSM F39-&gt;SV RESP</v>
      </c>
      <c r="I103" t="str">
        <f>VLOOKUP(A103,UFMT_CONVERSION!$A:$E,5,FALSE)</f>
        <v xml:space="preserve">CONV_TYPE_REPLACE </v>
      </c>
      <c r="J103" t="str">
        <f t="shared" si="2"/>
        <v>Insert into UFMT_CONV_RULE (CONV_KEY, RULE_NUM, SRC_VALUE, DEST_VALUE, NEXT_KEY,  IS_DEFAULT) Values ('33', '6', '17', '827', '',  '1');</v>
      </c>
      <c r="K103" t="str">
        <f t="shared" si="3"/>
        <v>Update UFMT_CONV_RULE set (SRC_VALUE, DEST_VALUE, NEXT_KEY,  IS_DEFAULT) = (SELECT '17', '827', '',  '1' FROM DUAL) where CONV_KEY = '33' AND RULE_NUM = '6';</v>
      </c>
    </row>
    <row r="104" spans="1:11" x14ac:dyDescent="0.35">
      <c r="A104">
        <v>33</v>
      </c>
      <c r="B104">
        <v>7</v>
      </c>
      <c r="C104" s="2" t="s">
        <v>504</v>
      </c>
      <c r="D104" s="2" t="s">
        <v>1367</v>
      </c>
      <c r="F104">
        <v>0</v>
      </c>
      <c r="H104" t="str">
        <f>VLOOKUP(A104,UFMT_CONVERSION!$A:$E,3,FALSE)</f>
        <v>iBSM F39-&gt;SV RESP</v>
      </c>
      <c r="I104" t="str">
        <f>VLOOKUP(A104,UFMT_CONVERSION!$A:$E,5,FALSE)</f>
        <v xml:space="preserve">CONV_TYPE_REPLACE </v>
      </c>
      <c r="J104" t="str">
        <f t="shared" si="2"/>
        <v>Insert into UFMT_CONV_RULE (CONV_KEY, RULE_NUM, SRC_VALUE, DEST_VALUE, NEXT_KEY,  IS_DEFAULT) Values ('33', '7', '19', '807', '',  '0');</v>
      </c>
      <c r="K104" t="str">
        <f t="shared" si="3"/>
        <v>Update UFMT_CONV_RULE set (SRC_VALUE, DEST_VALUE, NEXT_KEY,  IS_DEFAULT) = (SELECT '19', '807', '',  '0' FROM DUAL) where CONV_KEY = '33' AND RULE_NUM = '7';</v>
      </c>
    </row>
    <row r="105" spans="1:11" x14ac:dyDescent="0.35">
      <c r="A105">
        <v>33</v>
      </c>
      <c r="B105">
        <v>8</v>
      </c>
      <c r="C105" s="2" t="s">
        <v>1319</v>
      </c>
      <c r="D105" s="2" t="s">
        <v>1368</v>
      </c>
      <c r="F105">
        <v>0</v>
      </c>
      <c r="H105" t="str">
        <f>VLOOKUP(A105,UFMT_CONVERSION!$A:$E,3,FALSE)</f>
        <v>iBSM F39-&gt;SV RESP</v>
      </c>
      <c r="I105" t="str">
        <f>VLOOKUP(A105,UFMT_CONVERSION!$A:$E,5,FALSE)</f>
        <v xml:space="preserve">CONV_TYPE_REPLACE </v>
      </c>
      <c r="J105" t="str">
        <f t="shared" si="2"/>
        <v>Insert into UFMT_CONV_RULE (CONV_KEY, RULE_NUM, SRC_VALUE, DEST_VALUE, NEXT_KEY,  IS_DEFAULT) Values ('33', '8', '30', '812', '',  '0');</v>
      </c>
      <c r="K105" t="str">
        <f t="shared" si="3"/>
        <v>Update UFMT_CONV_RULE set (SRC_VALUE, DEST_VALUE, NEXT_KEY,  IS_DEFAULT) = (SELECT '30', '812', '',  '0' FROM DUAL) where CONV_KEY = '33' AND RULE_NUM = '8';</v>
      </c>
    </row>
    <row r="106" spans="1:11" x14ac:dyDescent="0.35">
      <c r="A106">
        <v>33</v>
      </c>
      <c r="B106">
        <v>9</v>
      </c>
      <c r="C106" s="2" t="s">
        <v>71</v>
      </c>
      <c r="D106" s="2" t="s">
        <v>1369</v>
      </c>
      <c r="F106">
        <v>0</v>
      </c>
      <c r="H106" t="str">
        <f>VLOOKUP(A106,UFMT_CONVERSION!$A:$E,3,FALSE)</f>
        <v>iBSM F39-&gt;SV RESP</v>
      </c>
      <c r="I106" t="str">
        <f>VLOOKUP(A106,UFMT_CONVERSION!$A:$E,5,FALSE)</f>
        <v xml:space="preserve">CONV_TYPE_REPLACE </v>
      </c>
      <c r="J106" t="str">
        <f t="shared" si="2"/>
        <v>Insert into UFMT_CONV_RULE (CONV_KEY, RULE_NUM, SRC_VALUE, DEST_VALUE, NEXT_KEY,  IS_DEFAULT) Values ('33', '9', '39', '804', '',  '0');</v>
      </c>
      <c r="K106" t="str">
        <f t="shared" si="3"/>
        <v>Update UFMT_CONV_RULE set (SRC_VALUE, DEST_VALUE, NEXT_KEY,  IS_DEFAULT) = (SELECT '39', '804', '',  '0' FROM DUAL) where CONV_KEY = '33' AND RULE_NUM = '9';</v>
      </c>
    </row>
    <row r="107" spans="1:11" x14ac:dyDescent="0.35">
      <c r="A107">
        <v>33</v>
      </c>
      <c r="B107">
        <v>10</v>
      </c>
      <c r="C107" s="2" t="s">
        <v>245</v>
      </c>
      <c r="D107" s="2" t="s">
        <v>1332</v>
      </c>
      <c r="F107">
        <v>0</v>
      </c>
      <c r="H107" t="str">
        <f>VLOOKUP(A107,UFMT_CONVERSION!$A:$E,3,FALSE)</f>
        <v>iBSM F39-&gt;SV RESP</v>
      </c>
      <c r="I107" t="str">
        <f>VLOOKUP(A107,UFMT_CONVERSION!$A:$E,5,FALSE)</f>
        <v xml:space="preserve">CONV_TYPE_REPLACE </v>
      </c>
      <c r="J107" t="str">
        <f t="shared" si="2"/>
        <v>Insert into UFMT_CONV_RULE (CONV_KEY, RULE_NUM, SRC_VALUE, DEST_VALUE, NEXT_KEY,  IS_DEFAULT) Values ('33', '10', '51', '915', '',  '0');</v>
      </c>
      <c r="K107" t="str">
        <f t="shared" si="3"/>
        <v>Update UFMT_CONV_RULE set (SRC_VALUE, DEST_VALUE, NEXT_KEY,  IS_DEFAULT) = (SELECT '51', '915', '',  '0' FROM DUAL) where CONV_KEY = '33' AND RULE_NUM = '10';</v>
      </c>
    </row>
    <row r="108" spans="1:11" x14ac:dyDescent="0.35">
      <c r="A108">
        <v>33</v>
      </c>
      <c r="B108">
        <v>11</v>
      </c>
      <c r="C108" s="2" t="s">
        <v>90</v>
      </c>
      <c r="D108" s="2" t="s">
        <v>1369</v>
      </c>
      <c r="F108">
        <v>0</v>
      </c>
      <c r="H108" t="str">
        <f>VLOOKUP(A108,UFMT_CONVERSION!$A:$E,3,FALSE)</f>
        <v>iBSM F39-&gt;SV RESP</v>
      </c>
      <c r="I108" t="str">
        <f>VLOOKUP(A108,UFMT_CONVERSION!$A:$E,5,FALSE)</f>
        <v xml:space="preserve">CONV_TYPE_REPLACE </v>
      </c>
      <c r="J108" t="str">
        <f t="shared" si="2"/>
        <v>Insert into UFMT_CONV_RULE (CONV_KEY, RULE_NUM, SRC_VALUE, DEST_VALUE, NEXT_KEY,  IS_DEFAULT) Values ('33', '11', '57', '804', '',  '0');</v>
      </c>
      <c r="K108" t="str">
        <f t="shared" si="3"/>
        <v>Update UFMT_CONV_RULE set (SRC_VALUE, DEST_VALUE, NEXT_KEY,  IS_DEFAULT) = (SELECT '57', '804', '',  '0' FROM DUAL) where CONV_KEY = '33' AND RULE_NUM = '11';</v>
      </c>
    </row>
    <row r="109" spans="1:11" x14ac:dyDescent="0.35">
      <c r="A109">
        <v>33</v>
      </c>
      <c r="B109">
        <v>12</v>
      </c>
      <c r="C109" s="2" t="s">
        <v>1370</v>
      </c>
      <c r="D109" s="2" t="s">
        <v>1371</v>
      </c>
      <c r="F109">
        <v>0</v>
      </c>
      <c r="H109" t="str">
        <f>VLOOKUP(A109,UFMT_CONVERSION!$A:$E,3,FALSE)</f>
        <v>iBSM F39-&gt;SV RESP</v>
      </c>
      <c r="I109" t="str">
        <f>VLOOKUP(A109,UFMT_CONVERSION!$A:$E,5,FALSE)</f>
        <v xml:space="preserve">CONV_TYPE_REPLACE </v>
      </c>
      <c r="J109" t="str">
        <f t="shared" si="2"/>
        <v>Insert into UFMT_CONV_RULE (CONV_KEY, RULE_NUM, SRC_VALUE, DEST_VALUE, NEXT_KEY,  IS_DEFAULT) Values ('33', '12', '61', '912', '',  '0');</v>
      </c>
      <c r="K109" t="str">
        <f t="shared" si="3"/>
        <v>Update UFMT_CONV_RULE set (SRC_VALUE, DEST_VALUE, NEXT_KEY,  IS_DEFAULT) = (SELECT '61', '912', '',  '0' FROM DUAL) where CONV_KEY = '33' AND RULE_NUM = '12';</v>
      </c>
    </row>
    <row r="110" spans="1:11" x14ac:dyDescent="0.35">
      <c r="A110">
        <v>33</v>
      </c>
      <c r="B110">
        <v>13</v>
      </c>
      <c r="C110" s="2" t="s">
        <v>113</v>
      </c>
      <c r="D110" s="2" t="s">
        <v>1372</v>
      </c>
      <c r="F110">
        <v>0</v>
      </c>
      <c r="H110" t="str">
        <f>VLOOKUP(A110,UFMT_CONVERSION!$A:$E,3,FALSE)</f>
        <v>iBSM F39-&gt;SV RESP</v>
      </c>
      <c r="I110" t="str">
        <f>VLOOKUP(A110,UFMT_CONVERSION!$A:$E,5,FALSE)</f>
        <v xml:space="preserve">CONV_TYPE_REPLACE </v>
      </c>
      <c r="J110" t="str">
        <f t="shared" si="2"/>
        <v>Insert into UFMT_CONV_RULE (CONV_KEY, RULE_NUM, SRC_VALUE, DEST_VALUE, NEXT_KEY,  IS_DEFAULT) Values ('33', '13', '65', '814', '',  '0');</v>
      </c>
      <c r="K110" t="str">
        <f t="shared" si="3"/>
        <v>Update UFMT_CONV_RULE set (SRC_VALUE, DEST_VALUE, NEXT_KEY,  IS_DEFAULT) = (SELECT '65', '814', '',  '0' FROM DUAL) where CONV_KEY = '33' AND RULE_NUM = '13';</v>
      </c>
    </row>
    <row r="111" spans="1:11" x14ac:dyDescent="0.35">
      <c r="A111">
        <v>33</v>
      </c>
      <c r="B111">
        <v>14</v>
      </c>
      <c r="C111" s="2" t="s">
        <v>1373</v>
      </c>
      <c r="D111" s="2" t="s">
        <v>1374</v>
      </c>
      <c r="F111">
        <v>0</v>
      </c>
      <c r="H111" t="str">
        <f>VLOOKUP(A111,UFMT_CONVERSION!$A:$E,3,FALSE)</f>
        <v>iBSM F39-&gt;SV RESP</v>
      </c>
      <c r="I111" t="str">
        <f>VLOOKUP(A111,UFMT_CONVERSION!$A:$E,5,FALSE)</f>
        <v xml:space="preserve">CONV_TYPE_REPLACE </v>
      </c>
      <c r="J111" t="str">
        <f t="shared" si="2"/>
        <v>Insert into UFMT_CONV_RULE (CONV_KEY, RULE_NUM, SRC_VALUE, DEST_VALUE, NEXT_KEY,  IS_DEFAULT) Values ('33', '14', '68', '950', '',  '0');</v>
      </c>
      <c r="K111" t="str">
        <f t="shared" si="3"/>
        <v>Update UFMT_CONV_RULE set (SRC_VALUE, DEST_VALUE, NEXT_KEY,  IS_DEFAULT) = (SELECT '68', '950', '',  '0' FROM DUAL) where CONV_KEY = '33' AND RULE_NUM = '14';</v>
      </c>
    </row>
    <row r="112" spans="1:11" x14ac:dyDescent="0.35">
      <c r="A112">
        <v>33</v>
      </c>
      <c r="B112">
        <v>15</v>
      </c>
      <c r="C112" s="2" t="s">
        <v>1375</v>
      </c>
      <c r="D112" s="2" t="s">
        <v>1376</v>
      </c>
      <c r="F112">
        <v>0</v>
      </c>
      <c r="H112" t="str">
        <f>VLOOKUP(A112,UFMT_CONVERSION!$A:$E,3,FALSE)</f>
        <v>iBSM F39-&gt;SV RESP</v>
      </c>
      <c r="I112" t="str">
        <f>VLOOKUP(A112,UFMT_CONVERSION!$A:$E,5,FALSE)</f>
        <v xml:space="preserve">CONV_TYPE_REPLACE </v>
      </c>
      <c r="J112" t="str">
        <f t="shared" si="2"/>
        <v>Insert into UFMT_CONV_RULE (CONV_KEY, RULE_NUM, SRC_VALUE, DEST_VALUE, NEXT_KEY,  IS_DEFAULT) Values ('33', '15', '76', '914', '',  '0');</v>
      </c>
      <c r="K112" t="str">
        <f t="shared" si="3"/>
        <v>Update UFMT_CONV_RULE set (SRC_VALUE, DEST_VALUE, NEXT_KEY,  IS_DEFAULT) = (SELECT '76', '914', '',  '0' FROM DUAL) where CONV_KEY = '33' AND RULE_NUM = '15';</v>
      </c>
    </row>
    <row r="113" spans="1:11" x14ac:dyDescent="0.35">
      <c r="A113">
        <v>33</v>
      </c>
      <c r="B113">
        <v>16</v>
      </c>
      <c r="C113" s="2" t="s">
        <v>614</v>
      </c>
      <c r="D113" s="2" t="s">
        <v>1331</v>
      </c>
      <c r="F113">
        <v>0</v>
      </c>
      <c r="H113" t="str">
        <f>VLOOKUP(A113,UFMT_CONVERSION!$A:$E,3,FALSE)</f>
        <v>iBSM F39-&gt;SV RESP</v>
      </c>
      <c r="I113" t="str">
        <f>VLOOKUP(A113,UFMT_CONVERSION!$A:$E,5,FALSE)</f>
        <v xml:space="preserve">CONV_TYPE_REPLACE </v>
      </c>
      <c r="J113" t="str">
        <f t="shared" si="2"/>
        <v>Insert into UFMT_CONV_RULE (CONV_KEY, RULE_NUM, SRC_VALUE, DEST_VALUE, NEXT_KEY,  IS_DEFAULT) Values ('33', '16', '78', '902', '',  '0');</v>
      </c>
      <c r="K113" t="str">
        <f t="shared" si="3"/>
        <v>Update UFMT_CONV_RULE set (SRC_VALUE, DEST_VALUE, NEXT_KEY,  IS_DEFAULT) = (SELECT '78', '902', '',  '0' FROM DUAL) where CONV_KEY = '33' AND RULE_NUM = '16';</v>
      </c>
    </row>
    <row r="114" spans="1:11" x14ac:dyDescent="0.35">
      <c r="A114">
        <v>33</v>
      </c>
      <c r="B114">
        <v>17</v>
      </c>
      <c r="C114" s="2" t="s">
        <v>128</v>
      </c>
      <c r="D114" s="2" t="s">
        <v>1361</v>
      </c>
      <c r="F114">
        <v>0</v>
      </c>
      <c r="H114" t="str">
        <f>VLOOKUP(A114,UFMT_CONVERSION!$A:$E,3,FALSE)</f>
        <v>iBSM F39-&gt;SV RESP</v>
      </c>
      <c r="I114" t="str">
        <f>VLOOKUP(A114,UFMT_CONVERSION!$A:$E,5,FALSE)</f>
        <v xml:space="preserve">CONV_TYPE_REPLACE </v>
      </c>
      <c r="J114" t="str">
        <f t="shared" si="2"/>
        <v>Insert into UFMT_CONV_RULE (CONV_KEY, RULE_NUM, SRC_VALUE, DEST_VALUE, NEXT_KEY,  IS_DEFAULT) Values ('33', '17', '84', '827', '',  '0');</v>
      </c>
      <c r="K114" t="str">
        <f t="shared" si="3"/>
        <v>Update UFMT_CONV_RULE set (SRC_VALUE, DEST_VALUE, NEXT_KEY,  IS_DEFAULT) = (SELECT '84', '827', '',  '0' FROM DUAL) where CONV_KEY = '33' AND RULE_NUM = '17';</v>
      </c>
    </row>
    <row r="115" spans="1:11" x14ac:dyDescent="0.35">
      <c r="A115">
        <v>33</v>
      </c>
      <c r="B115">
        <v>18</v>
      </c>
      <c r="C115" s="2" t="s">
        <v>288</v>
      </c>
      <c r="D115" s="2" t="s">
        <v>1377</v>
      </c>
      <c r="F115">
        <v>0</v>
      </c>
      <c r="H115" t="str">
        <f>VLOOKUP(A115,UFMT_CONVERSION!$A:$E,3,FALSE)</f>
        <v>iBSM F39-&gt;SV RESP</v>
      </c>
      <c r="I115" t="str">
        <f>VLOOKUP(A115,UFMT_CONVERSION!$A:$E,5,FALSE)</f>
        <v xml:space="preserve">CONV_TYPE_REPLACE </v>
      </c>
      <c r="J115" t="str">
        <f t="shared" si="2"/>
        <v>Insert into UFMT_CONV_RULE (CONV_KEY, RULE_NUM, SRC_VALUE, DEST_VALUE, NEXT_KEY,  IS_DEFAULT) Values ('33', '18', '91', '802', '',  '0');</v>
      </c>
      <c r="K115" t="str">
        <f t="shared" si="3"/>
        <v>Update UFMT_CONV_RULE set (SRC_VALUE, DEST_VALUE, NEXT_KEY,  IS_DEFAULT) = (SELECT '91', '802', '',  '0' FROM DUAL) where CONV_KEY = '33' AND RULE_NUM = '18';</v>
      </c>
    </row>
    <row r="116" spans="1:11" x14ac:dyDescent="0.35">
      <c r="A116">
        <v>33</v>
      </c>
      <c r="B116">
        <v>19</v>
      </c>
      <c r="C116" s="2" t="s">
        <v>643</v>
      </c>
      <c r="D116" s="2" t="s">
        <v>1363</v>
      </c>
      <c r="F116">
        <v>0</v>
      </c>
      <c r="H116" t="str">
        <f>VLOOKUP(A116,UFMT_CONVERSION!$A:$E,3,FALSE)</f>
        <v>iBSM F39-&gt;SV RESP</v>
      </c>
      <c r="I116" t="str">
        <f>VLOOKUP(A116,UFMT_CONVERSION!$A:$E,5,FALSE)</f>
        <v xml:space="preserve">CONV_TYPE_REPLACE </v>
      </c>
      <c r="J116" t="str">
        <f t="shared" si="2"/>
        <v>Insert into UFMT_CONV_RULE (CONV_KEY, RULE_NUM, SRC_VALUE, DEST_VALUE, NEXT_KEY,  IS_DEFAULT) Values ('33', '19', '92', '806', '',  '0');</v>
      </c>
      <c r="K116" t="str">
        <f t="shared" si="3"/>
        <v>Update UFMT_CONV_RULE set (SRC_VALUE, DEST_VALUE, NEXT_KEY,  IS_DEFAULT) = (SELECT '92', '806', '',  '0' FROM DUAL) where CONV_KEY = '33' AND RULE_NUM = '19';</v>
      </c>
    </row>
    <row r="117" spans="1:11" x14ac:dyDescent="0.35">
      <c r="A117">
        <v>33</v>
      </c>
      <c r="B117">
        <v>20</v>
      </c>
      <c r="C117" s="2" t="s">
        <v>356</v>
      </c>
      <c r="D117" s="2" t="s">
        <v>1363</v>
      </c>
      <c r="F117">
        <v>0</v>
      </c>
      <c r="H117" t="str">
        <f>VLOOKUP(A117,UFMT_CONVERSION!$A:$E,3,FALSE)</f>
        <v>iBSM F39-&gt;SV RESP</v>
      </c>
      <c r="I117" t="str">
        <f>VLOOKUP(A117,UFMT_CONVERSION!$A:$E,5,FALSE)</f>
        <v xml:space="preserve">CONV_TYPE_REPLACE </v>
      </c>
      <c r="J117" t="str">
        <f t="shared" si="2"/>
        <v>Insert into UFMT_CONV_RULE (CONV_KEY, RULE_NUM, SRC_VALUE, DEST_VALUE, NEXT_KEY,  IS_DEFAULT) Values ('33', '20', '93', '806', '',  '0');</v>
      </c>
      <c r="K117" t="str">
        <f t="shared" si="3"/>
        <v>Update UFMT_CONV_RULE set (SRC_VALUE, DEST_VALUE, NEXT_KEY,  IS_DEFAULT) = (SELECT '93', '806', '',  '0' FROM DUAL) where CONV_KEY = '33' AND RULE_NUM = '20';</v>
      </c>
    </row>
    <row r="118" spans="1:11" x14ac:dyDescent="0.35">
      <c r="A118">
        <v>34</v>
      </c>
      <c r="B118">
        <v>1</v>
      </c>
      <c r="C118" s="2" t="s">
        <v>1298</v>
      </c>
      <c r="D118" s="2" t="s">
        <v>134</v>
      </c>
      <c r="F118">
        <v>0</v>
      </c>
      <c r="H118" t="str">
        <f>VLOOKUP(A118,UFMT_CONVERSION!$A:$E,3,FALSE)</f>
        <v>Processing Code Flexcube BIN</v>
      </c>
      <c r="I118" t="str">
        <f>VLOOKUP(A118,UFMT_CONVERSION!$A:$E,5,FALSE)</f>
        <v xml:space="preserve">CONV_TYPE_REPLACE </v>
      </c>
      <c r="J118" t="str">
        <f t="shared" si="2"/>
        <v>Insert into UFMT_CONV_RULE (CONV_KEY, RULE_NUM, SRC_VALUE, DEST_VALUE, NEXT_KEY,  IS_DEFAULT) Values ('34', '1', '774', '00', '',  '0');</v>
      </c>
      <c r="K118" t="str">
        <f t="shared" si="3"/>
        <v>Update UFMT_CONV_RULE set (SRC_VALUE, DEST_VALUE, NEXT_KEY,  IS_DEFAULT) = (SELECT '774', '00', '',  '0' FROM DUAL) where CONV_KEY = '34' AND RULE_NUM = '1';</v>
      </c>
    </row>
    <row r="119" spans="1:11" x14ac:dyDescent="0.35">
      <c r="A119">
        <v>34</v>
      </c>
      <c r="B119">
        <v>2</v>
      </c>
      <c r="C119" s="2" t="s">
        <v>286</v>
      </c>
      <c r="D119" s="2" t="s">
        <v>1299</v>
      </c>
      <c r="F119">
        <v>0</v>
      </c>
      <c r="H119" t="str">
        <f>VLOOKUP(A119,UFMT_CONVERSION!$A:$E,3,FALSE)</f>
        <v>Processing Code Flexcube BIN</v>
      </c>
      <c r="I119" t="str">
        <f>VLOOKUP(A119,UFMT_CONVERSION!$A:$E,5,FALSE)</f>
        <v xml:space="preserve">CONV_TYPE_REPLACE </v>
      </c>
      <c r="J119" t="str">
        <f t="shared" si="2"/>
        <v>Insert into UFMT_CONV_RULE (CONV_KEY, RULE_NUM, SRC_VALUE, DEST_VALUE, NEXT_KEY,  IS_DEFAULT) Values ('34', '2', '700', '01', '',  '0');</v>
      </c>
      <c r="K119" t="str">
        <f t="shared" si="3"/>
        <v>Update UFMT_CONV_RULE set (SRC_VALUE, DEST_VALUE, NEXT_KEY,  IS_DEFAULT) = (SELECT '700', '01', '',  '0' FROM DUAL) where CONV_KEY = '34' AND RULE_NUM = '2';</v>
      </c>
    </row>
    <row r="120" spans="1:11" x14ac:dyDescent="0.35">
      <c r="A120">
        <v>34</v>
      </c>
      <c r="B120">
        <v>3</v>
      </c>
      <c r="C120" s="2" t="s">
        <v>1300</v>
      </c>
      <c r="D120" s="2" t="s">
        <v>1301</v>
      </c>
      <c r="F120">
        <v>0</v>
      </c>
      <c r="H120" t="str">
        <f>VLOOKUP(A120,UFMT_CONVERSION!$A:$E,3,FALSE)</f>
        <v>Processing Code Flexcube BIN</v>
      </c>
      <c r="I120" t="str">
        <f>VLOOKUP(A120,UFMT_CONVERSION!$A:$E,5,FALSE)</f>
        <v xml:space="preserve">CONV_TYPE_REPLACE </v>
      </c>
      <c r="J120" t="str">
        <f t="shared" si="2"/>
        <v>Insert into UFMT_CONV_RULE (CONV_KEY, RULE_NUM, SRC_VALUE, DEST_VALUE, NEXT_KEY,  IS_DEFAULT) Values ('34', '3', '702', '31', '',  '0');</v>
      </c>
      <c r="K120" t="str">
        <f t="shared" si="3"/>
        <v>Update UFMT_CONV_RULE set (SRC_VALUE, DEST_VALUE, NEXT_KEY,  IS_DEFAULT) = (SELECT '702', '31', '',  '0' FROM DUAL) where CONV_KEY = '34' AND RULE_NUM = '3';</v>
      </c>
    </row>
    <row r="121" spans="1:11" x14ac:dyDescent="0.35">
      <c r="A121">
        <v>34</v>
      </c>
      <c r="B121">
        <v>4</v>
      </c>
      <c r="C121" s="2" t="s">
        <v>317</v>
      </c>
      <c r="D121" s="2" t="s">
        <v>311</v>
      </c>
      <c r="F121">
        <v>0</v>
      </c>
      <c r="H121" t="str">
        <f>VLOOKUP(A121,UFMT_CONVERSION!$A:$E,3,FALSE)</f>
        <v>Processing Code Flexcube BIN</v>
      </c>
      <c r="I121" t="str">
        <f>VLOOKUP(A121,UFMT_CONVERSION!$A:$E,5,FALSE)</f>
        <v xml:space="preserve">CONV_TYPE_REPLACE </v>
      </c>
      <c r="J121" t="str">
        <f t="shared" si="2"/>
        <v>Insert into UFMT_CONV_RULE (CONV_KEY, RULE_NUM, SRC_VALUE, DEST_VALUE, NEXT_KEY,  IS_DEFAULT) Values ('34', '4', '704', '38', '',  '0');</v>
      </c>
      <c r="K121" t="str">
        <f t="shared" si="3"/>
        <v>Update UFMT_CONV_RULE set (SRC_VALUE, DEST_VALUE, NEXT_KEY,  IS_DEFAULT) = (SELECT '704', '38', '',  '0' FROM DUAL) where CONV_KEY = '34' AND RULE_NUM = '4';</v>
      </c>
    </row>
    <row r="122" spans="1:11" x14ac:dyDescent="0.35">
      <c r="A122">
        <v>34</v>
      </c>
      <c r="B122">
        <v>5</v>
      </c>
      <c r="C122" s="2" t="s">
        <v>195</v>
      </c>
      <c r="D122" s="2" t="s">
        <v>1303</v>
      </c>
      <c r="F122">
        <v>0</v>
      </c>
      <c r="H122" t="str">
        <f>VLOOKUP(A122,UFMT_CONVERSION!$A:$E,3,FALSE)</f>
        <v>Processing Code Flexcube BIN</v>
      </c>
      <c r="I122" t="str">
        <f>VLOOKUP(A122,UFMT_CONVERSION!$A:$E,5,FALSE)</f>
        <v xml:space="preserve">CONV_TYPE_REPLACE </v>
      </c>
      <c r="J122" t="str">
        <f t="shared" si="2"/>
        <v>Insert into UFMT_CONV_RULE (CONV_KEY, RULE_NUM, SRC_VALUE, DEST_VALUE, NEXT_KEY,  IS_DEFAULT) Values ('34', '5', '703', '40', '',  '0');</v>
      </c>
      <c r="K122" t="str">
        <f t="shared" si="3"/>
        <v>Update UFMT_CONV_RULE set (SRC_VALUE, DEST_VALUE, NEXT_KEY,  IS_DEFAULT) = (SELECT '703', '40', '',  '0' FROM DUAL) where CONV_KEY = '34' AND RULE_NUM = '5';</v>
      </c>
    </row>
    <row r="123" spans="1:11" x14ac:dyDescent="0.35">
      <c r="A123">
        <v>34</v>
      </c>
      <c r="B123">
        <v>6</v>
      </c>
      <c r="C123" s="2" t="s">
        <v>1304</v>
      </c>
      <c r="D123" s="2" t="s">
        <v>134</v>
      </c>
      <c r="F123">
        <v>0</v>
      </c>
      <c r="H123" t="str">
        <f>VLOOKUP(A123,UFMT_CONVERSION!$A:$E,3,FALSE)</f>
        <v>Processing Code Flexcube BIN</v>
      </c>
      <c r="I123" t="str">
        <f>VLOOKUP(A123,UFMT_CONVERSION!$A:$E,5,FALSE)</f>
        <v xml:space="preserve">CONV_TYPE_REPLACE </v>
      </c>
      <c r="J123" t="str">
        <f t="shared" si="2"/>
        <v>Insert into UFMT_CONV_RULE (CONV_KEY, RULE_NUM, SRC_VALUE, DEST_VALUE, NEXT_KEY,  IS_DEFAULT) Values ('34', '6', '680', '00', '',  '0');</v>
      </c>
      <c r="K123" t="str">
        <f t="shared" si="3"/>
        <v>Update UFMT_CONV_RULE set (SRC_VALUE, DEST_VALUE, NEXT_KEY,  IS_DEFAULT) = (SELECT '680', '00', '',  '0' FROM DUAL) where CONV_KEY = '34' AND RULE_NUM = '6';</v>
      </c>
    </row>
    <row r="124" spans="1:11" x14ac:dyDescent="0.35">
      <c r="A124">
        <v>34</v>
      </c>
      <c r="B124">
        <v>7</v>
      </c>
      <c r="C124" s="2" t="s">
        <v>785</v>
      </c>
      <c r="D124" s="2" t="s">
        <v>1299</v>
      </c>
      <c r="F124">
        <v>0</v>
      </c>
      <c r="H124" t="str">
        <f>VLOOKUP(A124,UFMT_CONVERSION!$A:$E,3,FALSE)</f>
        <v>Processing Code Flexcube BIN</v>
      </c>
      <c r="I124" t="str">
        <f>VLOOKUP(A124,UFMT_CONVERSION!$A:$E,5,FALSE)</f>
        <v xml:space="preserve">CONV_TYPE_REPLACE </v>
      </c>
      <c r="J124" t="str">
        <f t="shared" si="2"/>
        <v>Insert into UFMT_CONV_RULE (CONV_KEY, RULE_NUM, SRC_VALUE, DEST_VALUE, NEXT_KEY,  IS_DEFAULT) Values ('34', '7', '777', '01', '',  '0');</v>
      </c>
      <c r="K124" t="str">
        <f t="shared" si="3"/>
        <v>Update UFMT_CONV_RULE set (SRC_VALUE, DEST_VALUE, NEXT_KEY,  IS_DEFAULT) = (SELECT '777', '01', '',  '0' FROM DUAL) where CONV_KEY = '34' AND RULE_NUM = '7';</v>
      </c>
    </row>
    <row r="125" spans="1:11" x14ac:dyDescent="0.35">
      <c r="A125">
        <v>34</v>
      </c>
      <c r="B125">
        <v>26</v>
      </c>
      <c r="C125" s="2" t="s">
        <v>1300</v>
      </c>
      <c r="D125" s="2" t="s">
        <v>1301</v>
      </c>
      <c r="F125">
        <v>0</v>
      </c>
      <c r="H125" t="str">
        <f>VLOOKUP(A125,UFMT_CONVERSION!$A:$E,3,FALSE)</f>
        <v>Processing Code Flexcube BIN</v>
      </c>
      <c r="I125" t="str">
        <f>VLOOKUP(A125,UFMT_CONVERSION!$A:$E,5,FALSE)</f>
        <v xml:space="preserve">CONV_TYPE_REPLACE </v>
      </c>
      <c r="J125" t="str">
        <f t="shared" si="2"/>
        <v>Insert into UFMT_CONV_RULE (CONV_KEY, RULE_NUM, SRC_VALUE, DEST_VALUE, NEXT_KEY,  IS_DEFAULT) Values ('34', '26', '702', '31', '',  '0');</v>
      </c>
      <c r="K125" t="str">
        <f t="shared" si="3"/>
        <v>Update UFMT_CONV_RULE set (SRC_VALUE, DEST_VALUE, NEXT_KEY,  IS_DEFAULT) = (SELECT '702', '31', '',  '0' FROM DUAL) where CONV_KEY = '34' AND RULE_NUM = '26';</v>
      </c>
    </row>
    <row r="126" spans="1:11" x14ac:dyDescent="0.35">
      <c r="A126">
        <v>35</v>
      </c>
      <c r="B126">
        <v>1</v>
      </c>
      <c r="C126" s="2"/>
      <c r="D126" s="2" t="s">
        <v>1378</v>
      </c>
      <c r="F126">
        <v>1</v>
      </c>
      <c r="H126" t="str">
        <f>VLOOKUP(A126,UFMT_CONVERSION!$A:$E,3,FALSE)</f>
        <v>Custom Function setup_DE116</v>
      </c>
      <c r="I126" t="str">
        <f>VLOOKUP(A126,UFMT_CONVERSION!$A:$E,5,FALSE)</f>
        <v xml:space="preserve">CONV_TYPE_FUNCTION </v>
      </c>
      <c r="J126" t="str">
        <f t="shared" si="2"/>
        <v>Insert into UFMT_CONV_RULE (CONV_KEY, RULE_NUM, SRC_VALUE, DEST_VALUE, NEXT_KEY,  IS_DEFAULT) Values ('35', '1', '', 'set_fee_DE116', '',  '1');</v>
      </c>
      <c r="K126" t="str">
        <f t="shared" si="3"/>
        <v>Update UFMT_CONV_RULE set (SRC_VALUE, DEST_VALUE, NEXT_KEY,  IS_DEFAULT) = (SELECT '', 'set_fee_DE116', '',  '1' FROM DUAL) where CONV_KEY = '35' AND RULE_NUM = '1';</v>
      </c>
    </row>
    <row r="127" spans="1:11" x14ac:dyDescent="0.35">
      <c r="A127">
        <v>36</v>
      </c>
      <c r="B127">
        <v>1</v>
      </c>
      <c r="C127" s="2"/>
      <c r="D127" s="2" t="s">
        <v>1379</v>
      </c>
      <c r="F127">
        <v>1</v>
      </c>
      <c r="H127" t="str">
        <f>VLOOKUP(A127,UFMT_CONVERSION!$A:$E,3,FALSE)</f>
        <v>Custom Function set_location_DE43</v>
      </c>
      <c r="I127" t="str">
        <f>VLOOKUP(A127,UFMT_CONVERSION!$A:$E,5,FALSE)</f>
        <v xml:space="preserve">CONV_TYPE_FUNCTION </v>
      </c>
      <c r="J127" t="str">
        <f t="shared" si="2"/>
        <v>Insert into UFMT_CONV_RULE (CONV_KEY, RULE_NUM, SRC_VALUE, DEST_VALUE, NEXT_KEY,  IS_DEFAULT) Values ('36', '1', '', 'set_location_DE43', '',  '1');</v>
      </c>
      <c r="K127" t="str">
        <f t="shared" si="3"/>
        <v>Update UFMT_CONV_RULE set (SRC_VALUE, DEST_VALUE, NEXT_KEY,  IS_DEFAULT) = (SELECT '', 'set_location_DE43', '',  '1' FROM DUAL) where CONV_KEY = '36' AND RULE_NUM = '1';</v>
      </c>
    </row>
    <row r="128" spans="1:11" x14ac:dyDescent="0.35">
      <c r="A128">
        <v>37</v>
      </c>
      <c r="B128">
        <v>1</v>
      </c>
      <c r="C128" s="2"/>
      <c r="D128" s="2" t="s">
        <v>1380</v>
      </c>
      <c r="F128">
        <v>1</v>
      </c>
      <c r="H128" t="str">
        <f>VLOOKUP(A128,UFMT_CONVERSION!$A:$E,3,FALSE)</f>
        <v>Custom Function format_track2</v>
      </c>
      <c r="I128" t="str">
        <f>VLOOKUP(A128,UFMT_CONVERSION!$A:$E,5,FALSE)</f>
        <v xml:space="preserve">CONV_TYPE_FUNCTION </v>
      </c>
      <c r="J128" t="str">
        <f t="shared" si="2"/>
        <v>Insert into UFMT_CONV_RULE (CONV_KEY, RULE_NUM, SRC_VALUE, DEST_VALUE, NEXT_KEY,  IS_DEFAULT) Values ('37', '1', '', 'format_track2_2', '',  '1');</v>
      </c>
      <c r="K128" t="str">
        <f t="shared" si="3"/>
        <v>Update UFMT_CONV_RULE set (SRC_VALUE, DEST_VALUE, NEXT_KEY,  IS_DEFAULT) = (SELECT '', 'format_track2_2', '',  '1' FROM DUAL) where CONV_KEY = '37' AND RULE_NUM = '1';</v>
      </c>
    </row>
    <row r="129" spans="1:11" x14ac:dyDescent="0.35">
      <c r="A129">
        <v>38</v>
      </c>
      <c r="B129">
        <v>1</v>
      </c>
      <c r="C129" s="2"/>
      <c r="D129" s="2" t="s">
        <v>1381</v>
      </c>
      <c r="F129">
        <v>1</v>
      </c>
      <c r="H129" t="str">
        <f>VLOOKUP(A129,UFMT_CONVERSION!$A:$E,3,FALSE)</f>
        <v>Format value for F126</v>
      </c>
      <c r="I129" t="str">
        <f>VLOOKUP(A129,UFMT_CONVERSION!$A:$E,5,FALSE)</f>
        <v xml:space="preserve">CONV_TYPE_TEMPLATE </v>
      </c>
      <c r="J129" t="str">
        <f t="shared" si="2"/>
        <v>Insert into UFMT_CONV_RULE (CONV_KEY, RULE_NUM, SRC_VALUE, DEST_VALUE, NEXT_KEY,  IS_DEFAULT) Values ('38', '1', '', '{4:L}                ', '',  '1');</v>
      </c>
      <c r="K129" t="str">
        <f t="shared" si="3"/>
        <v>Update UFMT_CONV_RULE set (SRC_VALUE, DEST_VALUE, NEXT_KEY,  IS_DEFAULT) = (SELECT '', '{4:L}                ', '',  '1' FROM DUAL) where CONV_KEY = '38' AND RULE_NUM = '1';</v>
      </c>
    </row>
    <row r="130" spans="1:11" x14ac:dyDescent="0.35">
      <c r="A130">
        <v>39</v>
      </c>
      <c r="B130">
        <v>1</v>
      </c>
      <c r="C130" s="2"/>
      <c r="D130" s="2" t="s">
        <v>1382</v>
      </c>
      <c r="F130">
        <v>1</v>
      </c>
      <c r="H130" t="str">
        <f>VLOOKUP(A130,UFMT_CONVERSION!$A:$E,3,FALSE)</f>
        <v>Get BIN from HPAN</v>
      </c>
      <c r="I130" t="str">
        <f>VLOOKUP(A130,UFMT_CONVERSION!$A:$E,5,FALSE)</f>
        <v xml:space="preserve">CONV_TYPE_TEMPLATE </v>
      </c>
      <c r="J130" t="str">
        <f t="shared" si="2"/>
        <v>Insert into UFMT_CONV_RULE (CONV_KEY, RULE_NUM, SRC_VALUE, DEST_VALUE, NEXT_KEY,  IS_DEFAULT) Values ('39', '1', '', '{6:L}', '',  '1');</v>
      </c>
      <c r="K130" t="str">
        <f t="shared" si="3"/>
        <v>Update UFMT_CONV_RULE set (SRC_VALUE, DEST_VALUE, NEXT_KEY,  IS_DEFAULT) = (SELECT '', '{6:L}', '',  '1' FROM DUAL) where CONV_KEY = '39' AND RULE_NUM = '1';</v>
      </c>
    </row>
    <row r="131" spans="1:11" x14ac:dyDescent="0.35">
      <c r="A131">
        <v>40</v>
      </c>
      <c r="B131">
        <v>1</v>
      </c>
      <c r="C131" s="2" t="s">
        <v>1383</v>
      </c>
      <c r="D131" s="2" t="s">
        <v>203</v>
      </c>
      <c r="F131">
        <v>0</v>
      </c>
      <c r="H131" t="str">
        <f>VLOOKUP(A131,UFMT_CONVERSION!$A:$E,3,FALSE)</f>
        <v>BIN n currency -&gt; GL account</v>
      </c>
      <c r="I131" t="str">
        <f>VLOOKUP(A131,UFMT_CONVERSION!$A:$E,5,FALSE)</f>
        <v xml:space="preserve">CONV_TYPE_REPLACE </v>
      </c>
      <c r="J131" t="str">
        <f t="shared" si="2"/>
        <v>Insert into UFMT_CONV_RULE (CONV_KEY, RULE_NUM, SRC_VALUE, DEST_VALUE, NEXT_KEY,  IS_DEFAULT) Values ('40', '1', '472631,840', '00010799760111', '',  '0');</v>
      </c>
      <c r="K131" t="str">
        <f t="shared" si="3"/>
        <v>Update UFMT_CONV_RULE set (SRC_VALUE, DEST_VALUE, NEXT_KEY,  IS_DEFAULT) = (SELECT '472631,840', '00010799760111', '',  '0' FROM DUAL) where CONV_KEY = '40' AND RULE_NUM = '1';</v>
      </c>
    </row>
    <row r="132" spans="1:11" x14ac:dyDescent="0.35">
      <c r="A132">
        <v>41</v>
      </c>
      <c r="B132">
        <v>1</v>
      </c>
      <c r="C132" s="2" t="s">
        <v>1384</v>
      </c>
      <c r="D132" s="2" t="s">
        <v>1385</v>
      </c>
      <c r="F132">
        <v>0</v>
      </c>
      <c r="H132" t="str">
        <f>VLOOKUP(A132,UFMT_CONVERSION!$A:$E,3,FALSE)</f>
        <v>TT n SI n CC -&gt; GL account</v>
      </c>
      <c r="I132" t="str">
        <f>VLOOKUP(A132,UFMT_CONVERSION!$A:$E,5,FALSE)</f>
        <v xml:space="preserve">CONV_TYPE_REPLACE </v>
      </c>
      <c r="J132" t="str">
        <f t="shared" ref="J132:J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('41', '1', '508,1001,116', '00018699800121', '',  '0');</v>
      </c>
      <c r="K132" t="str">
        <f t="shared" ref="K132:K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'508,1001,116', '00018699800121', '',  '0' FROM DUAL) where CONV_KEY = '41' AND RULE_NUM = '1';</v>
      </c>
    </row>
    <row r="133" spans="1:11" x14ac:dyDescent="0.35">
      <c r="A133">
        <v>41</v>
      </c>
      <c r="B133">
        <v>2</v>
      </c>
      <c r="C133" s="2" t="s">
        <v>1386</v>
      </c>
      <c r="D133" s="2" t="s">
        <v>1387</v>
      </c>
      <c r="F133">
        <v>0</v>
      </c>
      <c r="H133" t="str">
        <f>VLOOKUP(A133,UFMT_CONVERSION!$A:$E,3,FALSE)</f>
        <v>TT n SI n CC -&gt; GL account</v>
      </c>
      <c r="I133" t="str">
        <f>VLOOKUP(A133,UFMT_CONVERSION!$A:$E,5,FALSE)</f>
        <v xml:space="preserve">CONV_TYPE_REPLACE </v>
      </c>
      <c r="J133" t="str">
        <f t="shared" si="4"/>
        <v>Insert into UFMT_CONV_RULE (CONV_KEY, RULE_NUM, SRC_VALUE, DEST_VALUE, NEXT_KEY,  IS_DEFAULT) Values ('41', '2', '508,1001,840', '00018699800111', '',  '0');</v>
      </c>
      <c r="K133" t="str">
        <f t="shared" si="5"/>
        <v>Update UFMT_CONV_RULE set (SRC_VALUE, DEST_VALUE, NEXT_KEY,  IS_DEFAULT) = (SELECT '508,1001,840', '00018699800111', '',  '0' FROM DUAL) where CONV_KEY = '41' AND RULE_NUM = '2';</v>
      </c>
    </row>
    <row r="134" spans="1:11" x14ac:dyDescent="0.35">
      <c r="A134">
        <v>41</v>
      </c>
      <c r="B134">
        <v>3</v>
      </c>
      <c r="C134" s="2" t="s">
        <v>1388</v>
      </c>
      <c r="D134" s="2" t="s">
        <v>1389</v>
      </c>
      <c r="F134">
        <v>0</v>
      </c>
      <c r="H134" t="str">
        <f>VLOOKUP(A134,UFMT_CONVERSION!$A:$E,3,FALSE)</f>
        <v>TT n SI n CC -&gt; GL account</v>
      </c>
      <c r="I134" t="str">
        <f>VLOOKUP(A134,UFMT_CONVERSION!$A:$E,5,FALSE)</f>
        <v xml:space="preserve">CONV_TYPE_REPLACE </v>
      </c>
      <c r="J134" t="str">
        <f t="shared" si="4"/>
        <v>Insert into UFMT_CONV_RULE (CONV_KEY, RULE_NUM, SRC_VALUE, DEST_VALUE, NEXT_KEY,  IS_DEFAULT) Values ('41', '3', '508,6011,840', '00010899770611', '',  '0');</v>
      </c>
      <c r="K134" t="str">
        <f t="shared" si="5"/>
        <v>Update UFMT_CONV_RULE set (SRC_VALUE, DEST_VALUE, NEXT_KEY,  IS_DEFAULT) = (SELECT '508,6011,840', '00010899770611', '',  '0' FROM DUAL) where CONV_KEY = '41' AND RULE_NUM = '3';</v>
      </c>
    </row>
    <row r="135" spans="1:11" x14ac:dyDescent="0.35">
      <c r="A135">
        <v>41</v>
      </c>
      <c r="B135">
        <v>4</v>
      </c>
      <c r="C135" s="2" t="s">
        <v>1390</v>
      </c>
      <c r="D135" s="2" t="s">
        <v>1389</v>
      </c>
      <c r="F135">
        <v>0</v>
      </c>
      <c r="H135" t="str">
        <f>VLOOKUP(A135,UFMT_CONVERSION!$A:$E,3,FALSE)</f>
        <v>TT n SI n CC -&gt; GL account</v>
      </c>
      <c r="I135" t="str">
        <f>VLOOKUP(A135,UFMT_CONVERSION!$A:$E,5,FALSE)</f>
        <v xml:space="preserve">CONV_TYPE_REPLACE </v>
      </c>
      <c r="J135" t="str">
        <f t="shared" si="4"/>
        <v>Insert into UFMT_CONV_RULE (CONV_KEY, RULE_NUM, SRC_VALUE, DEST_VALUE, NEXT_KEY,  IS_DEFAULT) Values ('41', '4', '508,6012,840', '00010899770611', '',  '0');</v>
      </c>
      <c r="K135" t="str">
        <f t="shared" si="5"/>
        <v>Update UFMT_CONV_RULE set (SRC_VALUE, DEST_VALUE, NEXT_KEY,  IS_DEFAULT) = (SELECT '508,6012,840', '00010899770611', '',  '0' FROM DUAL) where CONV_KEY = '41' AND RULE_NUM = '4';</v>
      </c>
    </row>
    <row r="136" spans="1:11" x14ac:dyDescent="0.35">
      <c r="A136">
        <v>41</v>
      </c>
      <c r="B136">
        <v>5</v>
      </c>
      <c r="C136" s="2" t="s">
        <v>1391</v>
      </c>
      <c r="D136" s="2" t="s">
        <v>1389</v>
      </c>
      <c r="F136">
        <v>0</v>
      </c>
      <c r="H136" t="str">
        <f>VLOOKUP(A136,UFMT_CONVERSION!$A:$E,3,FALSE)</f>
        <v>TT n SI n CC -&gt; GL account</v>
      </c>
      <c r="I136" t="str">
        <f>VLOOKUP(A136,UFMT_CONVERSION!$A:$E,5,FALSE)</f>
        <v xml:space="preserve">CONV_TYPE_REPLACE </v>
      </c>
      <c r="J136" t="str">
        <f t="shared" si="4"/>
        <v>Insert into UFMT_CONV_RULE (CONV_KEY, RULE_NUM, SRC_VALUE, DEST_VALUE, NEXT_KEY,  IS_DEFAULT) Values ('41', '5', '508,6013,840', '00010899770611', '',  '0');</v>
      </c>
      <c r="K136" t="str">
        <f t="shared" si="5"/>
        <v>Update UFMT_CONV_RULE set (SRC_VALUE, DEST_VALUE, NEXT_KEY,  IS_DEFAULT) = (SELECT '508,6013,840', '00010899770611', '',  '0' FROM DUAL) where CONV_KEY = '41' AND RULE_NUM = '5';</v>
      </c>
    </row>
    <row r="137" spans="1:11" x14ac:dyDescent="0.35">
      <c r="A137">
        <v>41</v>
      </c>
      <c r="B137">
        <v>6</v>
      </c>
      <c r="C137" s="2" t="s">
        <v>1392</v>
      </c>
      <c r="D137" s="2" t="s">
        <v>1389</v>
      </c>
      <c r="F137">
        <v>0</v>
      </c>
      <c r="H137" t="str">
        <f>VLOOKUP(A137,UFMT_CONVERSION!$A:$E,3,FALSE)</f>
        <v>TT n SI n CC -&gt; GL account</v>
      </c>
      <c r="I137" t="str">
        <f>VLOOKUP(A137,UFMT_CONVERSION!$A:$E,5,FALSE)</f>
        <v xml:space="preserve">CONV_TYPE_REPLACE </v>
      </c>
      <c r="J137" t="str">
        <f t="shared" si="4"/>
        <v>Insert into UFMT_CONV_RULE (CONV_KEY, RULE_NUM, SRC_VALUE, DEST_VALUE, NEXT_KEY,  IS_DEFAULT) Values ('41', '6', '508,6014,840', '00010899770611', '',  '0');</v>
      </c>
      <c r="K137" t="str">
        <f t="shared" si="5"/>
        <v>Update UFMT_CONV_RULE set (SRC_VALUE, DEST_VALUE, NEXT_KEY,  IS_DEFAULT) = (SELECT '508,6014,840', '00010899770611', '',  '0' FROM DUAL) where CONV_KEY = '41' AND RULE_NUM = '6';</v>
      </c>
    </row>
    <row r="138" spans="1:11" x14ac:dyDescent="0.35">
      <c r="A138">
        <v>41</v>
      </c>
      <c r="B138">
        <v>7</v>
      </c>
      <c r="C138" s="2" t="s">
        <v>1393</v>
      </c>
      <c r="D138" s="2" t="s">
        <v>1389</v>
      </c>
      <c r="F138">
        <v>0</v>
      </c>
      <c r="H138" t="str">
        <f>VLOOKUP(A138,UFMT_CONVERSION!$A:$E,3,FALSE)</f>
        <v>TT n SI n CC -&gt; GL account</v>
      </c>
      <c r="I138" t="str">
        <f>VLOOKUP(A138,UFMT_CONVERSION!$A:$E,5,FALSE)</f>
        <v xml:space="preserve">CONV_TYPE_REPLACE </v>
      </c>
      <c r="J138" t="str">
        <f t="shared" si="4"/>
        <v>Insert into UFMT_CONV_RULE (CONV_KEY, RULE_NUM, SRC_VALUE, DEST_VALUE, NEXT_KEY,  IS_DEFAULT) Values ('41', '7', '508,6015,840', '00010899770611', '',  '0');</v>
      </c>
      <c r="K138" t="str">
        <f t="shared" si="5"/>
        <v>Update UFMT_CONV_RULE set (SRC_VALUE, DEST_VALUE, NEXT_KEY,  IS_DEFAULT) = (SELECT '508,6015,840', '00010899770611', '',  '0' FROM DUAL) where CONV_KEY = '41' AND RULE_NUM = '7';</v>
      </c>
    </row>
    <row r="139" spans="1:11" x14ac:dyDescent="0.35">
      <c r="A139">
        <v>41</v>
      </c>
      <c r="B139">
        <v>8</v>
      </c>
      <c r="C139" s="2" t="s">
        <v>1394</v>
      </c>
      <c r="D139" s="2" t="s">
        <v>1389</v>
      </c>
      <c r="F139">
        <v>0</v>
      </c>
      <c r="H139" t="str">
        <f>VLOOKUP(A139,UFMT_CONVERSION!$A:$E,3,FALSE)</f>
        <v>TT n SI n CC -&gt; GL account</v>
      </c>
      <c r="I139" t="str">
        <f>VLOOKUP(A139,UFMT_CONVERSION!$A:$E,5,FALSE)</f>
        <v xml:space="preserve">CONV_TYPE_REPLACE </v>
      </c>
      <c r="J139" t="str">
        <f t="shared" si="4"/>
        <v>Insert into UFMT_CONV_RULE (CONV_KEY, RULE_NUM, SRC_VALUE, DEST_VALUE, NEXT_KEY,  IS_DEFAULT) Values ('41', '8', '508,6016,840', '00010899770611', '',  '0');</v>
      </c>
      <c r="K139" t="str">
        <f t="shared" si="5"/>
        <v>Update UFMT_CONV_RULE set (SRC_VALUE, DEST_VALUE, NEXT_KEY,  IS_DEFAULT) = (SELECT '508,6016,840', '00010899770611', '',  '0' FROM DUAL) where CONV_KEY = '41' AND RULE_NUM = '8';</v>
      </c>
    </row>
    <row r="140" spans="1:11" x14ac:dyDescent="0.35">
      <c r="A140">
        <v>41</v>
      </c>
      <c r="B140">
        <v>9</v>
      </c>
      <c r="C140" s="2" t="s">
        <v>1395</v>
      </c>
      <c r="D140" s="2" t="s">
        <v>1396</v>
      </c>
      <c r="F140">
        <v>0</v>
      </c>
      <c r="H140" t="str">
        <f>VLOOKUP(A140,UFMT_CONVERSION!$A:$E,3,FALSE)</f>
        <v>TT n SI n CC -&gt; GL account</v>
      </c>
      <c r="I140" t="str">
        <f>VLOOKUP(A140,UFMT_CONVERSION!$A:$E,5,FALSE)</f>
        <v xml:space="preserve">CONV_TYPE_REPLACE </v>
      </c>
      <c r="J140" t="str">
        <f t="shared" si="4"/>
        <v>Insert into UFMT_CONV_RULE (CONV_KEY, RULE_NUM, SRC_VALUE, DEST_VALUE, NEXT_KEY,  IS_DEFAULT) Values ('41', '9', '512,513,840', '00015199000011', '',  '0');</v>
      </c>
      <c r="K140" t="str">
        <f t="shared" si="5"/>
        <v>Update UFMT_CONV_RULE set (SRC_VALUE, DEST_VALUE, NEXT_KEY,  IS_DEFAULT) = (SELECT '512,513,840', '00015199000011', '',  '0' FROM DUAL) where CONV_KEY = '41' AND RULE_NUM = '9';</v>
      </c>
    </row>
    <row r="141" spans="1:11" x14ac:dyDescent="0.35">
      <c r="A141">
        <v>41</v>
      </c>
      <c r="B141">
        <v>10</v>
      </c>
      <c r="C141" s="2" t="s">
        <v>1397</v>
      </c>
      <c r="D141" s="2" t="s">
        <v>1398</v>
      </c>
      <c r="F141">
        <v>0</v>
      </c>
      <c r="H141" t="str">
        <f>VLOOKUP(A141,UFMT_CONVERSION!$A:$E,3,FALSE)</f>
        <v>TT n SI n CC -&gt; GL account</v>
      </c>
      <c r="I141" t="str">
        <f>VLOOKUP(A141,UFMT_CONVERSION!$A:$E,5,FALSE)</f>
        <v xml:space="preserve">CONV_TYPE_REPLACE </v>
      </c>
      <c r="J141" t="str">
        <f t="shared" si="4"/>
        <v>Insert into UFMT_CONV_RULE (CONV_KEY, RULE_NUM, SRC_VALUE, DEST_VALUE, NEXT_KEY,  IS_DEFAULT) Values ('41', '10', '508,6042,840', '00018999770311', '',  '0');</v>
      </c>
      <c r="K141" t="str">
        <f t="shared" si="5"/>
        <v>Update UFMT_CONV_RULE set (SRC_VALUE, DEST_VALUE, NEXT_KEY,  IS_DEFAULT) = (SELECT '508,6042,840', '00018999770311', '',  '0' FROM DUAL) where CONV_KEY = '41' AND RULE_NUM = '10';</v>
      </c>
    </row>
    <row r="142" spans="1:11" x14ac:dyDescent="0.35">
      <c r="A142">
        <v>41</v>
      </c>
      <c r="B142">
        <v>11</v>
      </c>
      <c r="C142" s="2" t="s">
        <v>1399</v>
      </c>
      <c r="D142" s="2" t="s">
        <v>1398</v>
      </c>
      <c r="F142">
        <v>0</v>
      </c>
      <c r="H142" t="str">
        <f>VLOOKUP(A142,UFMT_CONVERSION!$A:$E,3,FALSE)</f>
        <v>TT n SI n CC -&gt; GL account</v>
      </c>
      <c r="I142" t="str">
        <f>VLOOKUP(A142,UFMT_CONVERSION!$A:$E,5,FALSE)</f>
        <v xml:space="preserve">CONV_TYPE_REPLACE </v>
      </c>
      <c r="J142" t="str">
        <f t="shared" si="4"/>
        <v>Insert into UFMT_CONV_RULE (CONV_KEY, RULE_NUM, SRC_VALUE, DEST_VALUE, NEXT_KEY,  IS_DEFAULT) Values ('41', '11', '508,6041,840', '00018999770311', '',  '0');</v>
      </c>
      <c r="K142" t="str">
        <f t="shared" si="5"/>
        <v>Update UFMT_CONV_RULE set (SRC_VALUE, DEST_VALUE, NEXT_KEY,  IS_DEFAULT) = (SELECT '508,6041,840', '00018999770311', '',  '0' FROM DUAL) where CONV_KEY = '41' AND RULE_NUM = '11';</v>
      </c>
    </row>
    <row r="143" spans="1:11" x14ac:dyDescent="0.35">
      <c r="A143">
        <v>41</v>
      </c>
      <c r="B143">
        <v>12</v>
      </c>
      <c r="C143" s="2" t="s">
        <v>1400</v>
      </c>
      <c r="D143" s="2" t="s">
        <v>1398</v>
      </c>
      <c r="F143">
        <v>0</v>
      </c>
      <c r="H143" t="str">
        <f>VLOOKUP(A143,UFMT_CONVERSION!$A:$E,3,FALSE)</f>
        <v>TT n SI n CC -&gt; GL account</v>
      </c>
      <c r="I143" t="str">
        <f>VLOOKUP(A143,UFMT_CONVERSION!$A:$E,5,FALSE)</f>
        <v xml:space="preserve">CONV_TYPE_REPLACE </v>
      </c>
      <c r="J143" t="str">
        <f t="shared" si="4"/>
        <v>Insert into UFMT_CONV_RULE (CONV_KEY, RULE_NUM, SRC_VALUE, DEST_VALUE, NEXT_KEY,  IS_DEFAULT) Values ('41', '12', '508,6043,840', '00018999770311', '',  '0');</v>
      </c>
      <c r="K143" t="str">
        <f t="shared" si="5"/>
        <v>Update UFMT_CONV_RULE set (SRC_VALUE, DEST_VALUE, NEXT_KEY,  IS_DEFAULT) = (SELECT '508,6043,840', '00018999770311', '',  '0' FROM DUAL) where CONV_KEY = '41' AND RULE_NUM = '12';</v>
      </c>
    </row>
    <row r="144" spans="1:11" x14ac:dyDescent="0.35">
      <c r="A144">
        <v>41</v>
      </c>
      <c r="B144">
        <v>13</v>
      </c>
      <c r="C144" s="2" t="s">
        <v>1401</v>
      </c>
      <c r="D144" s="2" t="s">
        <v>1398</v>
      </c>
      <c r="F144">
        <v>0</v>
      </c>
      <c r="H144" t="str">
        <f>VLOOKUP(A144,UFMT_CONVERSION!$A:$E,3,FALSE)</f>
        <v>TT n SI n CC -&gt; GL account</v>
      </c>
      <c r="I144" t="str">
        <f>VLOOKUP(A144,UFMT_CONVERSION!$A:$E,5,FALSE)</f>
        <v xml:space="preserve">CONV_TYPE_REPLACE </v>
      </c>
      <c r="J144" t="str">
        <f t="shared" si="4"/>
        <v>Insert into UFMT_CONV_RULE (CONV_KEY, RULE_NUM, SRC_VALUE, DEST_VALUE, NEXT_KEY,  IS_DEFAULT) Values ('41', '13', '508,6044,840', '00018999770311', '',  '0');</v>
      </c>
      <c r="K144" t="str">
        <f t="shared" si="5"/>
        <v>Update UFMT_CONV_RULE set (SRC_VALUE, DEST_VALUE, NEXT_KEY,  IS_DEFAULT) = (SELECT '508,6044,840', '00018999770311', '',  '0' FROM DUAL) where CONV_KEY = '41' AND RULE_NUM = '13';</v>
      </c>
    </row>
    <row r="145" spans="1:11" x14ac:dyDescent="0.35">
      <c r="A145">
        <v>41</v>
      </c>
      <c r="B145">
        <v>14</v>
      </c>
      <c r="C145" s="2" t="s">
        <v>1402</v>
      </c>
      <c r="D145" s="2" t="s">
        <v>1398</v>
      </c>
      <c r="F145">
        <v>0</v>
      </c>
      <c r="H145" t="str">
        <f>VLOOKUP(A145,UFMT_CONVERSION!$A:$E,3,FALSE)</f>
        <v>TT n SI n CC -&gt; GL account</v>
      </c>
      <c r="I145" t="str">
        <f>VLOOKUP(A145,UFMT_CONVERSION!$A:$E,5,FALSE)</f>
        <v xml:space="preserve">CONV_TYPE_REPLACE </v>
      </c>
      <c r="J145" t="str">
        <f t="shared" si="4"/>
        <v>Insert into UFMT_CONV_RULE (CONV_KEY, RULE_NUM, SRC_VALUE, DEST_VALUE, NEXT_KEY,  IS_DEFAULT) Values ('41', '14', '508,6045,840', '00018999770311', '',  '0');</v>
      </c>
      <c r="K145" t="str">
        <f t="shared" si="5"/>
        <v>Update UFMT_CONV_RULE set (SRC_VALUE, DEST_VALUE, NEXT_KEY,  IS_DEFAULT) = (SELECT '508,6045,840', '00018999770311', '',  '0' FROM DUAL) where CONV_KEY = '41' AND RULE_NUM = '14';</v>
      </c>
    </row>
    <row r="146" spans="1:11" x14ac:dyDescent="0.35">
      <c r="A146">
        <v>41</v>
      </c>
      <c r="B146">
        <v>15</v>
      </c>
      <c r="C146" s="2" t="s">
        <v>1403</v>
      </c>
      <c r="D146" s="2" t="s">
        <v>1398</v>
      </c>
      <c r="F146">
        <v>0</v>
      </c>
      <c r="H146" t="str">
        <f>VLOOKUP(A146,UFMT_CONVERSION!$A:$E,3,FALSE)</f>
        <v>TT n SI n CC -&gt; GL account</v>
      </c>
      <c r="I146" t="str">
        <f>VLOOKUP(A146,UFMT_CONVERSION!$A:$E,5,FALSE)</f>
        <v xml:space="preserve">CONV_TYPE_REPLACE </v>
      </c>
      <c r="J146" t="str">
        <f t="shared" si="4"/>
        <v>Insert into UFMT_CONV_RULE (CONV_KEY, RULE_NUM, SRC_VALUE, DEST_VALUE, NEXT_KEY,  IS_DEFAULT) Values ('41', '15', '508,6046,840', '00018999770311', '',  '0');</v>
      </c>
      <c r="K146" t="str">
        <f t="shared" si="5"/>
        <v>Update UFMT_CONV_RULE set (SRC_VALUE, DEST_VALUE, NEXT_KEY,  IS_DEFAULT) = (SELECT '508,6046,840', '00018999770311', '',  '0' FROM DUAL) where CONV_KEY = '41' AND RULE_NUM = '15';</v>
      </c>
    </row>
    <row r="147" spans="1:11" x14ac:dyDescent="0.35">
      <c r="A147">
        <v>41</v>
      </c>
      <c r="B147">
        <v>16</v>
      </c>
      <c r="C147" s="2" t="s">
        <v>1404</v>
      </c>
      <c r="D147" s="2" t="s">
        <v>1405</v>
      </c>
      <c r="F147">
        <v>0</v>
      </c>
      <c r="H147" t="str">
        <f>VLOOKUP(A147,UFMT_CONVERSION!$A:$E,3,FALSE)</f>
        <v>TT n SI n CC -&gt; GL account</v>
      </c>
      <c r="I147" t="str">
        <f>VLOOKUP(A147,UFMT_CONVERSION!$A:$E,5,FALSE)</f>
        <v xml:space="preserve">CONV_TYPE_REPLACE </v>
      </c>
      <c r="J147" t="str">
        <f t="shared" si="4"/>
        <v>Insert into UFMT_CONV_RULE (CONV_KEY, RULE_NUM, SRC_VALUE, DEST_VALUE, NEXT_KEY,  IS_DEFAULT) Values ('41', '16', '508,6021,840', '09000899771411', '',  '0');</v>
      </c>
      <c r="K147" t="str">
        <f t="shared" si="5"/>
        <v>Update UFMT_CONV_RULE set (SRC_VALUE, DEST_VALUE, NEXT_KEY,  IS_DEFAULT) = (SELECT '508,6021,840', '09000899771411', '',  '0' FROM DUAL) where CONV_KEY = '41' AND RULE_NUM = '16';</v>
      </c>
    </row>
    <row r="148" spans="1:11" x14ac:dyDescent="0.35">
      <c r="A148">
        <v>41</v>
      </c>
      <c r="B148">
        <v>17</v>
      </c>
      <c r="C148" s="2" t="s">
        <v>1406</v>
      </c>
      <c r="D148" s="2" t="s">
        <v>1405</v>
      </c>
      <c r="F148">
        <v>0</v>
      </c>
      <c r="H148" t="str">
        <f>VLOOKUP(A148,UFMT_CONVERSION!$A:$E,3,FALSE)</f>
        <v>TT n SI n CC -&gt; GL account</v>
      </c>
      <c r="I148" t="str">
        <f>VLOOKUP(A148,UFMT_CONVERSION!$A:$E,5,FALSE)</f>
        <v xml:space="preserve">CONV_TYPE_REPLACE </v>
      </c>
      <c r="J148" t="str">
        <f t="shared" si="4"/>
        <v>Insert into UFMT_CONV_RULE (CONV_KEY, RULE_NUM, SRC_VALUE, DEST_VALUE, NEXT_KEY,  IS_DEFAULT) Values ('41', '17', '508,6022,840', '09000899771411', '',  '0');</v>
      </c>
      <c r="K148" t="str">
        <f t="shared" si="5"/>
        <v>Update UFMT_CONV_RULE set (SRC_VALUE, DEST_VALUE, NEXT_KEY,  IS_DEFAULT) = (SELECT '508,6022,840', '09000899771411', '',  '0' FROM DUAL) where CONV_KEY = '41' AND RULE_NUM = '17';</v>
      </c>
    </row>
    <row r="149" spans="1:11" x14ac:dyDescent="0.35">
      <c r="A149">
        <v>41</v>
      </c>
      <c r="B149">
        <v>18</v>
      </c>
      <c r="C149" s="2" t="s">
        <v>1407</v>
      </c>
      <c r="D149" s="2" t="s">
        <v>1405</v>
      </c>
      <c r="F149">
        <v>0</v>
      </c>
      <c r="H149" t="str">
        <f>VLOOKUP(A149,UFMT_CONVERSION!$A:$E,3,FALSE)</f>
        <v>TT n SI n CC -&gt; GL account</v>
      </c>
      <c r="I149" t="str">
        <f>VLOOKUP(A149,UFMT_CONVERSION!$A:$E,5,FALSE)</f>
        <v xml:space="preserve">CONV_TYPE_REPLACE </v>
      </c>
      <c r="J149" t="str">
        <f t="shared" si="4"/>
        <v>Insert into UFMT_CONV_RULE (CONV_KEY, RULE_NUM, SRC_VALUE, DEST_VALUE, NEXT_KEY,  IS_DEFAULT) Values ('41', '18', '508,6023,840', '09000899771411', '',  '0');</v>
      </c>
      <c r="K149" t="str">
        <f t="shared" si="5"/>
        <v>Update UFMT_CONV_RULE set (SRC_VALUE, DEST_VALUE, NEXT_KEY,  IS_DEFAULT) = (SELECT '508,6023,840', '09000899771411', '',  '0' FROM DUAL) where CONV_KEY = '41' AND RULE_NUM = '18';</v>
      </c>
    </row>
    <row r="150" spans="1:11" x14ac:dyDescent="0.35">
      <c r="A150">
        <v>41</v>
      </c>
      <c r="B150">
        <v>19</v>
      </c>
      <c r="C150" s="2" t="s">
        <v>1408</v>
      </c>
      <c r="D150" s="2" t="s">
        <v>1405</v>
      </c>
      <c r="F150">
        <v>0</v>
      </c>
      <c r="H150" t="str">
        <f>VLOOKUP(A150,UFMT_CONVERSION!$A:$E,3,FALSE)</f>
        <v>TT n SI n CC -&gt; GL account</v>
      </c>
      <c r="I150" t="str">
        <f>VLOOKUP(A150,UFMT_CONVERSION!$A:$E,5,FALSE)</f>
        <v xml:space="preserve">CONV_TYPE_REPLACE </v>
      </c>
      <c r="J150" t="str">
        <f t="shared" si="4"/>
        <v>Insert into UFMT_CONV_RULE (CONV_KEY, RULE_NUM, SRC_VALUE, DEST_VALUE, NEXT_KEY,  IS_DEFAULT) Values ('41', '19', '508,6024,840', '09000899771411', '',  '0');</v>
      </c>
      <c r="K150" t="str">
        <f t="shared" si="5"/>
        <v>Update UFMT_CONV_RULE set (SRC_VALUE, DEST_VALUE, NEXT_KEY,  IS_DEFAULT) = (SELECT '508,6024,840', '09000899771411', '',  '0' FROM DUAL) where CONV_KEY = '41' AND RULE_NUM = '19';</v>
      </c>
    </row>
    <row r="151" spans="1:11" x14ac:dyDescent="0.35">
      <c r="A151">
        <v>41</v>
      </c>
      <c r="B151">
        <v>20</v>
      </c>
      <c r="C151" s="2" t="s">
        <v>1409</v>
      </c>
      <c r="D151" s="2" t="s">
        <v>1405</v>
      </c>
      <c r="F151">
        <v>0</v>
      </c>
      <c r="H151" t="str">
        <f>VLOOKUP(A151,UFMT_CONVERSION!$A:$E,3,FALSE)</f>
        <v>TT n SI n CC -&gt; GL account</v>
      </c>
      <c r="I151" t="str">
        <f>VLOOKUP(A151,UFMT_CONVERSION!$A:$E,5,FALSE)</f>
        <v xml:space="preserve">CONV_TYPE_REPLACE </v>
      </c>
      <c r="J151" t="str">
        <f t="shared" si="4"/>
        <v>Insert into UFMT_CONV_RULE (CONV_KEY, RULE_NUM, SRC_VALUE, DEST_VALUE, NEXT_KEY,  IS_DEFAULT) Values ('41', '20', '508,6025,840', '09000899771411', '',  '0');</v>
      </c>
      <c r="K151" t="str">
        <f t="shared" si="5"/>
        <v>Update UFMT_CONV_RULE set (SRC_VALUE, DEST_VALUE, NEXT_KEY,  IS_DEFAULT) = (SELECT '508,6025,840', '09000899771411', '',  '0' FROM DUAL) where CONV_KEY = '41' AND RULE_NUM = '20';</v>
      </c>
    </row>
    <row r="152" spans="1:11" x14ac:dyDescent="0.35">
      <c r="A152">
        <v>41</v>
      </c>
      <c r="B152">
        <v>21</v>
      </c>
      <c r="C152" s="2" t="s">
        <v>1410</v>
      </c>
      <c r="D152" s="2" t="s">
        <v>1405</v>
      </c>
      <c r="F152">
        <v>0</v>
      </c>
      <c r="H152" t="str">
        <f>VLOOKUP(A152,UFMT_CONVERSION!$A:$E,3,FALSE)</f>
        <v>TT n SI n CC -&gt; GL account</v>
      </c>
      <c r="I152" t="str">
        <f>VLOOKUP(A152,UFMT_CONVERSION!$A:$E,5,FALSE)</f>
        <v xml:space="preserve">CONV_TYPE_REPLACE </v>
      </c>
      <c r="J152" t="str">
        <f t="shared" si="4"/>
        <v>Insert into UFMT_CONV_RULE (CONV_KEY, RULE_NUM, SRC_VALUE, DEST_VALUE, NEXT_KEY,  IS_DEFAULT) Values ('41', '21', '508,6026,840', '09000899771411', '',  '0');</v>
      </c>
      <c r="K152" t="str">
        <f t="shared" si="5"/>
        <v>Update UFMT_CONV_RULE set (SRC_VALUE, DEST_VALUE, NEXT_KEY,  IS_DEFAULT) = (SELECT '508,6026,840', '09000899771411', '',  '0' FROM DUAL) where CONV_KEY = '41' AND RULE_NUM = '21';</v>
      </c>
    </row>
    <row r="153" spans="1:11" x14ac:dyDescent="0.35">
      <c r="A153">
        <v>41</v>
      </c>
      <c r="B153">
        <v>22</v>
      </c>
      <c r="C153" s="2" t="s">
        <v>1411</v>
      </c>
      <c r="D153" s="2" t="s">
        <v>1389</v>
      </c>
      <c r="F153">
        <v>0</v>
      </c>
      <c r="H153" t="str">
        <f>VLOOKUP(A153,UFMT_CONVERSION!$A:$E,3,FALSE)</f>
        <v>TT n SI n CC -&gt; GL account</v>
      </c>
      <c r="I153" t="str">
        <f>VLOOKUP(A153,UFMT_CONVERSION!$A:$E,5,FALSE)</f>
        <v xml:space="preserve">CONV_TYPE_REPLACE </v>
      </c>
      <c r="J153" t="str">
        <f t="shared" si="4"/>
        <v>Insert into UFMT_CONV_RULE (CONV_KEY, RULE_NUM, SRC_VALUE, DEST_VALUE, NEXT_KEY,  IS_DEFAULT) Values ('41', '22', '508,6031,840', '00010899770611', '',  '0');</v>
      </c>
      <c r="K153" t="str">
        <f t="shared" si="5"/>
        <v>Update UFMT_CONV_RULE set (SRC_VALUE, DEST_VALUE, NEXT_KEY,  IS_DEFAULT) = (SELECT '508,6031,840', '00010899770611', '',  '0' FROM DUAL) where CONV_KEY = '41' AND RULE_NUM = '22';</v>
      </c>
    </row>
    <row r="154" spans="1:11" x14ac:dyDescent="0.35">
      <c r="A154">
        <v>41</v>
      </c>
      <c r="B154">
        <v>23</v>
      </c>
      <c r="C154" s="2" t="s">
        <v>1412</v>
      </c>
      <c r="D154" s="2" t="s">
        <v>1389</v>
      </c>
      <c r="F154">
        <v>0</v>
      </c>
      <c r="H154" t="str">
        <f>VLOOKUP(A154,UFMT_CONVERSION!$A:$E,3,FALSE)</f>
        <v>TT n SI n CC -&gt; GL account</v>
      </c>
      <c r="I154" t="str">
        <f>VLOOKUP(A154,UFMT_CONVERSION!$A:$E,5,FALSE)</f>
        <v xml:space="preserve">CONV_TYPE_REPLACE </v>
      </c>
      <c r="J154" t="str">
        <f t="shared" si="4"/>
        <v>Insert into UFMT_CONV_RULE (CONV_KEY, RULE_NUM, SRC_VALUE, DEST_VALUE, NEXT_KEY,  IS_DEFAULT) Values ('41', '23', '508,6032,840', '00010899770611', '',  '0');</v>
      </c>
      <c r="K154" t="str">
        <f t="shared" si="5"/>
        <v>Update UFMT_CONV_RULE set (SRC_VALUE, DEST_VALUE, NEXT_KEY,  IS_DEFAULT) = (SELECT '508,6032,840', '00010899770611', '',  '0' FROM DUAL) where CONV_KEY = '41' AND RULE_NUM = '23';</v>
      </c>
    </row>
    <row r="155" spans="1:11" x14ac:dyDescent="0.35">
      <c r="A155">
        <v>41</v>
      </c>
      <c r="B155">
        <v>24</v>
      </c>
      <c r="C155" s="2" t="s">
        <v>1413</v>
      </c>
      <c r="D155" s="2" t="s">
        <v>1389</v>
      </c>
      <c r="F155">
        <v>0</v>
      </c>
      <c r="H155" t="str">
        <f>VLOOKUP(A155,UFMT_CONVERSION!$A:$E,3,FALSE)</f>
        <v>TT n SI n CC -&gt; GL account</v>
      </c>
      <c r="I155" t="str">
        <f>VLOOKUP(A155,UFMT_CONVERSION!$A:$E,5,FALSE)</f>
        <v xml:space="preserve">CONV_TYPE_REPLACE </v>
      </c>
      <c r="J155" t="str">
        <f t="shared" si="4"/>
        <v>Insert into UFMT_CONV_RULE (CONV_KEY, RULE_NUM, SRC_VALUE, DEST_VALUE, NEXT_KEY,  IS_DEFAULT) Values ('41', '24', '508,6033,840', '00010899770611', '',  '0');</v>
      </c>
      <c r="K155" t="str">
        <f t="shared" si="5"/>
        <v>Update UFMT_CONV_RULE set (SRC_VALUE, DEST_VALUE, NEXT_KEY,  IS_DEFAULT) = (SELECT '508,6033,840', '00010899770611', '',  '0' FROM DUAL) where CONV_KEY = '41' AND RULE_NUM = '24';</v>
      </c>
    </row>
    <row r="156" spans="1:11" x14ac:dyDescent="0.35">
      <c r="A156">
        <v>41</v>
      </c>
      <c r="B156">
        <v>25</v>
      </c>
      <c r="C156" s="2" t="s">
        <v>1414</v>
      </c>
      <c r="D156" s="2" t="s">
        <v>1389</v>
      </c>
      <c r="F156">
        <v>0</v>
      </c>
      <c r="H156" t="str">
        <f>VLOOKUP(A156,UFMT_CONVERSION!$A:$E,3,FALSE)</f>
        <v>TT n SI n CC -&gt; GL account</v>
      </c>
      <c r="I156" t="str">
        <f>VLOOKUP(A156,UFMT_CONVERSION!$A:$E,5,FALSE)</f>
        <v xml:space="preserve">CONV_TYPE_REPLACE </v>
      </c>
      <c r="J156" t="str">
        <f t="shared" si="4"/>
        <v>Insert into UFMT_CONV_RULE (CONV_KEY, RULE_NUM, SRC_VALUE, DEST_VALUE, NEXT_KEY,  IS_DEFAULT) Values ('41', '25', '508,6034,840', '00010899770611', '',  '0');</v>
      </c>
      <c r="K156" t="str">
        <f t="shared" si="5"/>
        <v>Update UFMT_CONV_RULE set (SRC_VALUE, DEST_VALUE, NEXT_KEY,  IS_DEFAULT) = (SELECT '508,6034,840', '00010899770611', '',  '0' FROM DUAL) where CONV_KEY = '41' AND RULE_NUM = '25';</v>
      </c>
    </row>
    <row r="157" spans="1:11" x14ac:dyDescent="0.35">
      <c r="A157">
        <v>41</v>
      </c>
      <c r="B157">
        <v>26</v>
      </c>
      <c r="C157" s="2" t="s">
        <v>1415</v>
      </c>
      <c r="D157" s="2" t="s">
        <v>1389</v>
      </c>
      <c r="F157">
        <v>0</v>
      </c>
      <c r="H157" t="str">
        <f>VLOOKUP(A157,UFMT_CONVERSION!$A:$E,3,FALSE)</f>
        <v>TT n SI n CC -&gt; GL account</v>
      </c>
      <c r="I157" t="str">
        <f>VLOOKUP(A157,UFMT_CONVERSION!$A:$E,5,FALSE)</f>
        <v xml:space="preserve">CONV_TYPE_REPLACE </v>
      </c>
      <c r="J157" t="str">
        <f t="shared" si="4"/>
        <v>Insert into UFMT_CONV_RULE (CONV_KEY, RULE_NUM, SRC_VALUE, DEST_VALUE, NEXT_KEY,  IS_DEFAULT) Values ('41', '26', '508,6035,840', '00010899770611', '',  '0');</v>
      </c>
      <c r="K157" t="str">
        <f t="shared" si="5"/>
        <v>Update UFMT_CONV_RULE set (SRC_VALUE, DEST_VALUE, NEXT_KEY,  IS_DEFAULT) = (SELECT '508,6035,840', '00010899770611', '',  '0' FROM DUAL) where CONV_KEY = '41' AND RULE_NUM = '26';</v>
      </c>
    </row>
    <row r="158" spans="1:11" x14ac:dyDescent="0.35">
      <c r="A158">
        <v>41</v>
      </c>
      <c r="B158">
        <v>27</v>
      </c>
      <c r="C158" s="2" t="s">
        <v>1416</v>
      </c>
      <c r="D158" s="2" t="s">
        <v>1389</v>
      </c>
      <c r="F158">
        <v>0</v>
      </c>
      <c r="H158" t="str">
        <f>VLOOKUP(A158,UFMT_CONVERSION!$A:$E,3,FALSE)</f>
        <v>TT n SI n CC -&gt; GL account</v>
      </c>
      <c r="I158" t="str">
        <f>VLOOKUP(A158,UFMT_CONVERSION!$A:$E,5,FALSE)</f>
        <v xml:space="preserve">CONV_TYPE_REPLACE </v>
      </c>
      <c r="J158" t="str">
        <f t="shared" si="4"/>
        <v>Insert into UFMT_CONV_RULE (CONV_KEY, RULE_NUM, SRC_VALUE, DEST_VALUE, NEXT_KEY,  IS_DEFAULT) Values ('41', '27', '508,6036,840', '00010899770611', '',  '0');</v>
      </c>
      <c r="K158" t="str">
        <f t="shared" si="5"/>
        <v>Update UFMT_CONV_RULE set (SRC_VALUE, DEST_VALUE, NEXT_KEY,  IS_DEFAULT) = (SELECT '508,6036,840', '00010899770611', '',  '0' FROM DUAL) where CONV_KEY = '41' AND RULE_NUM = '27';</v>
      </c>
    </row>
    <row r="159" spans="1:11" x14ac:dyDescent="0.35">
      <c r="A159">
        <v>41</v>
      </c>
      <c r="B159">
        <v>28</v>
      </c>
      <c r="C159" s="2" t="s">
        <v>1417</v>
      </c>
      <c r="D159" s="2" t="s">
        <v>1418</v>
      </c>
      <c r="F159">
        <v>0</v>
      </c>
      <c r="H159" t="str">
        <f>VLOOKUP(A159,UFMT_CONVERSION!$A:$E,3,FALSE)</f>
        <v>TT n SI n CC -&gt; GL account</v>
      </c>
      <c r="I159" t="str">
        <f>VLOOKUP(A159,UFMT_CONVERSION!$A:$E,5,FALSE)</f>
        <v xml:space="preserve">CONV_TYPE_REPLACE </v>
      </c>
      <c r="J159" t="str">
        <f t="shared" si="4"/>
        <v>Insert into UFMT_CONV_RULE (CONV_KEY, RULE_NUM, SRC_VALUE, DEST_VALUE, NEXT_KEY,  IS_DEFAULT) Values ('41', '28', '508,6051,840', '00010899770511', '',  '0');</v>
      </c>
      <c r="K159" t="str">
        <f t="shared" si="5"/>
        <v>Update UFMT_CONV_RULE set (SRC_VALUE, DEST_VALUE, NEXT_KEY,  IS_DEFAULT) = (SELECT '508,6051,840', '00010899770511', '',  '0' FROM DUAL) where CONV_KEY = '41' AND RULE_NUM = '28';</v>
      </c>
    </row>
    <row r="160" spans="1:11" x14ac:dyDescent="0.35">
      <c r="A160">
        <v>41</v>
      </c>
      <c r="B160">
        <v>29</v>
      </c>
      <c r="C160" s="2" t="s">
        <v>1419</v>
      </c>
      <c r="D160" s="2" t="s">
        <v>1418</v>
      </c>
      <c r="F160">
        <v>0</v>
      </c>
      <c r="H160" t="str">
        <f>VLOOKUP(A160,UFMT_CONVERSION!$A:$E,3,FALSE)</f>
        <v>TT n SI n CC -&gt; GL account</v>
      </c>
      <c r="I160" t="str">
        <f>VLOOKUP(A160,UFMT_CONVERSION!$A:$E,5,FALSE)</f>
        <v xml:space="preserve">CONV_TYPE_REPLACE </v>
      </c>
      <c r="J160" t="str">
        <f t="shared" si="4"/>
        <v>Insert into UFMT_CONV_RULE (CONV_KEY, RULE_NUM, SRC_VALUE, DEST_VALUE, NEXT_KEY,  IS_DEFAULT) Values ('41', '29', '508,6052,840', '00010899770511', '',  '0');</v>
      </c>
      <c r="K160" t="str">
        <f t="shared" si="5"/>
        <v>Update UFMT_CONV_RULE set (SRC_VALUE, DEST_VALUE, NEXT_KEY,  IS_DEFAULT) = (SELECT '508,6052,840', '00010899770511', '',  '0' FROM DUAL) where CONV_KEY = '41' AND RULE_NUM = '29';</v>
      </c>
    </row>
    <row r="161" spans="1:11" x14ac:dyDescent="0.35">
      <c r="A161">
        <v>41</v>
      </c>
      <c r="B161">
        <v>30</v>
      </c>
      <c r="C161" s="2" t="s">
        <v>1420</v>
      </c>
      <c r="D161" s="2" t="s">
        <v>1418</v>
      </c>
      <c r="F161">
        <v>0</v>
      </c>
      <c r="H161" t="str">
        <f>VLOOKUP(A161,UFMT_CONVERSION!$A:$E,3,FALSE)</f>
        <v>TT n SI n CC -&gt; GL account</v>
      </c>
      <c r="I161" t="str">
        <f>VLOOKUP(A161,UFMT_CONVERSION!$A:$E,5,FALSE)</f>
        <v xml:space="preserve">CONV_TYPE_REPLACE </v>
      </c>
      <c r="J161" t="str">
        <f t="shared" si="4"/>
        <v>Insert into UFMT_CONV_RULE (CONV_KEY, RULE_NUM, SRC_VALUE, DEST_VALUE, NEXT_KEY,  IS_DEFAULT) Values ('41', '30', '508,6053,840', '00010899770511', '',  '0');</v>
      </c>
      <c r="K161" t="str">
        <f t="shared" si="5"/>
        <v>Update UFMT_CONV_RULE set (SRC_VALUE, DEST_VALUE, NEXT_KEY,  IS_DEFAULT) = (SELECT '508,6053,840', '00010899770511', '',  '0' FROM DUAL) where CONV_KEY = '41' AND RULE_NUM = '30';</v>
      </c>
    </row>
    <row r="162" spans="1:11" x14ac:dyDescent="0.35">
      <c r="A162">
        <v>41</v>
      </c>
      <c r="B162">
        <v>31</v>
      </c>
      <c r="C162" s="2" t="s">
        <v>1421</v>
      </c>
      <c r="D162" s="2" t="s">
        <v>1418</v>
      </c>
      <c r="F162">
        <v>0</v>
      </c>
      <c r="H162" t="str">
        <f>VLOOKUP(A162,UFMT_CONVERSION!$A:$E,3,FALSE)</f>
        <v>TT n SI n CC -&gt; GL account</v>
      </c>
      <c r="I162" t="str">
        <f>VLOOKUP(A162,UFMT_CONVERSION!$A:$E,5,FALSE)</f>
        <v xml:space="preserve">CONV_TYPE_REPLACE </v>
      </c>
      <c r="J162" t="str">
        <f t="shared" si="4"/>
        <v>Insert into UFMT_CONV_RULE (CONV_KEY, RULE_NUM, SRC_VALUE, DEST_VALUE, NEXT_KEY,  IS_DEFAULT) Values ('41', '31', '508,6054,840', '00010899770511', '',  '0');</v>
      </c>
      <c r="K162" t="str">
        <f t="shared" si="5"/>
        <v>Update UFMT_CONV_RULE set (SRC_VALUE, DEST_VALUE, NEXT_KEY,  IS_DEFAULT) = (SELECT '508,6054,840', '00010899770511', '',  '0' FROM DUAL) where CONV_KEY = '41' AND RULE_NUM = '31';</v>
      </c>
    </row>
    <row r="163" spans="1:11" x14ac:dyDescent="0.35">
      <c r="A163">
        <v>41</v>
      </c>
      <c r="B163">
        <v>32</v>
      </c>
      <c r="C163" s="2" t="s">
        <v>1422</v>
      </c>
      <c r="D163" s="2" t="s">
        <v>1418</v>
      </c>
      <c r="F163">
        <v>0</v>
      </c>
      <c r="H163" t="str">
        <f>VLOOKUP(A163,UFMT_CONVERSION!$A:$E,3,FALSE)</f>
        <v>TT n SI n CC -&gt; GL account</v>
      </c>
      <c r="I163" t="str">
        <f>VLOOKUP(A163,UFMT_CONVERSION!$A:$E,5,FALSE)</f>
        <v xml:space="preserve">CONV_TYPE_REPLACE </v>
      </c>
      <c r="J163" t="str">
        <f t="shared" si="4"/>
        <v>Insert into UFMT_CONV_RULE (CONV_KEY, RULE_NUM, SRC_VALUE, DEST_VALUE, NEXT_KEY,  IS_DEFAULT) Values ('41', '32', '508,6055,840', '00010899770511', '',  '0');</v>
      </c>
      <c r="K163" t="str">
        <f t="shared" si="5"/>
        <v>Update UFMT_CONV_RULE set (SRC_VALUE, DEST_VALUE, NEXT_KEY,  IS_DEFAULT) = (SELECT '508,6055,840', '00010899770511', '',  '0' FROM DUAL) where CONV_KEY = '41' AND RULE_NUM = '32';</v>
      </c>
    </row>
    <row r="164" spans="1:11" x14ac:dyDescent="0.35">
      <c r="A164">
        <v>41</v>
      </c>
      <c r="B164">
        <v>33</v>
      </c>
      <c r="C164" s="2" t="s">
        <v>1423</v>
      </c>
      <c r="D164" s="2" t="s">
        <v>1418</v>
      </c>
      <c r="F164">
        <v>0</v>
      </c>
      <c r="H164" t="str">
        <f>VLOOKUP(A164,UFMT_CONVERSION!$A:$E,3,FALSE)</f>
        <v>TT n SI n CC -&gt; GL account</v>
      </c>
      <c r="I164" t="str">
        <f>VLOOKUP(A164,UFMT_CONVERSION!$A:$E,5,FALSE)</f>
        <v xml:space="preserve">CONV_TYPE_REPLACE </v>
      </c>
      <c r="J164" t="str">
        <f t="shared" si="4"/>
        <v>Insert into UFMT_CONV_RULE (CONV_KEY, RULE_NUM, SRC_VALUE, DEST_VALUE, NEXT_KEY,  IS_DEFAULT) Values ('41', '33', '508,6056,840', '00010899770511', '',  '0');</v>
      </c>
      <c r="K164" t="str">
        <f t="shared" si="5"/>
        <v>Update UFMT_CONV_RULE set (SRC_VALUE, DEST_VALUE, NEXT_KEY,  IS_DEFAULT) = (SELECT '508,6056,840', '00010899770511', '',  '0' FROM DUAL) where CONV_KEY = '41' AND RULE_NUM = '33';</v>
      </c>
    </row>
    <row r="165" spans="1:11" x14ac:dyDescent="0.35">
      <c r="A165">
        <v>41</v>
      </c>
      <c r="B165">
        <v>34</v>
      </c>
      <c r="C165" s="2" t="s">
        <v>1424</v>
      </c>
      <c r="D165" s="2" t="s">
        <v>1389</v>
      </c>
      <c r="F165">
        <v>0</v>
      </c>
      <c r="H165" t="str">
        <f>VLOOKUP(A165,UFMT_CONVERSION!$A:$E,3,FALSE)</f>
        <v>TT n SI n CC -&gt; GL account</v>
      </c>
      <c r="I165" t="str">
        <f>VLOOKUP(A165,UFMT_CONVERSION!$A:$E,5,FALSE)</f>
        <v xml:space="preserve">CONV_TYPE_REPLACE </v>
      </c>
      <c r="J165" t="str">
        <f t="shared" si="4"/>
        <v>Insert into UFMT_CONV_RULE (CONV_KEY, RULE_NUM, SRC_VALUE, DEST_VALUE, NEXT_KEY,  IS_DEFAULT) Values ('41', '34', '509,6011,840', '00010899770611', '',  '0');</v>
      </c>
      <c r="K165" t="str">
        <f t="shared" si="5"/>
        <v>Update UFMT_CONV_RULE set (SRC_VALUE, DEST_VALUE, NEXT_KEY,  IS_DEFAULT) = (SELECT '509,6011,840', '00010899770611', '',  '0' FROM DUAL) where CONV_KEY = '41' AND RULE_NUM = '34';</v>
      </c>
    </row>
    <row r="166" spans="1:11" x14ac:dyDescent="0.35">
      <c r="A166">
        <v>41</v>
      </c>
      <c r="B166">
        <v>35</v>
      </c>
      <c r="C166" s="2" t="s">
        <v>1425</v>
      </c>
      <c r="D166" s="2" t="s">
        <v>1389</v>
      </c>
      <c r="F166">
        <v>0</v>
      </c>
      <c r="H166" t="str">
        <f>VLOOKUP(A166,UFMT_CONVERSION!$A:$E,3,FALSE)</f>
        <v>TT n SI n CC -&gt; GL account</v>
      </c>
      <c r="I166" t="str">
        <f>VLOOKUP(A166,UFMT_CONVERSION!$A:$E,5,FALSE)</f>
        <v xml:space="preserve">CONV_TYPE_REPLACE </v>
      </c>
      <c r="J166" t="str">
        <f t="shared" si="4"/>
        <v>Insert into UFMT_CONV_RULE (CONV_KEY, RULE_NUM, SRC_VALUE, DEST_VALUE, NEXT_KEY,  IS_DEFAULT) Values ('41', '35', '509,6012,840', '00010899770611', '',  '0');</v>
      </c>
      <c r="K166" t="str">
        <f t="shared" si="5"/>
        <v>Update UFMT_CONV_RULE set (SRC_VALUE, DEST_VALUE, NEXT_KEY,  IS_DEFAULT) = (SELECT '509,6012,840', '00010899770611', '',  '0' FROM DUAL) where CONV_KEY = '41' AND RULE_NUM = '35';</v>
      </c>
    </row>
    <row r="167" spans="1:11" x14ac:dyDescent="0.35">
      <c r="A167">
        <v>41</v>
      </c>
      <c r="B167">
        <v>36</v>
      </c>
      <c r="C167" s="2" t="s">
        <v>1426</v>
      </c>
      <c r="D167" s="2" t="s">
        <v>1389</v>
      </c>
      <c r="F167">
        <v>0</v>
      </c>
      <c r="H167" t="str">
        <f>VLOOKUP(A167,UFMT_CONVERSION!$A:$E,3,FALSE)</f>
        <v>TT n SI n CC -&gt; GL account</v>
      </c>
      <c r="I167" t="str">
        <f>VLOOKUP(A167,UFMT_CONVERSION!$A:$E,5,FALSE)</f>
        <v xml:space="preserve">CONV_TYPE_REPLACE </v>
      </c>
      <c r="J167" t="str">
        <f t="shared" si="4"/>
        <v>Insert into UFMT_CONV_RULE (CONV_KEY, RULE_NUM, SRC_VALUE, DEST_VALUE, NEXT_KEY,  IS_DEFAULT) Values ('41', '36', '509,6013,840', '00010899770611', '',  '0');</v>
      </c>
      <c r="K167" t="str">
        <f t="shared" si="5"/>
        <v>Update UFMT_CONV_RULE set (SRC_VALUE, DEST_VALUE, NEXT_KEY,  IS_DEFAULT) = (SELECT '509,6013,840', '00010899770611', '',  '0' FROM DUAL) where CONV_KEY = '41' AND RULE_NUM = '36';</v>
      </c>
    </row>
    <row r="168" spans="1:11" x14ac:dyDescent="0.35">
      <c r="A168">
        <v>41</v>
      </c>
      <c r="B168">
        <v>37</v>
      </c>
      <c r="C168" s="2" t="s">
        <v>1427</v>
      </c>
      <c r="D168" s="2" t="s">
        <v>1389</v>
      </c>
      <c r="F168">
        <v>0</v>
      </c>
      <c r="H168" t="str">
        <f>VLOOKUP(A168,UFMT_CONVERSION!$A:$E,3,FALSE)</f>
        <v>TT n SI n CC -&gt; GL account</v>
      </c>
      <c r="I168" t="str">
        <f>VLOOKUP(A168,UFMT_CONVERSION!$A:$E,5,FALSE)</f>
        <v xml:space="preserve">CONV_TYPE_REPLACE </v>
      </c>
      <c r="J168" t="str">
        <f t="shared" si="4"/>
        <v>Insert into UFMT_CONV_RULE (CONV_KEY, RULE_NUM, SRC_VALUE, DEST_VALUE, NEXT_KEY,  IS_DEFAULT) Values ('41', '37', '509,6014,840', '00010899770611', '',  '0');</v>
      </c>
      <c r="K168" t="str">
        <f t="shared" si="5"/>
        <v>Update UFMT_CONV_RULE set (SRC_VALUE, DEST_VALUE, NEXT_KEY,  IS_DEFAULT) = (SELECT '509,6014,840', '00010899770611', '',  '0' FROM DUAL) where CONV_KEY = '41' AND RULE_NUM = '37';</v>
      </c>
    </row>
    <row r="169" spans="1:11" x14ac:dyDescent="0.35">
      <c r="A169">
        <v>41</v>
      </c>
      <c r="B169">
        <v>38</v>
      </c>
      <c r="C169" s="2" t="s">
        <v>1428</v>
      </c>
      <c r="D169" s="2" t="s">
        <v>1389</v>
      </c>
      <c r="F169">
        <v>0</v>
      </c>
      <c r="H169" t="str">
        <f>VLOOKUP(A169,UFMT_CONVERSION!$A:$E,3,FALSE)</f>
        <v>TT n SI n CC -&gt; GL account</v>
      </c>
      <c r="I169" t="str">
        <f>VLOOKUP(A169,UFMT_CONVERSION!$A:$E,5,FALSE)</f>
        <v xml:space="preserve">CONV_TYPE_REPLACE </v>
      </c>
      <c r="J169" t="str">
        <f t="shared" si="4"/>
        <v>Insert into UFMT_CONV_RULE (CONV_KEY, RULE_NUM, SRC_VALUE, DEST_VALUE, NEXT_KEY,  IS_DEFAULT) Values ('41', '38', '509,6015,840', '00010899770611', '',  '0');</v>
      </c>
      <c r="K169" t="str">
        <f t="shared" si="5"/>
        <v>Update UFMT_CONV_RULE set (SRC_VALUE, DEST_VALUE, NEXT_KEY,  IS_DEFAULT) = (SELECT '509,6015,840', '00010899770611', '',  '0' FROM DUAL) where CONV_KEY = '41' AND RULE_NUM = '38';</v>
      </c>
    </row>
    <row r="170" spans="1:11" x14ac:dyDescent="0.35">
      <c r="A170">
        <v>41</v>
      </c>
      <c r="B170">
        <v>39</v>
      </c>
      <c r="C170" s="2" t="s">
        <v>1429</v>
      </c>
      <c r="D170" s="2" t="s">
        <v>1389</v>
      </c>
      <c r="F170">
        <v>0</v>
      </c>
      <c r="H170" t="str">
        <f>VLOOKUP(A170,UFMT_CONVERSION!$A:$E,3,FALSE)</f>
        <v>TT n SI n CC -&gt; GL account</v>
      </c>
      <c r="I170" t="str">
        <f>VLOOKUP(A170,UFMT_CONVERSION!$A:$E,5,FALSE)</f>
        <v xml:space="preserve">CONV_TYPE_REPLACE </v>
      </c>
      <c r="J170" t="str">
        <f t="shared" si="4"/>
        <v>Insert into UFMT_CONV_RULE (CONV_KEY, RULE_NUM, SRC_VALUE, DEST_VALUE, NEXT_KEY,  IS_DEFAULT) Values ('41', '39', '509,6016,840', '00010899770611', '',  '0');</v>
      </c>
      <c r="K170" t="str">
        <f t="shared" si="5"/>
        <v>Update UFMT_CONV_RULE set (SRC_VALUE, DEST_VALUE, NEXT_KEY,  IS_DEFAULT) = (SELECT '509,6016,840', '00010899770611', '',  '0' FROM DUAL) where CONV_KEY = '41' AND RULE_NUM = '39';</v>
      </c>
    </row>
    <row r="171" spans="1:11" x14ac:dyDescent="0.35">
      <c r="A171">
        <v>41</v>
      </c>
      <c r="B171">
        <v>40</v>
      </c>
      <c r="C171" s="2" t="s">
        <v>1430</v>
      </c>
      <c r="D171" s="2" t="s">
        <v>1431</v>
      </c>
      <c r="F171">
        <v>0</v>
      </c>
      <c r="H171" t="str">
        <f>VLOOKUP(A171,UFMT_CONVERSION!$A:$E,3,FALSE)</f>
        <v>TT n SI n CC -&gt; GL account</v>
      </c>
      <c r="I171" t="str">
        <f>VLOOKUP(A171,UFMT_CONVERSION!$A:$E,5,FALSE)</f>
        <v xml:space="preserve">CONV_TYPE_REPLACE </v>
      </c>
      <c r="J171" t="str">
        <f t="shared" si="4"/>
        <v>Insert into UFMT_CONV_RULE (CONV_KEY, RULE_NUM, SRC_VALUE, DEST_VALUE, NEXT_KEY,  IS_DEFAULT) Values ('41', '40', '509,6021,840', '00010899771411', '',  '0');</v>
      </c>
      <c r="K171" t="str">
        <f t="shared" si="5"/>
        <v>Update UFMT_CONV_RULE set (SRC_VALUE, DEST_VALUE, NEXT_KEY,  IS_DEFAULT) = (SELECT '509,6021,840', '00010899771411', '',  '0' FROM DUAL) where CONV_KEY = '41' AND RULE_NUM = '40';</v>
      </c>
    </row>
    <row r="172" spans="1:11" x14ac:dyDescent="0.35">
      <c r="A172">
        <v>41</v>
      </c>
      <c r="B172">
        <v>41</v>
      </c>
      <c r="C172" s="2" t="s">
        <v>1432</v>
      </c>
      <c r="D172" s="2" t="s">
        <v>1431</v>
      </c>
      <c r="F172">
        <v>0</v>
      </c>
      <c r="H172" t="str">
        <f>VLOOKUP(A172,UFMT_CONVERSION!$A:$E,3,FALSE)</f>
        <v>TT n SI n CC -&gt; GL account</v>
      </c>
      <c r="I172" t="str">
        <f>VLOOKUP(A172,UFMT_CONVERSION!$A:$E,5,FALSE)</f>
        <v xml:space="preserve">CONV_TYPE_REPLACE </v>
      </c>
      <c r="J172" t="str">
        <f t="shared" si="4"/>
        <v>Insert into UFMT_CONV_RULE (CONV_KEY, RULE_NUM, SRC_VALUE, DEST_VALUE, NEXT_KEY,  IS_DEFAULT) Values ('41', '41', '509,6022,840', '00010899771411', '',  '0');</v>
      </c>
      <c r="K172" t="str">
        <f t="shared" si="5"/>
        <v>Update UFMT_CONV_RULE set (SRC_VALUE, DEST_VALUE, NEXT_KEY,  IS_DEFAULT) = (SELECT '509,6022,840', '00010899771411', '',  '0' FROM DUAL) where CONV_KEY = '41' AND RULE_NUM = '41';</v>
      </c>
    </row>
    <row r="173" spans="1:11" x14ac:dyDescent="0.35">
      <c r="A173">
        <v>41</v>
      </c>
      <c r="B173">
        <v>42</v>
      </c>
      <c r="C173" s="2" t="s">
        <v>1433</v>
      </c>
      <c r="D173" s="2" t="s">
        <v>1431</v>
      </c>
      <c r="F173">
        <v>0</v>
      </c>
      <c r="H173" t="str">
        <f>VLOOKUP(A173,UFMT_CONVERSION!$A:$E,3,FALSE)</f>
        <v>TT n SI n CC -&gt; GL account</v>
      </c>
      <c r="I173" t="str">
        <f>VLOOKUP(A173,UFMT_CONVERSION!$A:$E,5,FALSE)</f>
        <v xml:space="preserve">CONV_TYPE_REPLACE </v>
      </c>
      <c r="J173" t="str">
        <f t="shared" si="4"/>
        <v>Insert into UFMT_CONV_RULE (CONV_KEY, RULE_NUM, SRC_VALUE, DEST_VALUE, NEXT_KEY,  IS_DEFAULT) Values ('41', '42', '509,6023,840', '00010899771411', '',  '0');</v>
      </c>
      <c r="K173" t="str">
        <f t="shared" si="5"/>
        <v>Update UFMT_CONV_RULE set (SRC_VALUE, DEST_VALUE, NEXT_KEY,  IS_DEFAULT) = (SELECT '509,6023,840', '00010899771411', '',  '0' FROM DUAL) where CONV_KEY = '41' AND RULE_NUM = '42';</v>
      </c>
    </row>
    <row r="174" spans="1:11" x14ac:dyDescent="0.35">
      <c r="A174">
        <v>41</v>
      </c>
      <c r="B174">
        <v>43</v>
      </c>
      <c r="C174" s="2" t="s">
        <v>1434</v>
      </c>
      <c r="D174" s="2" t="s">
        <v>1431</v>
      </c>
      <c r="F174">
        <v>0</v>
      </c>
      <c r="H174" t="str">
        <f>VLOOKUP(A174,UFMT_CONVERSION!$A:$E,3,FALSE)</f>
        <v>TT n SI n CC -&gt; GL account</v>
      </c>
      <c r="I174" t="str">
        <f>VLOOKUP(A174,UFMT_CONVERSION!$A:$E,5,FALSE)</f>
        <v xml:space="preserve">CONV_TYPE_REPLACE </v>
      </c>
      <c r="J174" t="str">
        <f t="shared" si="4"/>
        <v>Insert into UFMT_CONV_RULE (CONV_KEY, RULE_NUM, SRC_VALUE, DEST_VALUE, NEXT_KEY,  IS_DEFAULT) Values ('41', '43', '509,6024,840', '00010899771411', '',  '0');</v>
      </c>
      <c r="K174" t="str">
        <f t="shared" si="5"/>
        <v>Update UFMT_CONV_RULE set (SRC_VALUE, DEST_VALUE, NEXT_KEY,  IS_DEFAULT) = (SELECT '509,6024,840', '00010899771411', '',  '0' FROM DUAL) where CONV_KEY = '41' AND RULE_NUM = '43';</v>
      </c>
    </row>
    <row r="175" spans="1:11" x14ac:dyDescent="0.35">
      <c r="A175">
        <v>41</v>
      </c>
      <c r="B175">
        <v>44</v>
      </c>
      <c r="C175" s="2" t="s">
        <v>1435</v>
      </c>
      <c r="D175" s="2" t="s">
        <v>1431</v>
      </c>
      <c r="F175">
        <v>0</v>
      </c>
      <c r="H175" t="str">
        <f>VLOOKUP(A175,UFMT_CONVERSION!$A:$E,3,FALSE)</f>
        <v>TT n SI n CC -&gt; GL account</v>
      </c>
      <c r="I175" t="str">
        <f>VLOOKUP(A175,UFMT_CONVERSION!$A:$E,5,FALSE)</f>
        <v xml:space="preserve">CONV_TYPE_REPLACE </v>
      </c>
      <c r="J175" t="str">
        <f t="shared" si="4"/>
        <v>Insert into UFMT_CONV_RULE (CONV_KEY, RULE_NUM, SRC_VALUE, DEST_VALUE, NEXT_KEY,  IS_DEFAULT) Values ('41', '44', '509,6025,840', '00010899771411', '',  '0');</v>
      </c>
      <c r="K175" t="str">
        <f t="shared" si="5"/>
        <v>Update UFMT_CONV_RULE set (SRC_VALUE, DEST_VALUE, NEXT_KEY,  IS_DEFAULT) = (SELECT '509,6025,840', '00010899771411', '',  '0' FROM DUAL) where CONV_KEY = '41' AND RULE_NUM = '44';</v>
      </c>
    </row>
    <row r="176" spans="1:11" x14ac:dyDescent="0.35">
      <c r="A176">
        <v>41</v>
      </c>
      <c r="B176">
        <v>45</v>
      </c>
      <c r="C176" s="2" t="s">
        <v>1436</v>
      </c>
      <c r="D176" s="2" t="s">
        <v>1431</v>
      </c>
      <c r="F176">
        <v>0</v>
      </c>
      <c r="H176" t="str">
        <f>VLOOKUP(A176,UFMT_CONVERSION!$A:$E,3,FALSE)</f>
        <v>TT n SI n CC -&gt; GL account</v>
      </c>
      <c r="I176" t="str">
        <f>VLOOKUP(A176,UFMT_CONVERSION!$A:$E,5,FALSE)</f>
        <v xml:space="preserve">CONV_TYPE_REPLACE </v>
      </c>
      <c r="J176" t="str">
        <f t="shared" si="4"/>
        <v>Insert into UFMT_CONV_RULE (CONV_KEY, RULE_NUM, SRC_VALUE, DEST_VALUE, NEXT_KEY,  IS_DEFAULT) Values ('41', '45', '509,6026,840', '00010899771411', '',  '0');</v>
      </c>
      <c r="K176" t="str">
        <f t="shared" si="5"/>
        <v>Update UFMT_CONV_RULE set (SRC_VALUE, DEST_VALUE, NEXT_KEY,  IS_DEFAULT) = (SELECT '509,6026,840', '00010899771411', '',  '0' FROM DUAL) where CONV_KEY = '41' AND RULE_NUM = '45';</v>
      </c>
    </row>
    <row r="177" spans="1:11" x14ac:dyDescent="0.35">
      <c r="A177">
        <v>41</v>
      </c>
      <c r="B177">
        <v>46</v>
      </c>
      <c r="C177" s="2" t="s">
        <v>1437</v>
      </c>
      <c r="D177" s="2" t="s">
        <v>1389</v>
      </c>
      <c r="F177">
        <v>0</v>
      </c>
      <c r="H177" t="str">
        <f>VLOOKUP(A177,UFMT_CONVERSION!$A:$E,3,FALSE)</f>
        <v>TT n SI n CC -&gt; GL account</v>
      </c>
      <c r="I177" t="str">
        <f>VLOOKUP(A177,UFMT_CONVERSION!$A:$E,5,FALSE)</f>
        <v xml:space="preserve">CONV_TYPE_REPLACE </v>
      </c>
      <c r="J177" t="str">
        <f t="shared" si="4"/>
        <v>Insert into UFMT_CONV_RULE (CONV_KEY, RULE_NUM, SRC_VALUE, DEST_VALUE, NEXT_KEY,  IS_DEFAULT) Values ('41', '46', '509,6031,840', '00010899770611', '',  '0');</v>
      </c>
      <c r="K177" t="str">
        <f t="shared" si="5"/>
        <v>Update UFMT_CONV_RULE set (SRC_VALUE, DEST_VALUE, NEXT_KEY,  IS_DEFAULT) = (SELECT '509,6031,840', '00010899770611', '',  '0' FROM DUAL) where CONV_KEY = '41' AND RULE_NUM = '46';</v>
      </c>
    </row>
    <row r="178" spans="1:11" x14ac:dyDescent="0.35">
      <c r="A178">
        <v>41</v>
      </c>
      <c r="B178">
        <v>47</v>
      </c>
      <c r="C178" s="2" t="s">
        <v>1438</v>
      </c>
      <c r="D178" s="2" t="s">
        <v>1389</v>
      </c>
      <c r="F178">
        <v>0</v>
      </c>
      <c r="H178" t="str">
        <f>VLOOKUP(A178,UFMT_CONVERSION!$A:$E,3,FALSE)</f>
        <v>TT n SI n CC -&gt; GL account</v>
      </c>
      <c r="I178" t="str">
        <f>VLOOKUP(A178,UFMT_CONVERSION!$A:$E,5,FALSE)</f>
        <v xml:space="preserve">CONV_TYPE_REPLACE </v>
      </c>
      <c r="J178" t="str">
        <f t="shared" si="4"/>
        <v>Insert into UFMT_CONV_RULE (CONV_KEY, RULE_NUM, SRC_VALUE, DEST_VALUE, NEXT_KEY,  IS_DEFAULT) Values ('41', '47', '509,6032,840', '00010899770611', '',  '0');</v>
      </c>
      <c r="K178" t="str">
        <f t="shared" si="5"/>
        <v>Update UFMT_CONV_RULE set (SRC_VALUE, DEST_VALUE, NEXT_KEY,  IS_DEFAULT) = (SELECT '509,6032,840', '00010899770611', '',  '0' FROM DUAL) where CONV_KEY = '41' AND RULE_NUM = '47';</v>
      </c>
    </row>
    <row r="179" spans="1:11" x14ac:dyDescent="0.35">
      <c r="A179">
        <v>41</v>
      </c>
      <c r="B179">
        <v>48</v>
      </c>
      <c r="C179" s="2" t="s">
        <v>1439</v>
      </c>
      <c r="D179" s="2" t="s">
        <v>1389</v>
      </c>
      <c r="F179">
        <v>0</v>
      </c>
      <c r="H179" t="str">
        <f>VLOOKUP(A179,UFMT_CONVERSION!$A:$E,3,FALSE)</f>
        <v>TT n SI n CC -&gt; GL account</v>
      </c>
      <c r="I179" t="str">
        <f>VLOOKUP(A179,UFMT_CONVERSION!$A:$E,5,FALSE)</f>
        <v xml:space="preserve">CONV_TYPE_REPLACE </v>
      </c>
      <c r="J179" t="str">
        <f t="shared" si="4"/>
        <v>Insert into UFMT_CONV_RULE (CONV_KEY, RULE_NUM, SRC_VALUE, DEST_VALUE, NEXT_KEY,  IS_DEFAULT) Values ('41', '48', '509,6033,840', '00010899770611', '',  '0');</v>
      </c>
      <c r="K179" t="str">
        <f t="shared" si="5"/>
        <v>Update UFMT_CONV_RULE set (SRC_VALUE, DEST_VALUE, NEXT_KEY,  IS_DEFAULT) = (SELECT '509,6033,840', '00010899770611', '',  '0' FROM DUAL) where CONV_KEY = '41' AND RULE_NUM = '48';</v>
      </c>
    </row>
    <row r="180" spans="1:11" x14ac:dyDescent="0.35">
      <c r="A180">
        <v>41</v>
      </c>
      <c r="B180">
        <v>49</v>
      </c>
      <c r="C180" s="2" t="s">
        <v>1440</v>
      </c>
      <c r="D180" s="2" t="s">
        <v>1389</v>
      </c>
      <c r="F180">
        <v>0</v>
      </c>
      <c r="H180" t="str">
        <f>VLOOKUP(A180,UFMT_CONVERSION!$A:$E,3,FALSE)</f>
        <v>TT n SI n CC -&gt; GL account</v>
      </c>
      <c r="I180" t="str">
        <f>VLOOKUP(A180,UFMT_CONVERSION!$A:$E,5,FALSE)</f>
        <v xml:space="preserve">CONV_TYPE_REPLACE </v>
      </c>
      <c r="J180" t="str">
        <f t="shared" si="4"/>
        <v>Insert into UFMT_CONV_RULE (CONV_KEY, RULE_NUM, SRC_VALUE, DEST_VALUE, NEXT_KEY,  IS_DEFAULT) Values ('41', '49', '509,6034,840', '00010899770611', '',  '0');</v>
      </c>
      <c r="K180" t="str">
        <f t="shared" si="5"/>
        <v>Update UFMT_CONV_RULE set (SRC_VALUE, DEST_VALUE, NEXT_KEY,  IS_DEFAULT) = (SELECT '509,6034,840', '00010899770611', '',  '0' FROM DUAL) where CONV_KEY = '41' AND RULE_NUM = '49';</v>
      </c>
    </row>
    <row r="181" spans="1:11" x14ac:dyDescent="0.35">
      <c r="A181">
        <v>41</v>
      </c>
      <c r="B181">
        <v>50</v>
      </c>
      <c r="C181" s="2" t="s">
        <v>1441</v>
      </c>
      <c r="D181" s="2" t="s">
        <v>1405</v>
      </c>
      <c r="F181">
        <v>0</v>
      </c>
      <c r="H181" t="str">
        <f>VLOOKUP(A181,UFMT_CONVERSION!$A:$E,3,FALSE)</f>
        <v>TT n SI n CC -&gt; GL account</v>
      </c>
      <c r="I181" t="str">
        <f>VLOOKUP(A181,UFMT_CONVERSION!$A:$E,5,FALSE)</f>
        <v xml:space="preserve">CONV_TYPE_REPLACE </v>
      </c>
      <c r="J181" t="str">
        <f t="shared" si="4"/>
        <v>Insert into UFMT_CONV_RULE (CONV_KEY, RULE_NUM, SRC_VALUE, DEST_VALUE, NEXT_KEY,  IS_DEFAULT) Values ('41', '50', '509,6035,840', '09000899771411', '',  '0');</v>
      </c>
      <c r="K181" t="str">
        <f t="shared" si="5"/>
        <v>Update UFMT_CONV_RULE set (SRC_VALUE, DEST_VALUE, NEXT_KEY,  IS_DEFAULT) = (SELECT '509,6035,840', '09000899771411', '',  '0' FROM DUAL) where CONV_KEY = '41' AND RULE_NUM = '50';</v>
      </c>
    </row>
    <row r="182" spans="1:11" x14ac:dyDescent="0.35">
      <c r="A182">
        <v>41</v>
      </c>
      <c r="B182">
        <v>51</v>
      </c>
      <c r="C182" s="2" t="s">
        <v>1442</v>
      </c>
      <c r="D182" s="2" t="s">
        <v>1389</v>
      </c>
      <c r="F182">
        <v>0</v>
      </c>
      <c r="H182" t="str">
        <f>VLOOKUP(A182,UFMT_CONVERSION!$A:$E,3,FALSE)</f>
        <v>TT n SI n CC -&gt; GL account</v>
      </c>
      <c r="I182" t="str">
        <f>VLOOKUP(A182,UFMT_CONVERSION!$A:$E,5,FALSE)</f>
        <v xml:space="preserve">CONV_TYPE_REPLACE </v>
      </c>
      <c r="J182" t="str">
        <f t="shared" si="4"/>
        <v>Insert into UFMT_CONV_RULE (CONV_KEY, RULE_NUM, SRC_VALUE, DEST_VALUE, NEXT_KEY,  IS_DEFAULT) Values ('41', '51', '509,6036,840', '00010899770611', '',  '0');</v>
      </c>
      <c r="K182" t="str">
        <f t="shared" si="5"/>
        <v>Update UFMT_CONV_RULE set (SRC_VALUE, DEST_VALUE, NEXT_KEY,  IS_DEFAULT) = (SELECT '509,6036,840', '00010899770611', '',  '0' FROM DUAL) where CONV_KEY = '41' AND RULE_NUM = '51';</v>
      </c>
    </row>
    <row r="183" spans="1:11" x14ac:dyDescent="0.35">
      <c r="A183">
        <v>41</v>
      </c>
      <c r="B183">
        <v>52</v>
      </c>
      <c r="C183" s="2" t="s">
        <v>1443</v>
      </c>
      <c r="D183" s="2" t="s">
        <v>1398</v>
      </c>
      <c r="F183">
        <v>0</v>
      </c>
      <c r="H183" t="str">
        <f>VLOOKUP(A183,UFMT_CONVERSION!$A:$E,3,FALSE)</f>
        <v>TT n SI n CC -&gt; GL account</v>
      </c>
      <c r="I183" t="str">
        <f>VLOOKUP(A183,UFMT_CONVERSION!$A:$E,5,FALSE)</f>
        <v xml:space="preserve">CONV_TYPE_REPLACE </v>
      </c>
      <c r="J183" t="str">
        <f t="shared" si="4"/>
        <v>Insert into UFMT_CONV_RULE (CONV_KEY, RULE_NUM, SRC_VALUE, DEST_VALUE, NEXT_KEY,  IS_DEFAULT) Values ('41', '52', '509,6041,840', '00018999770311', '',  '0');</v>
      </c>
      <c r="K183" t="str">
        <f t="shared" si="5"/>
        <v>Update UFMT_CONV_RULE set (SRC_VALUE, DEST_VALUE, NEXT_KEY,  IS_DEFAULT) = (SELECT '509,6041,840', '00018999770311', '',  '0' FROM DUAL) where CONV_KEY = '41' AND RULE_NUM = '52';</v>
      </c>
    </row>
    <row r="184" spans="1:11" x14ac:dyDescent="0.35">
      <c r="A184">
        <v>41</v>
      </c>
      <c r="B184">
        <v>53</v>
      </c>
      <c r="C184" s="2" t="s">
        <v>1444</v>
      </c>
      <c r="D184" s="2" t="s">
        <v>1398</v>
      </c>
      <c r="F184">
        <v>0</v>
      </c>
      <c r="H184" t="str">
        <f>VLOOKUP(A184,UFMT_CONVERSION!$A:$E,3,FALSE)</f>
        <v>TT n SI n CC -&gt; GL account</v>
      </c>
      <c r="I184" t="str">
        <f>VLOOKUP(A184,UFMT_CONVERSION!$A:$E,5,FALSE)</f>
        <v xml:space="preserve">CONV_TYPE_REPLACE </v>
      </c>
      <c r="J184" t="str">
        <f t="shared" si="4"/>
        <v>Insert into UFMT_CONV_RULE (CONV_KEY, RULE_NUM, SRC_VALUE, DEST_VALUE, NEXT_KEY,  IS_DEFAULT) Values ('41', '53', '509,6042,840', '00018999770311', '',  '0');</v>
      </c>
      <c r="K184" t="str">
        <f t="shared" si="5"/>
        <v>Update UFMT_CONV_RULE set (SRC_VALUE, DEST_VALUE, NEXT_KEY,  IS_DEFAULT) = (SELECT '509,6042,840', '00018999770311', '',  '0' FROM DUAL) where CONV_KEY = '41' AND RULE_NUM = '53';</v>
      </c>
    </row>
    <row r="185" spans="1:11" x14ac:dyDescent="0.35">
      <c r="A185">
        <v>41</v>
      </c>
      <c r="B185">
        <v>54</v>
      </c>
      <c r="C185" s="2" t="s">
        <v>1445</v>
      </c>
      <c r="D185" s="2" t="s">
        <v>1398</v>
      </c>
      <c r="F185">
        <v>0</v>
      </c>
      <c r="H185" t="str">
        <f>VLOOKUP(A185,UFMT_CONVERSION!$A:$E,3,FALSE)</f>
        <v>TT n SI n CC -&gt; GL account</v>
      </c>
      <c r="I185" t="str">
        <f>VLOOKUP(A185,UFMT_CONVERSION!$A:$E,5,FALSE)</f>
        <v xml:space="preserve">CONV_TYPE_REPLACE </v>
      </c>
      <c r="J185" t="str">
        <f t="shared" si="4"/>
        <v>Insert into UFMT_CONV_RULE (CONV_KEY, RULE_NUM, SRC_VALUE, DEST_VALUE, NEXT_KEY,  IS_DEFAULT) Values ('41', '54', '509,6043,840', '00018999770311', '',  '0');</v>
      </c>
      <c r="K185" t="str">
        <f t="shared" si="5"/>
        <v>Update UFMT_CONV_RULE set (SRC_VALUE, DEST_VALUE, NEXT_KEY,  IS_DEFAULT) = (SELECT '509,6043,840', '00018999770311', '',  '0' FROM DUAL) where CONV_KEY = '41' AND RULE_NUM = '54';</v>
      </c>
    </row>
    <row r="186" spans="1:11" x14ac:dyDescent="0.35">
      <c r="A186">
        <v>41</v>
      </c>
      <c r="B186">
        <v>55</v>
      </c>
      <c r="C186" s="2" t="s">
        <v>1446</v>
      </c>
      <c r="D186" s="2" t="s">
        <v>1398</v>
      </c>
      <c r="F186">
        <v>0</v>
      </c>
      <c r="H186" t="str">
        <f>VLOOKUP(A186,UFMT_CONVERSION!$A:$E,3,FALSE)</f>
        <v>TT n SI n CC -&gt; GL account</v>
      </c>
      <c r="I186" t="str">
        <f>VLOOKUP(A186,UFMT_CONVERSION!$A:$E,5,FALSE)</f>
        <v xml:space="preserve">CONV_TYPE_REPLACE </v>
      </c>
      <c r="J186" t="str">
        <f t="shared" si="4"/>
        <v>Insert into UFMT_CONV_RULE (CONV_KEY, RULE_NUM, SRC_VALUE, DEST_VALUE, NEXT_KEY,  IS_DEFAULT) Values ('41', '55', '509,6044,840', '00018999770311', '',  '0');</v>
      </c>
      <c r="K186" t="str">
        <f t="shared" si="5"/>
        <v>Update UFMT_CONV_RULE set (SRC_VALUE, DEST_VALUE, NEXT_KEY,  IS_DEFAULT) = (SELECT '509,6044,840', '00018999770311', '',  '0' FROM DUAL) where CONV_KEY = '41' AND RULE_NUM = '55';</v>
      </c>
    </row>
    <row r="187" spans="1:11" x14ac:dyDescent="0.35">
      <c r="A187">
        <v>41</v>
      </c>
      <c r="B187">
        <v>56</v>
      </c>
      <c r="C187" s="2" t="s">
        <v>1447</v>
      </c>
      <c r="D187" s="2" t="s">
        <v>1398</v>
      </c>
      <c r="F187">
        <v>0</v>
      </c>
      <c r="H187" t="str">
        <f>VLOOKUP(A187,UFMT_CONVERSION!$A:$E,3,FALSE)</f>
        <v>TT n SI n CC -&gt; GL account</v>
      </c>
      <c r="I187" t="str">
        <f>VLOOKUP(A187,UFMT_CONVERSION!$A:$E,5,FALSE)</f>
        <v xml:space="preserve">CONV_TYPE_REPLACE </v>
      </c>
      <c r="J187" t="str">
        <f t="shared" si="4"/>
        <v>Insert into UFMT_CONV_RULE (CONV_KEY, RULE_NUM, SRC_VALUE, DEST_VALUE, NEXT_KEY,  IS_DEFAULT) Values ('41', '56', '509,6045,840', '00018999770311', '',  '0');</v>
      </c>
      <c r="K187" t="str">
        <f t="shared" si="5"/>
        <v>Update UFMT_CONV_RULE set (SRC_VALUE, DEST_VALUE, NEXT_KEY,  IS_DEFAULT) = (SELECT '509,6045,840', '00018999770311', '',  '0' FROM DUAL) where CONV_KEY = '41' AND RULE_NUM = '56';</v>
      </c>
    </row>
    <row r="188" spans="1:11" x14ac:dyDescent="0.35">
      <c r="A188">
        <v>41</v>
      </c>
      <c r="B188">
        <v>57</v>
      </c>
      <c r="C188" s="2" t="s">
        <v>1448</v>
      </c>
      <c r="D188" s="2" t="s">
        <v>1398</v>
      </c>
      <c r="F188">
        <v>0</v>
      </c>
      <c r="H188" t="str">
        <f>VLOOKUP(A188,UFMT_CONVERSION!$A:$E,3,FALSE)</f>
        <v>TT n SI n CC -&gt; GL account</v>
      </c>
      <c r="I188" t="str">
        <f>VLOOKUP(A188,UFMT_CONVERSION!$A:$E,5,FALSE)</f>
        <v xml:space="preserve">CONV_TYPE_REPLACE </v>
      </c>
      <c r="J188" t="str">
        <f t="shared" si="4"/>
        <v>Insert into UFMT_CONV_RULE (CONV_KEY, RULE_NUM, SRC_VALUE, DEST_VALUE, NEXT_KEY,  IS_DEFAULT) Values ('41', '57', '509,6046,840', '00018999770311', '',  '0');</v>
      </c>
      <c r="K188" t="str">
        <f t="shared" si="5"/>
        <v>Update UFMT_CONV_RULE set (SRC_VALUE, DEST_VALUE, NEXT_KEY,  IS_DEFAULT) = (SELECT '509,6046,840', '00018999770311', '',  '0' FROM DUAL) where CONV_KEY = '41' AND RULE_NUM = '57';</v>
      </c>
    </row>
    <row r="189" spans="1:11" x14ac:dyDescent="0.35">
      <c r="A189">
        <v>41</v>
      </c>
      <c r="B189">
        <v>58</v>
      </c>
      <c r="C189" s="2" t="s">
        <v>1449</v>
      </c>
      <c r="D189" s="2" t="s">
        <v>1418</v>
      </c>
      <c r="F189">
        <v>0</v>
      </c>
      <c r="H189" t="str">
        <f>VLOOKUP(A189,UFMT_CONVERSION!$A:$E,3,FALSE)</f>
        <v>TT n SI n CC -&gt; GL account</v>
      </c>
      <c r="I189" t="str">
        <f>VLOOKUP(A189,UFMT_CONVERSION!$A:$E,5,FALSE)</f>
        <v xml:space="preserve">CONV_TYPE_REPLACE </v>
      </c>
      <c r="J189" t="str">
        <f t="shared" si="4"/>
        <v>Insert into UFMT_CONV_RULE (CONV_KEY, RULE_NUM, SRC_VALUE, DEST_VALUE, NEXT_KEY,  IS_DEFAULT) Values ('41', '58', '509,6051,840', '00010899770511', '',  '0');</v>
      </c>
      <c r="K189" t="str">
        <f t="shared" si="5"/>
        <v>Update UFMT_CONV_RULE set (SRC_VALUE, DEST_VALUE, NEXT_KEY,  IS_DEFAULT) = (SELECT '509,6051,840', '00010899770511', '',  '0' FROM DUAL) where CONV_KEY = '41' AND RULE_NUM = '58';</v>
      </c>
    </row>
    <row r="190" spans="1:11" x14ac:dyDescent="0.35">
      <c r="A190">
        <v>41</v>
      </c>
      <c r="B190">
        <v>59</v>
      </c>
      <c r="C190" s="2" t="s">
        <v>1450</v>
      </c>
      <c r="D190" s="2" t="s">
        <v>1418</v>
      </c>
      <c r="F190">
        <v>0</v>
      </c>
      <c r="H190" t="str">
        <f>VLOOKUP(A190,UFMT_CONVERSION!$A:$E,3,FALSE)</f>
        <v>TT n SI n CC -&gt; GL account</v>
      </c>
      <c r="I190" t="str">
        <f>VLOOKUP(A190,UFMT_CONVERSION!$A:$E,5,FALSE)</f>
        <v xml:space="preserve">CONV_TYPE_REPLACE </v>
      </c>
      <c r="J190" t="str">
        <f t="shared" si="4"/>
        <v>Insert into UFMT_CONV_RULE (CONV_KEY, RULE_NUM, SRC_VALUE, DEST_VALUE, NEXT_KEY,  IS_DEFAULT) Values ('41', '59', '509,6052,840', '00010899770511', '',  '0');</v>
      </c>
      <c r="K190" t="str">
        <f t="shared" si="5"/>
        <v>Update UFMT_CONV_RULE set (SRC_VALUE, DEST_VALUE, NEXT_KEY,  IS_DEFAULT) = (SELECT '509,6052,840', '00010899770511', '',  '0' FROM DUAL) where CONV_KEY = '41' AND RULE_NUM = '59';</v>
      </c>
    </row>
    <row r="191" spans="1:11" x14ac:dyDescent="0.35">
      <c r="A191">
        <v>41</v>
      </c>
      <c r="B191">
        <v>60</v>
      </c>
      <c r="C191" s="2" t="s">
        <v>1451</v>
      </c>
      <c r="D191" s="2" t="s">
        <v>1418</v>
      </c>
      <c r="F191">
        <v>0</v>
      </c>
      <c r="H191" t="str">
        <f>VLOOKUP(A191,UFMT_CONVERSION!$A:$E,3,FALSE)</f>
        <v>TT n SI n CC -&gt; GL account</v>
      </c>
      <c r="I191" t="str">
        <f>VLOOKUP(A191,UFMT_CONVERSION!$A:$E,5,FALSE)</f>
        <v xml:space="preserve">CONV_TYPE_REPLACE </v>
      </c>
      <c r="J191" t="str">
        <f t="shared" si="4"/>
        <v>Insert into UFMT_CONV_RULE (CONV_KEY, RULE_NUM, SRC_VALUE, DEST_VALUE, NEXT_KEY,  IS_DEFAULT) Values ('41', '60', '509,6053,840', '00010899770511', '',  '0');</v>
      </c>
      <c r="K191" t="str">
        <f t="shared" si="5"/>
        <v>Update UFMT_CONV_RULE set (SRC_VALUE, DEST_VALUE, NEXT_KEY,  IS_DEFAULT) = (SELECT '509,6053,840', '00010899770511', '',  '0' FROM DUAL) where CONV_KEY = '41' AND RULE_NUM = '60';</v>
      </c>
    </row>
    <row r="192" spans="1:11" x14ac:dyDescent="0.35">
      <c r="A192">
        <v>41</v>
      </c>
      <c r="B192">
        <v>61</v>
      </c>
      <c r="C192" s="2" t="s">
        <v>1452</v>
      </c>
      <c r="D192" s="2" t="s">
        <v>1418</v>
      </c>
      <c r="F192">
        <v>0</v>
      </c>
      <c r="H192" t="str">
        <f>VLOOKUP(A192,UFMT_CONVERSION!$A:$E,3,FALSE)</f>
        <v>TT n SI n CC -&gt; GL account</v>
      </c>
      <c r="I192" t="str">
        <f>VLOOKUP(A192,UFMT_CONVERSION!$A:$E,5,FALSE)</f>
        <v xml:space="preserve">CONV_TYPE_REPLACE </v>
      </c>
      <c r="J192" t="str">
        <f t="shared" si="4"/>
        <v>Insert into UFMT_CONV_RULE (CONV_KEY, RULE_NUM, SRC_VALUE, DEST_VALUE, NEXT_KEY,  IS_DEFAULT) Values ('41', '61', '509,6054,840', '00010899770511', '',  '0');</v>
      </c>
      <c r="K192" t="str">
        <f t="shared" si="5"/>
        <v>Update UFMT_CONV_RULE set (SRC_VALUE, DEST_VALUE, NEXT_KEY,  IS_DEFAULT) = (SELECT '509,6054,840', '00010899770511', '',  '0' FROM DUAL) where CONV_KEY = '41' AND RULE_NUM = '61';</v>
      </c>
    </row>
    <row r="193" spans="1:11" x14ac:dyDescent="0.35">
      <c r="A193">
        <v>41</v>
      </c>
      <c r="B193">
        <v>62</v>
      </c>
      <c r="C193" s="2" t="s">
        <v>1453</v>
      </c>
      <c r="D193" s="2" t="s">
        <v>1418</v>
      </c>
      <c r="F193">
        <v>0</v>
      </c>
      <c r="H193" t="str">
        <f>VLOOKUP(A193,UFMT_CONVERSION!$A:$E,3,FALSE)</f>
        <v>TT n SI n CC -&gt; GL account</v>
      </c>
      <c r="I193" t="str">
        <f>VLOOKUP(A193,UFMT_CONVERSION!$A:$E,5,FALSE)</f>
        <v xml:space="preserve">CONV_TYPE_REPLACE </v>
      </c>
      <c r="J193" t="str">
        <f t="shared" si="4"/>
        <v>Insert into UFMT_CONV_RULE (CONV_KEY, RULE_NUM, SRC_VALUE, DEST_VALUE, NEXT_KEY,  IS_DEFAULT) Values ('41', '62', '509,6055,840', '00010899770511', '',  '0');</v>
      </c>
      <c r="K193" t="str">
        <f t="shared" si="5"/>
        <v>Update UFMT_CONV_RULE set (SRC_VALUE, DEST_VALUE, NEXT_KEY,  IS_DEFAULT) = (SELECT '509,6055,840', '00010899770511', '',  '0' FROM DUAL) where CONV_KEY = '41' AND RULE_NUM = '62';</v>
      </c>
    </row>
    <row r="194" spans="1:11" x14ac:dyDescent="0.35">
      <c r="A194">
        <v>41</v>
      </c>
      <c r="B194">
        <v>63</v>
      </c>
      <c r="C194" s="2" t="s">
        <v>1454</v>
      </c>
      <c r="D194" s="2" t="s">
        <v>1418</v>
      </c>
      <c r="F194">
        <v>0</v>
      </c>
      <c r="H194" t="str">
        <f>VLOOKUP(A194,UFMT_CONVERSION!$A:$E,3,FALSE)</f>
        <v>TT n SI n CC -&gt; GL account</v>
      </c>
      <c r="I194" t="str">
        <f>VLOOKUP(A194,UFMT_CONVERSION!$A:$E,5,FALSE)</f>
        <v xml:space="preserve">CONV_TYPE_REPLACE </v>
      </c>
      <c r="J194" t="str">
        <f t="shared" si="4"/>
        <v>Insert into UFMT_CONV_RULE (CONV_KEY, RULE_NUM, SRC_VALUE, DEST_VALUE, NEXT_KEY,  IS_DEFAULT) Values ('41', '63', '509,6056,840', '00010899770511', '',  '0');</v>
      </c>
      <c r="K194" t="str">
        <f t="shared" si="5"/>
        <v>Update UFMT_CONV_RULE set (SRC_VALUE, DEST_VALUE, NEXT_KEY,  IS_DEFAULT) = (SELECT '509,6056,840', '00010899770511', '',  '0' FROM DUAL) where CONV_KEY = '41' AND RULE_NUM = '63';</v>
      </c>
    </row>
    <row r="195" spans="1:11" x14ac:dyDescent="0.35">
      <c r="A195">
        <v>41</v>
      </c>
      <c r="B195">
        <v>64</v>
      </c>
      <c r="C195" s="2" t="s">
        <v>1455</v>
      </c>
      <c r="D195" s="2" t="s">
        <v>1456</v>
      </c>
      <c r="F195">
        <v>0</v>
      </c>
      <c r="H195" t="str">
        <f>VLOOKUP(A195,UFMT_CONVERSION!$A:$E,3,FALSE)</f>
        <v>TT n SI n CC -&gt; GL account</v>
      </c>
      <c r="I195" t="str">
        <f>VLOOKUP(A195,UFMT_CONVERSION!$A:$E,5,FALSE)</f>
        <v xml:space="preserve">CONV_TYPE_REPLACE </v>
      </c>
      <c r="J195" t="str">
        <f t="shared" si="4"/>
        <v>Insert into UFMT_CONV_RULE (CONV_KEY, RULE_NUM, SRC_VALUE, DEST_VALUE, NEXT_KEY,  IS_DEFAULT) Values ('41', '64', '781,721,840', '00014099000011', '',  '0');</v>
      </c>
      <c r="K195" t="str">
        <f t="shared" si="5"/>
        <v>Update UFMT_CONV_RULE set (SRC_VALUE, DEST_VALUE, NEXT_KEY,  IS_DEFAULT) = (SELECT '781,721,840', '00014099000011', '',  '0' FROM DUAL) where CONV_KEY = '41' AND RULE_NUM = '64';</v>
      </c>
    </row>
    <row r="196" spans="1:11" x14ac:dyDescent="0.35">
      <c r="A196">
        <v>41</v>
      </c>
      <c r="B196">
        <v>65</v>
      </c>
      <c r="C196" s="2" t="s">
        <v>1457</v>
      </c>
      <c r="D196" s="2" t="s">
        <v>1458</v>
      </c>
      <c r="F196">
        <v>0</v>
      </c>
      <c r="H196" t="str">
        <f>VLOOKUP(A196,UFMT_CONVERSION!$A:$E,3,FALSE)</f>
        <v>TT n SI n CC -&gt; GL account</v>
      </c>
      <c r="I196" t="str">
        <f>VLOOKUP(A196,UFMT_CONVERSION!$A:$E,5,FALSE)</f>
        <v xml:space="preserve">CONV_TYPE_REPLACE </v>
      </c>
      <c r="J196" t="str">
        <f t="shared" ref="J196:J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('41', '65', '781,721,116', '00014099000021', '',  '0');</v>
      </c>
      <c r="K196" t="str">
        <f t="shared" ref="K196:K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'781,721,116', '00014099000021', '',  '0' FROM DUAL) where CONV_KEY = '41' AND RULE_NUM = '65';</v>
      </c>
    </row>
    <row r="197" spans="1:11" x14ac:dyDescent="0.35">
      <c r="A197">
        <v>41</v>
      </c>
      <c r="B197">
        <v>66</v>
      </c>
      <c r="C197" s="2" t="s">
        <v>1459</v>
      </c>
      <c r="D197" s="2" t="s">
        <v>1460</v>
      </c>
      <c r="F197">
        <v>0</v>
      </c>
      <c r="H197" t="str">
        <f>VLOOKUP(A197,UFMT_CONVERSION!$A:$E,3,FALSE)</f>
        <v>TT n SI n CC -&gt; GL account</v>
      </c>
      <c r="I197" t="str">
        <f>VLOOKUP(A197,UFMT_CONVERSION!$A:$E,5,FALSE)</f>
        <v xml:space="preserve">CONV_TYPE_REPLACE </v>
      </c>
      <c r="J197" t="str">
        <f t="shared" si="6"/>
        <v>Insert into UFMT_CONV_RULE (CONV_KEY, RULE_NUM, SRC_VALUE, DEST_VALUE, NEXT_KEY,  IS_DEFAULT) Values ('41', '66', '781,721,764', '00014099000031', '',  '0');</v>
      </c>
      <c r="K197" t="str">
        <f t="shared" si="7"/>
        <v>Update UFMT_CONV_RULE set (SRC_VALUE, DEST_VALUE, NEXT_KEY,  IS_DEFAULT) = (SELECT '781,721,764', '00014099000031', '',  '0' FROM DUAL) where CONV_KEY = '41' AND RULE_NUM = '66';</v>
      </c>
    </row>
    <row r="198" spans="1:11" x14ac:dyDescent="0.35">
      <c r="A198">
        <v>41</v>
      </c>
      <c r="B198">
        <v>67</v>
      </c>
      <c r="C198" s="2" t="s">
        <v>1461</v>
      </c>
      <c r="D198" s="2" t="s">
        <v>1396</v>
      </c>
      <c r="F198">
        <v>0</v>
      </c>
      <c r="H198" t="str">
        <f>VLOOKUP(A198,UFMT_CONVERSION!$A:$E,3,FALSE)</f>
        <v>TT n SI n CC -&gt; GL account</v>
      </c>
      <c r="I198" t="str">
        <f>VLOOKUP(A198,UFMT_CONVERSION!$A:$E,5,FALSE)</f>
        <v xml:space="preserve">CONV_TYPE_REPLACE </v>
      </c>
      <c r="J198" t="str">
        <f t="shared" si="6"/>
        <v>Insert into UFMT_CONV_RULE (CONV_KEY, RULE_NUM, SRC_VALUE, DEST_VALUE, NEXT_KEY,  IS_DEFAULT) Values ('41', '67', '513,513,840', '00015199000011', '',  '0');</v>
      </c>
      <c r="K198" t="str">
        <f t="shared" si="7"/>
        <v>Update UFMT_CONV_RULE set (SRC_VALUE, DEST_VALUE, NEXT_KEY,  IS_DEFAULT) = (SELECT '513,513,840', '00015199000011', '',  '0' FROM DUAL) where CONV_KEY = '41' AND RULE_NUM = '67';</v>
      </c>
    </row>
    <row r="199" spans="1:11" x14ac:dyDescent="0.35">
      <c r="A199">
        <v>42</v>
      </c>
      <c r="B199">
        <v>1</v>
      </c>
      <c r="C199" s="2" t="s">
        <v>425</v>
      </c>
      <c r="D199" s="2" t="s">
        <v>128</v>
      </c>
      <c r="F199">
        <v>0</v>
      </c>
      <c r="H199" t="str">
        <f>VLOOKUP(A199,UFMT_CONVERSION!$A:$E,3,FALSE)</f>
        <v>Service ID to processing code for TT508</v>
      </c>
      <c r="I199" t="str">
        <f>VLOOKUP(A199,UFMT_CONVERSION!$A:$E,5,FALSE)</f>
        <v xml:space="preserve">CONV_TYPE_REPLACE </v>
      </c>
      <c r="J199" t="str">
        <f t="shared" si="6"/>
        <v>Insert into UFMT_CONV_RULE (CONV_KEY, RULE_NUM, SRC_VALUE, DEST_VALUE, NEXT_KEY,  IS_DEFAULT) Values ('42', '1', '1001', '84', '',  '0');</v>
      </c>
      <c r="K199" t="str">
        <f t="shared" si="7"/>
        <v>Update UFMT_CONV_RULE set (SRC_VALUE, DEST_VALUE, NEXT_KEY,  IS_DEFAULT) = (SELECT '1001', '84', '',  '0' FROM DUAL) where CONV_KEY = '42' AND RULE_NUM = '1';</v>
      </c>
    </row>
    <row r="200" spans="1:11" x14ac:dyDescent="0.35">
      <c r="A200">
        <v>42</v>
      </c>
      <c r="B200">
        <v>2</v>
      </c>
      <c r="C200" s="2"/>
      <c r="D200" s="2" t="s">
        <v>121</v>
      </c>
      <c r="F200">
        <v>1</v>
      </c>
      <c r="H200" t="str">
        <f>VLOOKUP(A200,UFMT_CONVERSION!$A:$E,3,FALSE)</f>
        <v>Service ID to processing code for TT508</v>
      </c>
      <c r="I200" t="str">
        <f>VLOOKUP(A200,UFMT_CONVERSION!$A:$E,5,FALSE)</f>
        <v xml:space="preserve">CONV_TYPE_REPLACE </v>
      </c>
      <c r="J200" t="str">
        <f t="shared" si="6"/>
        <v>Insert into UFMT_CONV_RULE (CONV_KEY, RULE_NUM, SRC_VALUE, DEST_VALUE, NEXT_KEY,  IS_DEFAULT) Values ('42', '2', '', '81', '',  '1');</v>
      </c>
      <c r="K200" t="str">
        <f t="shared" si="7"/>
        <v>Update UFMT_CONV_RULE set (SRC_VALUE, DEST_VALUE, NEXT_KEY,  IS_DEFAULT) = (SELECT '', '81', '',  '1' FROM DUAL) where CONV_KEY = '42' AND RULE_NUM = '2';</v>
      </c>
    </row>
    <row r="201" spans="1:11" x14ac:dyDescent="0.35">
      <c r="A201">
        <v>43</v>
      </c>
      <c r="B201">
        <v>1</v>
      </c>
      <c r="C201" s="2"/>
      <c r="D201" s="2" t="s">
        <v>1462</v>
      </c>
      <c r="F201">
        <v>1</v>
      </c>
      <c r="H201" t="str">
        <f>VLOOKUP(A201,UFMT_CONVERSION!$A:$E,3,FALSE)</f>
        <v>Trim to 12</v>
      </c>
      <c r="I201" t="str">
        <f>VLOOKUP(A201,UFMT_CONVERSION!$A:$E,5,FALSE)</f>
        <v xml:space="preserve">CONV_TYPE_TEMPLATE </v>
      </c>
      <c r="J201" t="str">
        <f t="shared" si="6"/>
        <v>Insert into UFMT_CONV_RULE (CONV_KEY, RULE_NUM, SRC_VALUE, DEST_VALUE, NEXT_KEY,  IS_DEFAULT) Values ('43', '1', '', '{12:L}', '',  '1');</v>
      </c>
      <c r="K201" t="str">
        <f t="shared" si="7"/>
        <v>Update UFMT_CONV_RULE set (SRC_VALUE, DEST_VALUE, NEXT_KEY,  IS_DEFAULT) = (SELECT '', '{12:L}', '',  '1' FROM DUAL) where CONV_KEY = '43' AND RULE_NUM = '1';</v>
      </c>
    </row>
    <row r="202" spans="1:11" x14ac:dyDescent="0.35">
      <c r="A202">
        <v>44</v>
      </c>
      <c r="B202">
        <v>1</v>
      </c>
      <c r="C202" s="2" t="s">
        <v>1463</v>
      </c>
      <c r="D202" s="2" t="s">
        <v>12</v>
      </c>
      <c r="F202">
        <v>0</v>
      </c>
      <c r="H202" t="str">
        <f>VLOOKUP(A202,UFMT_CONVERSION!$A:$E,3,FALSE)</f>
        <v>Trans_type for sending F103 as GL acct</v>
      </c>
      <c r="I202" t="str">
        <f>VLOOKUP(A202,UFMT_CONVERSION!$A:$E,5,FALSE)</f>
        <v xml:space="preserve">CONV_TYPE_REPLACE </v>
      </c>
      <c r="J202" t="str">
        <f t="shared" si="6"/>
        <v>Insert into UFMT_CONV_RULE (CONV_KEY, RULE_NUM, SRC_VALUE, DEST_VALUE, NEXT_KEY,  IS_DEFAULT) Values ('44', '1', '512', '1', '',  '0');</v>
      </c>
      <c r="K202" t="str">
        <f t="shared" si="7"/>
        <v>Update UFMT_CONV_RULE set (SRC_VALUE, DEST_VALUE, NEXT_KEY,  IS_DEFAULT) = (SELECT '512', '1', '',  '0' FROM DUAL) where CONV_KEY = '44' AND RULE_NUM = '1';</v>
      </c>
    </row>
    <row r="203" spans="1:11" x14ac:dyDescent="0.35">
      <c r="A203">
        <v>44</v>
      </c>
      <c r="B203">
        <v>2</v>
      </c>
      <c r="C203" s="2"/>
      <c r="D203" s="2" t="s">
        <v>256</v>
      </c>
      <c r="F203">
        <v>1</v>
      </c>
      <c r="H203" t="str">
        <f>VLOOKUP(A203,UFMT_CONVERSION!$A:$E,3,FALSE)</f>
        <v>Trans_type for sending F103 as GL acct</v>
      </c>
      <c r="I203" t="str">
        <f>VLOOKUP(A203,UFMT_CONVERSION!$A:$E,5,FALSE)</f>
        <v xml:space="preserve">CONV_TYPE_REPLACE </v>
      </c>
      <c r="J203" t="str">
        <f t="shared" si="6"/>
        <v>Insert into UFMT_CONV_RULE (CONV_KEY, RULE_NUM, SRC_VALUE, DEST_VALUE, NEXT_KEY,  IS_DEFAULT) Values ('44', '2', '', '0', '',  '1');</v>
      </c>
      <c r="K203" t="str">
        <f t="shared" si="7"/>
        <v>Update UFMT_CONV_RULE set (SRC_VALUE, DEST_VALUE, NEXT_KEY,  IS_DEFAULT) = (SELECT '', '0', '',  '1' FROM DUAL) where CONV_KEY = '44' AND RULE_NUM = '2';</v>
      </c>
    </row>
    <row r="204" spans="1:11" x14ac:dyDescent="0.35">
      <c r="A204">
        <v>44</v>
      </c>
      <c r="B204">
        <v>3</v>
      </c>
      <c r="C204" s="2" t="s">
        <v>215</v>
      </c>
      <c r="D204" s="2" t="s">
        <v>12</v>
      </c>
      <c r="F204">
        <v>0</v>
      </c>
      <c r="H204" t="str">
        <f>VLOOKUP(A204,UFMT_CONVERSION!$A:$E,3,FALSE)</f>
        <v>Trans_type for sending F103 as GL acct</v>
      </c>
      <c r="I204" t="str">
        <f>VLOOKUP(A204,UFMT_CONVERSION!$A:$E,5,FALSE)</f>
        <v xml:space="preserve">CONV_TYPE_REPLACE </v>
      </c>
      <c r="J204" t="str">
        <f t="shared" si="6"/>
        <v>Insert into UFMT_CONV_RULE (CONV_KEY, RULE_NUM, SRC_VALUE, DEST_VALUE, NEXT_KEY,  IS_DEFAULT) Values ('44', '3', '508', '1', '',  '0');</v>
      </c>
      <c r="K204" t="str">
        <f t="shared" si="7"/>
        <v>Update UFMT_CONV_RULE set (SRC_VALUE, DEST_VALUE, NEXT_KEY,  IS_DEFAULT) = (SELECT '508', '1', '',  '0' FROM DUAL) where CONV_KEY = '44' AND RULE_NUM = '3';</v>
      </c>
    </row>
    <row r="205" spans="1:11" x14ac:dyDescent="0.35">
      <c r="A205">
        <v>44</v>
      </c>
      <c r="B205">
        <v>4</v>
      </c>
      <c r="C205" s="2" t="s">
        <v>1464</v>
      </c>
      <c r="D205" s="2" t="s">
        <v>12</v>
      </c>
      <c r="F205">
        <v>0</v>
      </c>
      <c r="H205" t="str">
        <f>VLOOKUP(A205,UFMT_CONVERSION!$A:$E,3,FALSE)</f>
        <v>Trans_type for sending F103 as GL acct</v>
      </c>
      <c r="I205" t="str">
        <f>VLOOKUP(A205,UFMT_CONVERSION!$A:$E,5,FALSE)</f>
        <v xml:space="preserve">CONV_TYPE_REPLACE </v>
      </c>
      <c r="J205" t="str">
        <f t="shared" si="6"/>
        <v>Insert into UFMT_CONV_RULE (CONV_KEY, RULE_NUM, SRC_VALUE, DEST_VALUE, NEXT_KEY,  IS_DEFAULT) Values ('44', '4', '509', '1', '',  '0');</v>
      </c>
      <c r="K205" t="str">
        <f t="shared" si="7"/>
        <v>Update UFMT_CONV_RULE set (SRC_VALUE, DEST_VALUE, NEXT_KEY,  IS_DEFAULT) = (SELECT '509', '1', '',  '0' FROM DUAL) where CONV_KEY = '44' AND RULE_NUM = '4';</v>
      </c>
    </row>
    <row r="206" spans="1:11" x14ac:dyDescent="0.35">
      <c r="A206">
        <v>44</v>
      </c>
      <c r="B206">
        <v>5</v>
      </c>
      <c r="C206" s="2" t="s">
        <v>1465</v>
      </c>
      <c r="D206" s="2" t="s">
        <v>12</v>
      </c>
      <c r="F206">
        <v>0</v>
      </c>
      <c r="H206" t="str">
        <f>VLOOKUP(A206,UFMT_CONVERSION!$A:$E,3,FALSE)</f>
        <v>Trans_type for sending F103 as GL acct</v>
      </c>
      <c r="I206" t="str">
        <f>VLOOKUP(A206,UFMT_CONVERSION!$A:$E,5,FALSE)</f>
        <v xml:space="preserve">CONV_TYPE_REPLACE </v>
      </c>
      <c r="J206" t="str">
        <f t="shared" si="6"/>
        <v>Insert into UFMT_CONV_RULE (CONV_KEY, RULE_NUM, SRC_VALUE, DEST_VALUE, NEXT_KEY,  IS_DEFAULT) Values ('44', '5', '781', '1', '',  '0');</v>
      </c>
      <c r="K206" t="str">
        <f t="shared" si="7"/>
        <v>Update UFMT_CONV_RULE set (SRC_VALUE, DEST_VALUE, NEXT_KEY,  IS_DEFAULT) = (SELECT '781', '1', '',  '0' FROM DUAL) where CONV_KEY = '44' AND RULE_NUM = '5';</v>
      </c>
    </row>
    <row r="207" spans="1:11" x14ac:dyDescent="0.35">
      <c r="A207">
        <v>44</v>
      </c>
      <c r="B207">
        <v>6</v>
      </c>
      <c r="C207" s="2" t="s">
        <v>1466</v>
      </c>
      <c r="D207" s="2" t="s">
        <v>12</v>
      </c>
      <c r="F207">
        <v>0</v>
      </c>
      <c r="H207" t="str">
        <f>VLOOKUP(A207,UFMT_CONVERSION!$A:$E,3,FALSE)</f>
        <v>Trans_type for sending F103 as GL acct</v>
      </c>
      <c r="I207" t="str">
        <f>VLOOKUP(A207,UFMT_CONVERSION!$A:$E,5,FALSE)</f>
        <v xml:space="preserve">CONV_TYPE_REPLACE </v>
      </c>
      <c r="J207" t="str">
        <f t="shared" si="6"/>
        <v>Insert into UFMT_CONV_RULE (CONV_KEY, RULE_NUM, SRC_VALUE, DEST_VALUE, NEXT_KEY,  IS_DEFAULT) Values ('44', '6', '513', '1', '',  '0');</v>
      </c>
      <c r="K207" t="str">
        <f t="shared" si="7"/>
        <v>Update UFMT_CONV_RULE set (SRC_VALUE, DEST_VALUE, NEXT_KEY,  IS_DEFAULT) = (SELECT '513', '1', '',  '0' FROM DUAL) where CONV_KEY = '44' AND RULE_NUM = '6';</v>
      </c>
    </row>
    <row r="208" spans="1:11" x14ac:dyDescent="0.35">
      <c r="A208">
        <v>45</v>
      </c>
      <c r="B208">
        <v>1</v>
      </c>
      <c r="C208" s="2"/>
      <c r="D208" s="2" t="s">
        <v>256</v>
      </c>
      <c r="F208">
        <v>1</v>
      </c>
      <c r="H208" t="str">
        <f>VLOOKUP(A208,UFMT_CONVERSION!$A:$E,3,FALSE)</f>
        <v>Value_id 175 -&gt; false/true</v>
      </c>
      <c r="I208" t="str">
        <f>VLOOKUP(A208,UFMT_CONVERSION!$A:$E,5,FALSE)</f>
        <v xml:space="preserve">CONV_TYPE_REPLACE </v>
      </c>
      <c r="J208" t="str">
        <f t="shared" si="6"/>
        <v>Insert into UFMT_CONV_RULE (CONV_KEY, RULE_NUM, SRC_VALUE, DEST_VALUE, NEXT_KEY,  IS_DEFAULT) Values ('45', '1', '', '0', '',  '1');</v>
      </c>
      <c r="K208" t="str">
        <f t="shared" si="7"/>
        <v>Update UFMT_CONV_RULE set (SRC_VALUE, DEST_VALUE, NEXT_KEY,  IS_DEFAULT) = (SELECT '', '0', '',  '1' FROM DUAL) where CONV_KEY = '45' AND RULE_NUM = '1';</v>
      </c>
    </row>
    <row r="209" spans="1:11" x14ac:dyDescent="0.35">
      <c r="A209">
        <v>45</v>
      </c>
      <c r="B209">
        <v>2</v>
      </c>
      <c r="C209" s="2" t="s">
        <v>1467</v>
      </c>
      <c r="D209" s="2" t="s">
        <v>12</v>
      </c>
      <c r="F209">
        <v>0</v>
      </c>
      <c r="H209" t="str">
        <f>VLOOKUP(A209,UFMT_CONVERSION!$A:$E,3,FALSE)</f>
        <v>Value_id 175 -&gt; false/true</v>
      </c>
      <c r="I209" t="str">
        <f>VLOOKUP(A209,UFMT_CONVERSION!$A:$E,5,FALSE)</f>
        <v xml:space="preserve">CONV_TYPE_REPLACE </v>
      </c>
      <c r="J209" t="str">
        <f t="shared" si="6"/>
        <v>Insert into UFMT_CONV_RULE (CONV_KEY, RULE_NUM, SRC_VALUE, DEST_VALUE, NEXT_KEY,  IS_DEFAULT) Values ('45', '2', '483516,774,1001,1001', '1', '',  '0');</v>
      </c>
      <c r="K209" t="str">
        <f t="shared" si="7"/>
        <v>Update UFMT_CONV_RULE set (SRC_VALUE, DEST_VALUE, NEXT_KEY,  IS_DEFAULT) = (SELECT '483516,774,1001,1001', '1', '',  '0' FROM DUAL) where CONV_KEY = '45' AND RULE_NUM = '2';</v>
      </c>
    </row>
    <row r="210" spans="1:11" x14ac:dyDescent="0.35">
      <c r="A210">
        <v>45</v>
      </c>
      <c r="B210">
        <v>3</v>
      </c>
      <c r="C210" s="2" t="s">
        <v>1468</v>
      </c>
      <c r="D210" s="2" t="s">
        <v>12</v>
      </c>
      <c r="F210">
        <v>0</v>
      </c>
      <c r="H210" t="str">
        <f>VLOOKUP(A210,UFMT_CONVERSION!$A:$E,3,FALSE)</f>
        <v>Value_id 175 -&gt; false/true</v>
      </c>
      <c r="I210" t="str">
        <f>VLOOKUP(A210,UFMT_CONVERSION!$A:$E,5,FALSE)</f>
        <v xml:space="preserve">CONV_TYPE_REPLACE </v>
      </c>
      <c r="J210" t="str">
        <f t="shared" si="6"/>
        <v>Insert into UFMT_CONV_RULE (CONV_KEY, RULE_NUM, SRC_VALUE, DEST_VALUE, NEXT_KEY,  IS_DEFAULT) Values ('45', '3', '483516,700,1001,1001', '1', '',  '0');</v>
      </c>
      <c r="K210" t="str">
        <f t="shared" si="7"/>
        <v>Update UFMT_CONV_RULE set (SRC_VALUE, DEST_VALUE, NEXT_KEY,  IS_DEFAULT) = (SELECT '483516,700,1001,1001', '1', '',  '0' FROM DUAL) where CONV_KEY = '45' AND RULE_NUM = '3';</v>
      </c>
    </row>
    <row r="211" spans="1:11" x14ac:dyDescent="0.35">
      <c r="A211">
        <v>45</v>
      </c>
      <c r="B211">
        <v>4</v>
      </c>
      <c r="C211" s="2" t="s">
        <v>1469</v>
      </c>
      <c r="D211" s="2" t="s">
        <v>12</v>
      </c>
      <c r="F211">
        <v>0</v>
      </c>
      <c r="H211" t="str">
        <f>VLOOKUP(A211,UFMT_CONVERSION!$A:$E,3,FALSE)</f>
        <v>Value_id 175 -&gt; false/true</v>
      </c>
      <c r="I211" t="str">
        <f>VLOOKUP(A211,UFMT_CONVERSION!$A:$E,5,FALSE)</f>
        <v xml:space="preserve">CONV_TYPE_REPLACE </v>
      </c>
      <c r="J211" t="str">
        <f t="shared" si="6"/>
        <v>Insert into UFMT_CONV_RULE (CONV_KEY, RULE_NUM, SRC_VALUE, DEST_VALUE, NEXT_KEY,  IS_DEFAULT) Values ('45', '4', '483516,512,1001,1001', '1', '',  '0');</v>
      </c>
      <c r="K211" t="str">
        <f t="shared" si="7"/>
        <v>Update UFMT_CONV_RULE set (SRC_VALUE, DEST_VALUE, NEXT_KEY,  IS_DEFAULT) = (SELECT '483516,512,1001,1001', '1', '',  '0' FROM DUAL) where CONV_KEY = '45' AND RULE_NUM = '4';</v>
      </c>
    </row>
    <row r="212" spans="1:11" x14ac:dyDescent="0.35">
      <c r="A212">
        <v>45</v>
      </c>
      <c r="B212">
        <v>5</v>
      </c>
      <c r="C212" s="2" t="s">
        <v>1470</v>
      </c>
      <c r="D212" s="2" t="s">
        <v>12</v>
      </c>
      <c r="F212">
        <v>0</v>
      </c>
      <c r="H212" t="str">
        <f>VLOOKUP(A212,UFMT_CONVERSION!$A:$E,3,FALSE)</f>
        <v>Value_id 175 -&gt; false/true</v>
      </c>
      <c r="I212" t="str">
        <f>VLOOKUP(A212,UFMT_CONVERSION!$A:$E,5,FALSE)</f>
        <v xml:space="preserve">CONV_TYPE_REPLACE </v>
      </c>
      <c r="J212" t="str">
        <f t="shared" si="6"/>
        <v>Insert into UFMT_CONV_RULE (CONV_KEY, RULE_NUM, SRC_VALUE, DEST_VALUE, NEXT_KEY,  IS_DEFAULT) Values ('45', '5', '483516,508,1001,1001', '1', '',  '0');</v>
      </c>
      <c r="K212" t="str">
        <f t="shared" si="7"/>
        <v>Update UFMT_CONV_RULE set (SRC_VALUE, DEST_VALUE, NEXT_KEY,  IS_DEFAULT) = (SELECT '483516,508,1001,1001', '1', '',  '0' FROM DUAL) where CONV_KEY = '45' AND RULE_NUM = '5';</v>
      </c>
    </row>
    <row r="213" spans="1:11" x14ac:dyDescent="0.35">
      <c r="A213">
        <v>45</v>
      </c>
      <c r="B213">
        <v>6</v>
      </c>
      <c r="C213" s="2" t="s">
        <v>1471</v>
      </c>
      <c r="D213" s="2" t="s">
        <v>12</v>
      </c>
      <c r="F213">
        <v>0</v>
      </c>
      <c r="H213" t="str">
        <f>VLOOKUP(A213,UFMT_CONVERSION!$A:$E,3,FALSE)</f>
        <v>Value_id 175 -&gt; false/true</v>
      </c>
      <c r="I213" t="str">
        <f>VLOOKUP(A213,UFMT_CONVERSION!$A:$E,5,FALSE)</f>
        <v xml:space="preserve">CONV_TYPE_REPLACE </v>
      </c>
      <c r="J213" t="str">
        <f t="shared" si="6"/>
        <v>Insert into UFMT_CONV_RULE (CONV_KEY, RULE_NUM, SRC_VALUE, DEST_VALUE, NEXT_KEY,  IS_DEFAULT) Values ('45', '6', '472631,774,1001,1001', '1', '',  '0');</v>
      </c>
      <c r="K213" t="str">
        <f t="shared" si="7"/>
        <v>Update UFMT_CONV_RULE set (SRC_VALUE, DEST_VALUE, NEXT_KEY,  IS_DEFAULT) = (SELECT '472631,774,1001,1001', '1', '',  '0' FROM DUAL) where CONV_KEY = '45' AND RULE_NUM = '6';</v>
      </c>
    </row>
    <row r="214" spans="1:11" x14ac:dyDescent="0.35">
      <c r="A214">
        <v>45</v>
      </c>
      <c r="B214">
        <v>7</v>
      </c>
      <c r="C214" s="2" t="s">
        <v>1472</v>
      </c>
      <c r="D214" s="2" t="s">
        <v>12</v>
      </c>
      <c r="F214">
        <v>0</v>
      </c>
      <c r="H214" t="str">
        <f>VLOOKUP(A214,UFMT_CONVERSION!$A:$E,3,FALSE)</f>
        <v>Value_id 175 -&gt; false/true</v>
      </c>
      <c r="I214" t="str">
        <f>VLOOKUP(A214,UFMT_CONVERSION!$A:$E,5,FALSE)</f>
        <v xml:space="preserve">CONV_TYPE_REPLACE </v>
      </c>
      <c r="J214" t="str">
        <f t="shared" si="6"/>
        <v>Insert into UFMT_CONV_RULE (CONV_KEY, RULE_NUM, SRC_VALUE, DEST_VALUE, NEXT_KEY,  IS_DEFAULT) Values ('45', '7', '516223,774,1001,1001', '1', '',  '0');</v>
      </c>
      <c r="K214" t="str">
        <f t="shared" si="7"/>
        <v>Update UFMT_CONV_RULE set (SRC_VALUE, DEST_VALUE, NEXT_KEY,  IS_DEFAULT) = (SELECT '516223,774,1001,1001', '1', '',  '0' FROM DUAL) where CONV_KEY = '45' AND RULE_NUM = '7';</v>
      </c>
    </row>
    <row r="215" spans="1:11" x14ac:dyDescent="0.35">
      <c r="A215">
        <v>45</v>
      </c>
      <c r="B215">
        <v>8</v>
      </c>
      <c r="C215" s="2" t="s">
        <v>1473</v>
      </c>
      <c r="D215" s="2" t="s">
        <v>12</v>
      </c>
      <c r="F215">
        <v>0</v>
      </c>
      <c r="H215" t="str">
        <f>VLOOKUP(A215,UFMT_CONVERSION!$A:$E,3,FALSE)</f>
        <v>Value_id 175 -&gt; false/true</v>
      </c>
      <c r="I215" t="str">
        <f>VLOOKUP(A215,UFMT_CONVERSION!$A:$E,5,FALSE)</f>
        <v xml:space="preserve">CONV_TYPE_REPLACE </v>
      </c>
      <c r="J215" t="str">
        <f t="shared" si="6"/>
        <v>Insert into UFMT_CONV_RULE (CONV_KEY, RULE_NUM, SRC_VALUE, DEST_VALUE, NEXT_KEY,  IS_DEFAULT) Values ('45', '8', '483516,733,1001,1001', '1', '',  '0');</v>
      </c>
      <c r="K215" t="str">
        <f t="shared" si="7"/>
        <v>Update UFMT_CONV_RULE set (SRC_VALUE, DEST_VALUE, NEXT_KEY,  IS_DEFAULT) = (SELECT '483516,733,1001,1001', '1', '',  '0' FROM DUAL) where CONV_KEY = '45' AND RULE_NUM = '8';</v>
      </c>
    </row>
    <row r="216" spans="1:11" x14ac:dyDescent="0.35">
      <c r="A216">
        <v>45</v>
      </c>
      <c r="B216">
        <v>10</v>
      </c>
      <c r="C216" s="2" t="s">
        <v>1474</v>
      </c>
      <c r="D216" s="2" t="s">
        <v>12</v>
      </c>
      <c r="F216">
        <v>0</v>
      </c>
      <c r="H216" t="str">
        <f>VLOOKUP(A216,UFMT_CONVERSION!$A:$E,3,FALSE)</f>
        <v>Value_id 175 -&gt; false/true</v>
      </c>
      <c r="I216" t="str">
        <f>VLOOKUP(A216,UFMT_CONVERSION!$A:$E,5,FALSE)</f>
        <v xml:space="preserve">CONV_TYPE_REPLACE </v>
      </c>
      <c r="J216" t="str">
        <f t="shared" si="6"/>
        <v>Insert into UFMT_CONV_RULE (CONV_KEY, RULE_NUM, SRC_VALUE, DEST_VALUE, NEXT_KEY,  IS_DEFAULT) Values ('45', '10', '483516,703,1001,1001', '1', '',  '0');</v>
      </c>
      <c r="K216" t="str">
        <f t="shared" si="7"/>
        <v>Update UFMT_CONV_RULE set (SRC_VALUE, DEST_VALUE, NEXT_KEY,  IS_DEFAULT) = (SELECT '483516,703,1001,1001', '1', '',  '0' FROM DUAL) where CONV_KEY = '45' AND RULE_NUM = '10';</v>
      </c>
    </row>
    <row r="217" spans="1:11" x14ac:dyDescent="0.35">
      <c r="A217">
        <v>45</v>
      </c>
      <c r="B217">
        <v>11</v>
      </c>
      <c r="C217" s="2" t="s">
        <v>1475</v>
      </c>
      <c r="D217" s="2" t="s">
        <v>12</v>
      </c>
      <c r="F217">
        <v>0</v>
      </c>
      <c r="H217" t="str">
        <f>VLOOKUP(A217,UFMT_CONVERSION!$A:$E,3,FALSE)</f>
        <v>Value_id 175 -&gt; false/true</v>
      </c>
      <c r="I217" t="str">
        <f>VLOOKUP(A217,UFMT_CONVERSION!$A:$E,5,FALSE)</f>
        <v xml:space="preserve">CONV_TYPE_REPLACE </v>
      </c>
      <c r="J217" t="str">
        <f t="shared" si="6"/>
        <v>Insert into UFMT_CONV_RULE (CONV_KEY, RULE_NUM, SRC_VALUE, DEST_VALUE, NEXT_KEY,  IS_DEFAULT) Values ('45', '11', '483516,704,1001,1001', '1', '',  '0');</v>
      </c>
      <c r="K217" t="str">
        <f t="shared" si="7"/>
        <v>Update UFMT_CONV_RULE set (SRC_VALUE, DEST_VALUE, NEXT_KEY,  IS_DEFAULT) = (SELECT '483516,704,1001,1001', '1', '',  '0' FROM DUAL) where CONV_KEY = '45' AND RULE_NUM = '11';</v>
      </c>
    </row>
    <row r="218" spans="1:11" x14ac:dyDescent="0.35">
      <c r="A218">
        <v>45</v>
      </c>
      <c r="B218">
        <v>12</v>
      </c>
      <c r="C218" s="2" t="s">
        <v>1476</v>
      </c>
      <c r="D218" s="2" t="s">
        <v>12</v>
      </c>
      <c r="F218">
        <v>0</v>
      </c>
      <c r="H218" t="str">
        <f>VLOOKUP(A218,UFMT_CONVERSION!$A:$E,3,FALSE)</f>
        <v>Value_id 175 -&gt; false/true</v>
      </c>
      <c r="I218" t="str">
        <f>VLOOKUP(A218,UFMT_CONVERSION!$A:$E,5,FALSE)</f>
        <v xml:space="preserve">CONV_TYPE_REPLACE </v>
      </c>
      <c r="J218" t="str">
        <f t="shared" si="6"/>
        <v>Insert into UFMT_CONV_RULE (CONV_KEY, RULE_NUM, SRC_VALUE, DEST_VALUE, NEXT_KEY,  IS_DEFAULT) Values ('45', '12', '483516,781,1001,1001', '1', '',  '0');</v>
      </c>
      <c r="K218" t="str">
        <f t="shared" si="7"/>
        <v>Update UFMT_CONV_RULE set (SRC_VALUE, DEST_VALUE, NEXT_KEY,  IS_DEFAULT) = (SELECT '483516,781,1001,1001', '1', '',  '0' FROM DUAL) where CONV_KEY = '45' AND RULE_NUM = '12';</v>
      </c>
    </row>
    <row r="219" spans="1:11" x14ac:dyDescent="0.35">
      <c r="A219">
        <v>45</v>
      </c>
      <c r="B219">
        <v>13</v>
      </c>
      <c r="C219" s="2" t="s">
        <v>1477</v>
      </c>
      <c r="D219" s="2" t="s">
        <v>12</v>
      </c>
      <c r="F219">
        <v>0</v>
      </c>
      <c r="H219" t="str">
        <f>VLOOKUP(A219,UFMT_CONVERSION!$A:$E,3,FALSE)</f>
        <v>Value_id 175 -&gt; false/true</v>
      </c>
      <c r="I219" t="str">
        <f>VLOOKUP(A219,UFMT_CONVERSION!$A:$E,5,FALSE)</f>
        <v xml:space="preserve">CONV_TYPE_REPLACE </v>
      </c>
      <c r="J219" t="str">
        <f t="shared" si="6"/>
        <v>Insert into UFMT_CONV_RULE (CONV_KEY, RULE_NUM, SRC_VALUE, DEST_VALUE, NEXT_KEY,  IS_DEFAULT) Values ('45', '13', '483516,777,1001,1001', '1', '',  '0');</v>
      </c>
      <c r="K219" t="str">
        <f t="shared" si="7"/>
        <v>Update UFMT_CONV_RULE set (SRC_VALUE, DEST_VALUE, NEXT_KEY,  IS_DEFAULT) = (SELECT '483516,777,1001,1001', '1', '',  '0' FROM DUAL) where CONV_KEY = '45' AND RULE_NUM = '13';</v>
      </c>
    </row>
    <row r="220" spans="1:11" x14ac:dyDescent="0.35">
      <c r="A220">
        <v>45</v>
      </c>
      <c r="B220">
        <v>14</v>
      </c>
      <c r="C220" s="2" t="s">
        <v>1478</v>
      </c>
      <c r="D220" s="2" t="s">
        <v>12</v>
      </c>
      <c r="F220">
        <v>0</v>
      </c>
      <c r="H220" t="str">
        <f>VLOOKUP(A220,UFMT_CONVERSION!$A:$E,3,FALSE)</f>
        <v>Value_id 175 -&gt; false/true</v>
      </c>
      <c r="I220" t="str">
        <f>VLOOKUP(A220,UFMT_CONVERSION!$A:$E,5,FALSE)</f>
        <v xml:space="preserve">CONV_TYPE_REPLACE </v>
      </c>
      <c r="J220" t="str">
        <f t="shared" si="6"/>
        <v>Insert into UFMT_CONV_RULE (CONV_KEY, RULE_NUM, SRC_VALUE, DEST_VALUE, NEXT_KEY,  IS_DEFAULT) Values ('45', '14', '483516,736,1001,1001', '1', '',  '0');</v>
      </c>
      <c r="K220" t="str">
        <f t="shared" si="7"/>
        <v>Update UFMT_CONV_RULE set (SRC_VALUE, DEST_VALUE, NEXT_KEY,  IS_DEFAULT) = (SELECT '483516,736,1001,1001', '1', '',  '0' FROM DUAL) where CONV_KEY = '45' AND RULE_NUM = '14';</v>
      </c>
    </row>
    <row r="221" spans="1:11" x14ac:dyDescent="0.35">
      <c r="A221">
        <v>45</v>
      </c>
      <c r="B221">
        <v>15</v>
      </c>
      <c r="C221" s="2" t="s">
        <v>1479</v>
      </c>
      <c r="D221" s="2" t="s">
        <v>12</v>
      </c>
      <c r="F221">
        <v>0</v>
      </c>
      <c r="H221" t="str">
        <f>VLOOKUP(A221,UFMT_CONVERSION!$A:$E,3,FALSE)</f>
        <v>Value_id 175 -&gt; false/true</v>
      </c>
      <c r="I221" t="str">
        <f>VLOOKUP(A221,UFMT_CONVERSION!$A:$E,5,FALSE)</f>
        <v xml:space="preserve">CONV_TYPE_REPLACE </v>
      </c>
      <c r="J221" t="str">
        <f t="shared" si="6"/>
        <v>Insert into UFMT_CONV_RULE (CONV_KEY, RULE_NUM, SRC_VALUE, DEST_VALUE, NEXT_KEY,  IS_DEFAULT) Values ('45', '15', '483516,775,1001,1001', '1', '',  '0');</v>
      </c>
      <c r="K221" t="str">
        <f t="shared" si="7"/>
        <v>Update UFMT_CONV_RULE set (SRC_VALUE, DEST_VALUE, NEXT_KEY,  IS_DEFAULT) = (SELECT '483516,775,1001,1001', '1', '',  '0' FROM DUAL) where CONV_KEY = '45' AND RULE_NUM = '15';</v>
      </c>
    </row>
    <row r="222" spans="1:11" x14ac:dyDescent="0.35">
      <c r="A222">
        <v>45</v>
      </c>
      <c r="B222">
        <v>16</v>
      </c>
      <c r="C222" s="2" t="s">
        <v>1480</v>
      </c>
      <c r="D222" s="2" t="s">
        <v>12</v>
      </c>
      <c r="F222">
        <v>0</v>
      </c>
      <c r="H222" t="str">
        <f>VLOOKUP(A222,UFMT_CONVERSION!$A:$E,3,FALSE)</f>
        <v>Value_id 175 -&gt; false/true</v>
      </c>
      <c r="I222" t="str">
        <f>VLOOKUP(A222,UFMT_CONVERSION!$A:$E,5,FALSE)</f>
        <v xml:space="preserve">CONV_TYPE_REPLACE </v>
      </c>
      <c r="J222" t="str">
        <f t="shared" si="6"/>
        <v>Insert into UFMT_CONV_RULE (CONV_KEY, RULE_NUM, SRC_VALUE, DEST_VALUE, NEXT_KEY,  IS_DEFAULT) Values ('45', '16', '483516,737,1001,1001', '1', '',  '0');</v>
      </c>
      <c r="K222" t="str">
        <f t="shared" si="7"/>
        <v>Update UFMT_CONV_RULE set (SRC_VALUE, DEST_VALUE, NEXT_KEY,  IS_DEFAULT) = (SELECT '483516,737,1001,1001', '1', '',  '0' FROM DUAL) where CONV_KEY = '45' AND RULE_NUM = '16';</v>
      </c>
    </row>
    <row r="223" spans="1:11" x14ac:dyDescent="0.35">
      <c r="A223">
        <v>45</v>
      </c>
      <c r="B223">
        <v>18</v>
      </c>
      <c r="C223" s="2" t="s">
        <v>1481</v>
      </c>
      <c r="D223" s="2" t="s">
        <v>12</v>
      </c>
      <c r="F223">
        <v>0</v>
      </c>
      <c r="H223" t="str">
        <f>VLOOKUP(A223,UFMT_CONVERSION!$A:$E,3,FALSE)</f>
        <v>Value_id 175 -&gt; false/true</v>
      </c>
      <c r="I223" t="str">
        <f>VLOOKUP(A223,UFMT_CONVERSION!$A:$E,5,FALSE)</f>
        <v xml:space="preserve">CONV_TYPE_REPLACE </v>
      </c>
      <c r="J223" t="str">
        <f t="shared" si="6"/>
        <v>Insert into UFMT_CONV_RULE (CONV_KEY, RULE_NUM, SRC_VALUE, DEST_VALUE, NEXT_KEY,  IS_DEFAULT) Values ('45', '18', '516223,508,1001,1001', '1', '',  '0');</v>
      </c>
      <c r="K223" t="str">
        <f t="shared" si="7"/>
        <v>Update UFMT_CONV_RULE set (SRC_VALUE, DEST_VALUE, NEXT_KEY,  IS_DEFAULT) = (SELECT '516223,508,1001,1001', '1', '',  '0' FROM DUAL) where CONV_KEY = '45' AND RULE_NUM = '18';</v>
      </c>
    </row>
    <row r="224" spans="1:11" x14ac:dyDescent="0.35">
      <c r="A224">
        <v>45</v>
      </c>
      <c r="B224">
        <v>19</v>
      </c>
      <c r="C224" s="2" t="s">
        <v>1482</v>
      </c>
      <c r="D224" s="2" t="s">
        <v>12</v>
      </c>
      <c r="F224">
        <v>0</v>
      </c>
      <c r="H224" t="str">
        <f>VLOOKUP(A224,UFMT_CONVERSION!$A:$E,3,FALSE)</f>
        <v>Value_id 175 -&gt; false/true</v>
      </c>
      <c r="I224" t="str">
        <f>VLOOKUP(A224,UFMT_CONVERSION!$A:$E,5,FALSE)</f>
        <v xml:space="preserve">CONV_TYPE_REPLACE </v>
      </c>
      <c r="J224" t="str">
        <f t="shared" si="6"/>
        <v>Insert into UFMT_CONV_RULE (CONV_KEY, RULE_NUM, SRC_VALUE, DEST_VALUE, NEXT_KEY,  IS_DEFAULT) Values ('45', '19', '516223,700,1001,1001', '1', '',  '0');</v>
      </c>
      <c r="K224" t="str">
        <f t="shared" si="7"/>
        <v>Update UFMT_CONV_RULE set (SRC_VALUE, DEST_VALUE, NEXT_KEY,  IS_DEFAULT) = (SELECT '516223,700,1001,1001', '1', '',  '0' FROM DUAL) where CONV_KEY = '45' AND RULE_NUM = '19';</v>
      </c>
    </row>
    <row r="225" spans="1:11" x14ac:dyDescent="0.35">
      <c r="A225">
        <v>45</v>
      </c>
      <c r="B225">
        <v>20</v>
      </c>
      <c r="C225" s="2" t="s">
        <v>1483</v>
      </c>
      <c r="D225" s="2" t="s">
        <v>12</v>
      </c>
      <c r="F225">
        <v>0</v>
      </c>
      <c r="H225" t="str">
        <f>VLOOKUP(A225,UFMT_CONVERSION!$A:$E,3,FALSE)</f>
        <v>Value_id 175 -&gt; false/true</v>
      </c>
      <c r="I225" t="str">
        <f>VLOOKUP(A225,UFMT_CONVERSION!$A:$E,5,FALSE)</f>
        <v xml:space="preserve">CONV_TYPE_REPLACE </v>
      </c>
      <c r="J225" t="str">
        <f t="shared" si="6"/>
        <v>Insert into UFMT_CONV_RULE (CONV_KEY, RULE_NUM, SRC_VALUE, DEST_VALUE, NEXT_KEY,  IS_DEFAULT) Values ('45', '20', '516223,512,1001,1001', '1', '',  '0');</v>
      </c>
      <c r="K225" t="str">
        <f t="shared" si="7"/>
        <v>Update UFMT_CONV_RULE set (SRC_VALUE, DEST_VALUE, NEXT_KEY,  IS_DEFAULT) = (SELECT '516223,512,1001,1001', '1', '',  '0' FROM DUAL) where CONV_KEY = '45' AND RULE_NUM = '20';</v>
      </c>
    </row>
    <row r="226" spans="1:11" x14ac:dyDescent="0.35">
      <c r="A226">
        <v>45</v>
      </c>
      <c r="B226">
        <v>21</v>
      </c>
      <c r="C226" s="2" t="s">
        <v>1484</v>
      </c>
      <c r="D226" s="2" t="s">
        <v>12</v>
      </c>
      <c r="F226">
        <v>0</v>
      </c>
      <c r="H226" t="str">
        <f>VLOOKUP(A226,UFMT_CONVERSION!$A:$E,3,FALSE)</f>
        <v>Value_id 175 -&gt; false/true</v>
      </c>
      <c r="I226" t="str">
        <f>VLOOKUP(A226,UFMT_CONVERSION!$A:$E,5,FALSE)</f>
        <v xml:space="preserve">CONV_TYPE_REPLACE </v>
      </c>
      <c r="J226" t="str">
        <f t="shared" si="6"/>
        <v>Insert into UFMT_CONV_RULE (CONV_KEY, RULE_NUM, SRC_VALUE, DEST_VALUE, NEXT_KEY,  IS_DEFAULT) Values ('45', '21', '516223,733,1001,1001', '1', '',  '0');</v>
      </c>
      <c r="K226" t="str">
        <f t="shared" si="7"/>
        <v>Update UFMT_CONV_RULE set (SRC_VALUE, DEST_VALUE, NEXT_KEY,  IS_DEFAULT) = (SELECT '516223,733,1001,1001', '1', '',  '0' FROM DUAL) where CONV_KEY = '45' AND RULE_NUM = '21';</v>
      </c>
    </row>
    <row r="227" spans="1:11" x14ac:dyDescent="0.35">
      <c r="A227">
        <v>45</v>
      </c>
      <c r="B227">
        <v>23</v>
      </c>
      <c r="C227" s="2" t="s">
        <v>1485</v>
      </c>
      <c r="D227" s="2" t="s">
        <v>12</v>
      </c>
      <c r="F227">
        <v>0</v>
      </c>
      <c r="H227" t="str">
        <f>VLOOKUP(A227,UFMT_CONVERSION!$A:$E,3,FALSE)</f>
        <v>Value_id 175 -&gt; false/true</v>
      </c>
      <c r="I227" t="str">
        <f>VLOOKUP(A227,UFMT_CONVERSION!$A:$E,5,FALSE)</f>
        <v xml:space="preserve">CONV_TYPE_REPLACE </v>
      </c>
      <c r="J227" t="str">
        <f t="shared" si="6"/>
        <v>Insert into UFMT_CONV_RULE (CONV_KEY, RULE_NUM, SRC_VALUE, DEST_VALUE, NEXT_KEY,  IS_DEFAULT) Values ('45', '23', '516223,703,1001,1001', '1', '',  '0');</v>
      </c>
      <c r="K227" t="str">
        <f t="shared" si="7"/>
        <v>Update UFMT_CONV_RULE set (SRC_VALUE, DEST_VALUE, NEXT_KEY,  IS_DEFAULT) = (SELECT '516223,703,1001,1001', '1', '',  '0' FROM DUAL) where CONV_KEY = '45' AND RULE_NUM = '23';</v>
      </c>
    </row>
    <row r="228" spans="1:11" x14ac:dyDescent="0.35">
      <c r="A228">
        <v>45</v>
      </c>
      <c r="B228">
        <v>24</v>
      </c>
      <c r="C228" s="2" t="s">
        <v>1486</v>
      </c>
      <c r="D228" s="2" t="s">
        <v>12</v>
      </c>
      <c r="F228">
        <v>0</v>
      </c>
      <c r="H228" t="str">
        <f>VLOOKUP(A228,UFMT_CONVERSION!$A:$E,3,FALSE)</f>
        <v>Value_id 175 -&gt; false/true</v>
      </c>
      <c r="I228" t="str">
        <f>VLOOKUP(A228,UFMT_CONVERSION!$A:$E,5,FALSE)</f>
        <v xml:space="preserve">CONV_TYPE_REPLACE </v>
      </c>
      <c r="J228" t="str">
        <f t="shared" si="6"/>
        <v>Insert into UFMT_CONV_RULE (CONV_KEY, RULE_NUM, SRC_VALUE, DEST_VALUE, NEXT_KEY,  IS_DEFAULT) Values ('45', '24', '516223,704,1001,1001', '1', '',  '0');</v>
      </c>
      <c r="K228" t="str">
        <f t="shared" si="7"/>
        <v>Update UFMT_CONV_RULE set (SRC_VALUE, DEST_VALUE, NEXT_KEY,  IS_DEFAULT) = (SELECT '516223,704,1001,1001', '1', '',  '0' FROM DUAL) where CONV_KEY = '45' AND RULE_NUM = '24';</v>
      </c>
    </row>
    <row r="229" spans="1:11" x14ac:dyDescent="0.35">
      <c r="A229">
        <v>45</v>
      </c>
      <c r="B229">
        <v>25</v>
      </c>
      <c r="C229" s="2" t="s">
        <v>1487</v>
      </c>
      <c r="D229" s="2" t="s">
        <v>12</v>
      </c>
      <c r="F229">
        <v>0</v>
      </c>
      <c r="H229" t="str">
        <f>VLOOKUP(A229,UFMT_CONVERSION!$A:$E,3,FALSE)</f>
        <v>Value_id 175 -&gt; false/true</v>
      </c>
      <c r="I229" t="str">
        <f>VLOOKUP(A229,UFMT_CONVERSION!$A:$E,5,FALSE)</f>
        <v xml:space="preserve">CONV_TYPE_REPLACE </v>
      </c>
      <c r="J229" t="str">
        <f t="shared" si="6"/>
        <v>Insert into UFMT_CONV_RULE (CONV_KEY, RULE_NUM, SRC_VALUE, DEST_VALUE, NEXT_KEY,  IS_DEFAULT) Values ('45', '25', '516223,781,1001,1001', '1', '',  '0');</v>
      </c>
      <c r="K229" t="str">
        <f t="shared" si="7"/>
        <v>Update UFMT_CONV_RULE set (SRC_VALUE, DEST_VALUE, NEXT_KEY,  IS_DEFAULT) = (SELECT '516223,781,1001,1001', '1', '',  '0' FROM DUAL) where CONV_KEY = '45' AND RULE_NUM = '25';</v>
      </c>
    </row>
    <row r="230" spans="1:11" x14ac:dyDescent="0.35">
      <c r="A230">
        <v>45</v>
      </c>
      <c r="B230">
        <v>26</v>
      </c>
      <c r="C230" s="2" t="s">
        <v>1488</v>
      </c>
      <c r="D230" s="2" t="s">
        <v>12</v>
      </c>
      <c r="F230">
        <v>0</v>
      </c>
      <c r="H230" t="str">
        <f>VLOOKUP(A230,UFMT_CONVERSION!$A:$E,3,FALSE)</f>
        <v>Value_id 175 -&gt; false/true</v>
      </c>
      <c r="I230" t="str">
        <f>VLOOKUP(A230,UFMT_CONVERSION!$A:$E,5,FALSE)</f>
        <v xml:space="preserve">CONV_TYPE_REPLACE </v>
      </c>
      <c r="J230" t="str">
        <f t="shared" si="6"/>
        <v>Insert into UFMT_CONV_RULE (CONV_KEY, RULE_NUM, SRC_VALUE, DEST_VALUE, NEXT_KEY,  IS_DEFAULT) Values ('45', '26', '516223,777,1001,1001', '1', '',  '0');</v>
      </c>
      <c r="K230" t="str">
        <f t="shared" si="7"/>
        <v>Update UFMT_CONV_RULE set (SRC_VALUE, DEST_VALUE, NEXT_KEY,  IS_DEFAULT) = (SELECT '516223,777,1001,1001', '1', '',  '0' FROM DUAL) where CONV_KEY = '45' AND RULE_NUM = '26';</v>
      </c>
    </row>
    <row r="231" spans="1:11" x14ac:dyDescent="0.35">
      <c r="A231">
        <v>45</v>
      </c>
      <c r="B231">
        <v>27</v>
      </c>
      <c r="C231" s="2" t="s">
        <v>1489</v>
      </c>
      <c r="D231" s="2" t="s">
        <v>12</v>
      </c>
      <c r="F231">
        <v>0</v>
      </c>
      <c r="H231" t="str">
        <f>VLOOKUP(A231,UFMT_CONVERSION!$A:$E,3,FALSE)</f>
        <v>Value_id 175 -&gt; false/true</v>
      </c>
      <c r="I231" t="str">
        <f>VLOOKUP(A231,UFMT_CONVERSION!$A:$E,5,FALSE)</f>
        <v xml:space="preserve">CONV_TYPE_REPLACE </v>
      </c>
      <c r="J231" t="str">
        <f t="shared" si="6"/>
        <v>Insert into UFMT_CONV_RULE (CONV_KEY, RULE_NUM, SRC_VALUE, DEST_VALUE, NEXT_KEY,  IS_DEFAULT) Values ('45', '27', '516223,736,1001,1001', '1', '',  '0');</v>
      </c>
      <c r="K231" t="str">
        <f t="shared" si="7"/>
        <v>Update UFMT_CONV_RULE set (SRC_VALUE, DEST_VALUE, NEXT_KEY,  IS_DEFAULT) = (SELECT '516223,736,1001,1001', '1', '',  '0' FROM DUAL) where CONV_KEY = '45' AND RULE_NUM = '27';</v>
      </c>
    </row>
    <row r="232" spans="1:11" x14ac:dyDescent="0.35">
      <c r="A232">
        <v>45</v>
      </c>
      <c r="B232">
        <v>28</v>
      </c>
      <c r="C232" s="2" t="s">
        <v>1490</v>
      </c>
      <c r="D232" s="2" t="s">
        <v>12</v>
      </c>
      <c r="F232">
        <v>0</v>
      </c>
      <c r="H232" t="str">
        <f>VLOOKUP(A232,UFMT_CONVERSION!$A:$E,3,FALSE)</f>
        <v>Value_id 175 -&gt; false/true</v>
      </c>
      <c r="I232" t="str">
        <f>VLOOKUP(A232,UFMT_CONVERSION!$A:$E,5,FALSE)</f>
        <v xml:space="preserve">CONV_TYPE_REPLACE </v>
      </c>
      <c r="J232" t="str">
        <f t="shared" si="6"/>
        <v>Insert into UFMT_CONV_RULE (CONV_KEY, RULE_NUM, SRC_VALUE, DEST_VALUE, NEXT_KEY,  IS_DEFAULT) Values ('45', '28', '516223,775,1001,1001', '1', '',  '0');</v>
      </c>
      <c r="K232" t="str">
        <f t="shared" si="7"/>
        <v>Update UFMT_CONV_RULE set (SRC_VALUE, DEST_VALUE, NEXT_KEY,  IS_DEFAULT) = (SELECT '516223,775,1001,1001', '1', '',  '0' FROM DUAL) where CONV_KEY = '45' AND RULE_NUM = '28';</v>
      </c>
    </row>
    <row r="233" spans="1:11" x14ac:dyDescent="0.35">
      <c r="A233">
        <v>45</v>
      </c>
      <c r="B233">
        <v>29</v>
      </c>
      <c r="C233" s="2" t="s">
        <v>1491</v>
      </c>
      <c r="D233" s="2" t="s">
        <v>12</v>
      </c>
      <c r="F233">
        <v>0</v>
      </c>
      <c r="H233" t="str">
        <f>VLOOKUP(A233,UFMT_CONVERSION!$A:$E,3,FALSE)</f>
        <v>Value_id 175 -&gt; false/true</v>
      </c>
      <c r="I233" t="str">
        <f>VLOOKUP(A233,UFMT_CONVERSION!$A:$E,5,FALSE)</f>
        <v xml:space="preserve">CONV_TYPE_REPLACE </v>
      </c>
      <c r="J233" t="str">
        <f t="shared" si="6"/>
        <v>Insert into UFMT_CONV_RULE (CONV_KEY, RULE_NUM, SRC_VALUE, DEST_VALUE, NEXT_KEY,  IS_DEFAULT) Values ('45', '29', '516223,737,1001,1001', '1', '',  '0');</v>
      </c>
      <c r="K233" t="str">
        <f t="shared" si="7"/>
        <v>Update UFMT_CONV_RULE set (SRC_VALUE, DEST_VALUE, NEXT_KEY,  IS_DEFAULT) = (SELECT '516223,737,1001,1001', '1', '',  '0' FROM DUAL) where CONV_KEY = '45' AND RULE_NUM = '29';</v>
      </c>
    </row>
    <row r="234" spans="1:11" x14ac:dyDescent="0.35">
      <c r="A234">
        <v>45</v>
      </c>
      <c r="B234">
        <v>31</v>
      </c>
      <c r="C234" s="2" t="s">
        <v>1492</v>
      </c>
      <c r="D234" s="2" t="s">
        <v>12</v>
      </c>
      <c r="F234">
        <v>0</v>
      </c>
      <c r="H234" t="str">
        <f>VLOOKUP(A234,UFMT_CONVERSION!$A:$E,3,FALSE)</f>
        <v>Value_id 175 -&gt; false/true</v>
      </c>
      <c r="I234" t="str">
        <f>VLOOKUP(A234,UFMT_CONVERSION!$A:$E,5,FALSE)</f>
        <v xml:space="preserve">CONV_TYPE_REPLACE </v>
      </c>
      <c r="J234" t="str">
        <f t="shared" si="6"/>
        <v>Insert into UFMT_CONV_RULE (CONV_KEY, RULE_NUM, SRC_VALUE, DEST_VALUE, NEXT_KEY,  IS_DEFAULT) Values ('45', '31', '472631,700,1001,1001', '1', '',  '0');</v>
      </c>
      <c r="K234" t="str">
        <f t="shared" si="7"/>
        <v>Update UFMT_CONV_RULE set (SRC_VALUE, DEST_VALUE, NEXT_KEY,  IS_DEFAULT) = (SELECT '472631,700,1001,1001', '1', '',  '0' FROM DUAL) where CONV_KEY = '45' AND RULE_NUM = '31';</v>
      </c>
    </row>
    <row r="235" spans="1:11" x14ac:dyDescent="0.35">
      <c r="A235">
        <v>45</v>
      </c>
      <c r="B235">
        <v>32</v>
      </c>
      <c r="C235" s="2" t="s">
        <v>1493</v>
      </c>
      <c r="D235" s="2" t="s">
        <v>12</v>
      </c>
      <c r="F235">
        <v>0</v>
      </c>
      <c r="H235" t="str">
        <f>VLOOKUP(A235,UFMT_CONVERSION!$A:$E,3,FALSE)</f>
        <v>Value_id 175 -&gt; false/true</v>
      </c>
      <c r="I235" t="str">
        <f>VLOOKUP(A235,UFMT_CONVERSION!$A:$E,5,FALSE)</f>
        <v xml:space="preserve">CONV_TYPE_REPLACE </v>
      </c>
      <c r="J235" t="str">
        <f t="shared" si="6"/>
        <v>Insert into UFMT_CONV_RULE (CONV_KEY, RULE_NUM, SRC_VALUE, DEST_VALUE, NEXT_KEY,  IS_DEFAULT) Values ('45', '32', '472631,512,1001,1001', '1', '',  '0');</v>
      </c>
      <c r="K235" t="str">
        <f t="shared" si="7"/>
        <v>Update UFMT_CONV_RULE set (SRC_VALUE, DEST_VALUE, NEXT_KEY,  IS_DEFAULT) = (SELECT '472631,512,1001,1001', '1', '',  '0' FROM DUAL) where CONV_KEY = '45' AND RULE_NUM = '32';</v>
      </c>
    </row>
    <row r="236" spans="1:11" x14ac:dyDescent="0.35">
      <c r="A236">
        <v>45</v>
      </c>
      <c r="B236">
        <v>33</v>
      </c>
      <c r="C236" s="2" t="s">
        <v>1494</v>
      </c>
      <c r="D236" s="2" t="s">
        <v>12</v>
      </c>
      <c r="F236">
        <v>0</v>
      </c>
      <c r="H236" t="str">
        <f>VLOOKUP(A236,UFMT_CONVERSION!$A:$E,3,FALSE)</f>
        <v>Value_id 175 -&gt; false/true</v>
      </c>
      <c r="I236" t="str">
        <f>VLOOKUP(A236,UFMT_CONVERSION!$A:$E,5,FALSE)</f>
        <v xml:space="preserve">CONV_TYPE_REPLACE </v>
      </c>
      <c r="J236" t="str">
        <f t="shared" si="6"/>
        <v>Insert into UFMT_CONV_RULE (CONV_KEY, RULE_NUM, SRC_VALUE, DEST_VALUE, NEXT_KEY,  IS_DEFAULT) Values ('45', '33', '472631,508,1001,1001', '1', '',  '0');</v>
      </c>
      <c r="K236" t="str">
        <f t="shared" si="7"/>
        <v>Update UFMT_CONV_RULE set (SRC_VALUE, DEST_VALUE, NEXT_KEY,  IS_DEFAULT) = (SELECT '472631,508,1001,1001', '1', '',  '0' FROM DUAL) where CONV_KEY = '45' AND RULE_NUM = '33';</v>
      </c>
    </row>
    <row r="237" spans="1:11" x14ac:dyDescent="0.35">
      <c r="A237">
        <v>45</v>
      </c>
      <c r="B237">
        <v>34</v>
      </c>
      <c r="C237" s="2" t="s">
        <v>1495</v>
      </c>
      <c r="D237" s="2" t="s">
        <v>12</v>
      </c>
      <c r="F237">
        <v>0</v>
      </c>
      <c r="H237" t="str">
        <f>VLOOKUP(A237,UFMT_CONVERSION!$A:$E,3,FALSE)</f>
        <v>Value_id 175 -&gt; false/true</v>
      </c>
      <c r="I237" t="str">
        <f>VLOOKUP(A237,UFMT_CONVERSION!$A:$E,5,FALSE)</f>
        <v xml:space="preserve">CONV_TYPE_REPLACE </v>
      </c>
      <c r="J237" t="str">
        <f t="shared" si="6"/>
        <v>Insert into UFMT_CONV_RULE (CONV_KEY, RULE_NUM, SRC_VALUE, DEST_VALUE, NEXT_KEY,  IS_DEFAULT) Values ('45', '34', '472631,733,1001,1001', '1', '',  '0');</v>
      </c>
      <c r="K237" t="str">
        <f t="shared" si="7"/>
        <v>Update UFMT_CONV_RULE set (SRC_VALUE, DEST_VALUE, NEXT_KEY,  IS_DEFAULT) = (SELECT '472631,733,1001,1001', '1', '',  '0' FROM DUAL) where CONV_KEY = '45' AND RULE_NUM = '34';</v>
      </c>
    </row>
    <row r="238" spans="1:11" x14ac:dyDescent="0.35">
      <c r="A238">
        <v>45</v>
      </c>
      <c r="B238">
        <v>36</v>
      </c>
      <c r="C238" s="2" t="s">
        <v>1496</v>
      </c>
      <c r="D238" s="2" t="s">
        <v>12</v>
      </c>
      <c r="F238">
        <v>0</v>
      </c>
      <c r="H238" t="str">
        <f>VLOOKUP(A238,UFMT_CONVERSION!$A:$E,3,FALSE)</f>
        <v>Value_id 175 -&gt; false/true</v>
      </c>
      <c r="I238" t="str">
        <f>VLOOKUP(A238,UFMT_CONVERSION!$A:$E,5,FALSE)</f>
        <v xml:space="preserve">CONV_TYPE_REPLACE </v>
      </c>
      <c r="J238" t="str">
        <f t="shared" si="6"/>
        <v>Insert into UFMT_CONV_RULE (CONV_KEY, RULE_NUM, SRC_VALUE, DEST_VALUE, NEXT_KEY,  IS_DEFAULT) Values ('45', '36', '472631,703,1001,1001', '1', '',  '0');</v>
      </c>
      <c r="K238" t="str">
        <f t="shared" si="7"/>
        <v>Update UFMT_CONV_RULE set (SRC_VALUE, DEST_VALUE, NEXT_KEY,  IS_DEFAULT) = (SELECT '472631,703,1001,1001', '1', '',  '0' FROM DUAL) where CONV_KEY = '45' AND RULE_NUM = '36';</v>
      </c>
    </row>
    <row r="239" spans="1:11" x14ac:dyDescent="0.35">
      <c r="A239">
        <v>45</v>
      </c>
      <c r="B239">
        <v>37</v>
      </c>
      <c r="C239" s="2" t="s">
        <v>1497</v>
      </c>
      <c r="D239" s="2" t="s">
        <v>12</v>
      </c>
      <c r="F239">
        <v>0</v>
      </c>
      <c r="H239" t="str">
        <f>VLOOKUP(A239,UFMT_CONVERSION!$A:$E,3,FALSE)</f>
        <v>Value_id 175 -&gt; false/true</v>
      </c>
      <c r="I239" t="str">
        <f>VLOOKUP(A239,UFMT_CONVERSION!$A:$E,5,FALSE)</f>
        <v xml:space="preserve">CONV_TYPE_REPLACE </v>
      </c>
      <c r="J239" t="str">
        <f t="shared" si="6"/>
        <v>Insert into UFMT_CONV_RULE (CONV_KEY, RULE_NUM, SRC_VALUE, DEST_VALUE, NEXT_KEY,  IS_DEFAULT) Values ('45', '37', '472631,704,1001,1001', '1', '',  '0');</v>
      </c>
      <c r="K239" t="str">
        <f t="shared" si="7"/>
        <v>Update UFMT_CONV_RULE set (SRC_VALUE, DEST_VALUE, NEXT_KEY,  IS_DEFAULT) = (SELECT '472631,704,1001,1001', '1', '',  '0' FROM DUAL) where CONV_KEY = '45' AND RULE_NUM = '37';</v>
      </c>
    </row>
    <row r="240" spans="1:11" x14ac:dyDescent="0.35">
      <c r="A240">
        <v>45</v>
      </c>
      <c r="B240">
        <v>38</v>
      </c>
      <c r="C240" s="2" t="s">
        <v>1498</v>
      </c>
      <c r="D240" s="2" t="s">
        <v>12</v>
      </c>
      <c r="F240">
        <v>0</v>
      </c>
      <c r="H240" t="str">
        <f>VLOOKUP(A240,UFMT_CONVERSION!$A:$E,3,FALSE)</f>
        <v>Value_id 175 -&gt; false/true</v>
      </c>
      <c r="I240" t="str">
        <f>VLOOKUP(A240,UFMT_CONVERSION!$A:$E,5,FALSE)</f>
        <v xml:space="preserve">CONV_TYPE_REPLACE </v>
      </c>
      <c r="J240" t="str">
        <f t="shared" si="6"/>
        <v>Insert into UFMT_CONV_RULE (CONV_KEY, RULE_NUM, SRC_VALUE, DEST_VALUE, NEXT_KEY,  IS_DEFAULT) Values ('45', '38', '472631,781,1001,1001', '1', '',  '0');</v>
      </c>
      <c r="K240" t="str">
        <f t="shared" si="7"/>
        <v>Update UFMT_CONV_RULE set (SRC_VALUE, DEST_VALUE, NEXT_KEY,  IS_DEFAULT) = (SELECT '472631,781,1001,1001', '1', '',  '0' FROM DUAL) where CONV_KEY = '45' AND RULE_NUM = '38';</v>
      </c>
    </row>
    <row r="241" spans="1:11" x14ac:dyDescent="0.35">
      <c r="A241">
        <v>45</v>
      </c>
      <c r="B241">
        <v>39</v>
      </c>
      <c r="C241" s="2" t="s">
        <v>1499</v>
      </c>
      <c r="D241" s="2" t="s">
        <v>12</v>
      </c>
      <c r="F241">
        <v>0</v>
      </c>
      <c r="H241" t="str">
        <f>VLOOKUP(A241,UFMT_CONVERSION!$A:$E,3,FALSE)</f>
        <v>Value_id 175 -&gt; false/true</v>
      </c>
      <c r="I241" t="str">
        <f>VLOOKUP(A241,UFMT_CONVERSION!$A:$E,5,FALSE)</f>
        <v xml:space="preserve">CONV_TYPE_REPLACE </v>
      </c>
      <c r="J241" t="str">
        <f t="shared" si="6"/>
        <v>Insert into UFMT_CONV_RULE (CONV_KEY, RULE_NUM, SRC_VALUE, DEST_VALUE, NEXT_KEY,  IS_DEFAULT) Values ('45', '39', '472631,777,1001,1001', '1', '',  '0');</v>
      </c>
      <c r="K241" t="str">
        <f t="shared" si="7"/>
        <v>Update UFMT_CONV_RULE set (SRC_VALUE, DEST_VALUE, NEXT_KEY,  IS_DEFAULT) = (SELECT '472631,777,1001,1001', '1', '',  '0' FROM DUAL) where CONV_KEY = '45' AND RULE_NUM = '39';</v>
      </c>
    </row>
    <row r="242" spans="1:11" x14ac:dyDescent="0.35">
      <c r="A242">
        <v>45</v>
      </c>
      <c r="B242">
        <v>40</v>
      </c>
      <c r="C242" s="2" t="s">
        <v>1500</v>
      </c>
      <c r="D242" s="2" t="s">
        <v>12</v>
      </c>
      <c r="F242">
        <v>0</v>
      </c>
      <c r="H242" t="str">
        <f>VLOOKUP(A242,UFMT_CONVERSION!$A:$E,3,FALSE)</f>
        <v>Value_id 175 -&gt; false/true</v>
      </c>
      <c r="I242" t="str">
        <f>VLOOKUP(A242,UFMT_CONVERSION!$A:$E,5,FALSE)</f>
        <v xml:space="preserve">CONV_TYPE_REPLACE </v>
      </c>
      <c r="J242" t="str">
        <f t="shared" si="6"/>
        <v>Insert into UFMT_CONV_RULE (CONV_KEY, RULE_NUM, SRC_VALUE, DEST_VALUE, NEXT_KEY,  IS_DEFAULT) Values ('45', '40', '472631,736,1001,1001', '1', '',  '0');</v>
      </c>
      <c r="K242" t="str">
        <f t="shared" si="7"/>
        <v>Update UFMT_CONV_RULE set (SRC_VALUE, DEST_VALUE, NEXT_KEY,  IS_DEFAULT) = (SELECT '472631,736,1001,1001', '1', '',  '0' FROM DUAL) where CONV_KEY = '45' AND RULE_NUM = '40';</v>
      </c>
    </row>
    <row r="243" spans="1:11" x14ac:dyDescent="0.35">
      <c r="A243">
        <v>45</v>
      </c>
      <c r="B243">
        <v>41</v>
      </c>
      <c r="C243" s="2" t="s">
        <v>1501</v>
      </c>
      <c r="D243" s="2" t="s">
        <v>12</v>
      </c>
      <c r="F243">
        <v>0</v>
      </c>
      <c r="H243" t="str">
        <f>VLOOKUP(A243,UFMT_CONVERSION!$A:$E,3,FALSE)</f>
        <v>Value_id 175 -&gt; false/true</v>
      </c>
      <c r="I243" t="str">
        <f>VLOOKUP(A243,UFMT_CONVERSION!$A:$E,5,FALSE)</f>
        <v xml:space="preserve">CONV_TYPE_REPLACE </v>
      </c>
      <c r="J243" t="str">
        <f t="shared" si="6"/>
        <v>Insert into UFMT_CONV_RULE (CONV_KEY, RULE_NUM, SRC_VALUE, DEST_VALUE, NEXT_KEY,  IS_DEFAULT) Values ('45', '41', '472631,775,1001,1001', '1', '',  '0');</v>
      </c>
      <c r="K243" t="str">
        <f t="shared" si="7"/>
        <v>Update UFMT_CONV_RULE set (SRC_VALUE, DEST_VALUE, NEXT_KEY,  IS_DEFAULT) = (SELECT '472631,775,1001,1001', '1', '',  '0' FROM DUAL) where CONV_KEY = '45' AND RULE_NUM = '41';</v>
      </c>
    </row>
    <row r="244" spans="1:11" x14ac:dyDescent="0.35">
      <c r="A244">
        <v>45</v>
      </c>
      <c r="B244">
        <v>42</v>
      </c>
      <c r="C244" s="2" t="s">
        <v>1502</v>
      </c>
      <c r="D244" s="2" t="s">
        <v>12</v>
      </c>
      <c r="F244">
        <v>0</v>
      </c>
      <c r="H244" t="str">
        <f>VLOOKUP(A244,UFMT_CONVERSION!$A:$E,3,FALSE)</f>
        <v>Value_id 175 -&gt; false/true</v>
      </c>
      <c r="I244" t="str">
        <f>VLOOKUP(A244,UFMT_CONVERSION!$A:$E,5,FALSE)</f>
        <v xml:space="preserve">CONV_TYPE_REPLACE </v>
      </c>
      <c r="J244" t="str">
        <f t="shared" si="6"/>
        <v>Insert into UFMT_CONV_RULE (CONV_KEY, RULE_NUM, SRC_VALUE, DEST_VALUE, NEXT_KEY,  IS_DEFAULT) Values ('45', '42', '472631,737,1001,1001', '1', '',  '0');</v>
      </c>
      <c r="K244" t="str">
        <f t="shared" si="7"/>
        <v>Update UFMT_CONV_RULE set (SRC_VALUE, DEST_VALUE, NEXT_KEY,  IS_DEFAULT) = (SELECT '472631,737,1001,1001', '1', '',  '0' FROM DUAL) where CONV_KEY = '45' AND RULE_NUM = '42';</v>
      </c>
    </row>
    <row r="245" spans="1:11" x14ac:dyDescent="0.35">
      <c r="A245">
        <v>45</v>
      </c>
      <c r="B245">
        <v>43</v>
      </c>
      <c r="C245" s="2" t="s">
        <v>1503</v>
      </c>
      <c r="D245" s="2" t="s">
        <v>12</v>
      </c>
      <c r="F245">
        <v>0</v>
      </c>
      <c r="H245" t="str">
        <f>VLOOKUP(A245,UFMT_CONVERSION!$A:$E,3,FALSE)</f>
        <v>Value_id 175 -&gt; false/true</v>
      </c>
      <c r="I245" t="str">
        <f>VLOOKUP(A245,UFMT_CONVERSION!$A:$E,5,FALSE)</f>
        <v xml:space="preserve">CONV_TYPE_REPLACE </v>
      </c>
      <c r="J245" t="str">
        <f t="shared" si="6"/>
        <v>Insert into UFMT_CONV_RULE (CONV_KEY, RULE_NUM, SRC_VALUE, DEST_VALUE, NEXT_KEY,  IS_DEFAULT) Values ('45', '43', '483516,513,1001,1001', '1', '',  '0');</v>
      </c>
      <c r="K245" t="str">
        <f t="shared" si="7"/>
        <v>Update UFMT_CONV_RULE set (SRC_VALUE, DEST_VALUE, NEXT_KEY,  IS_DEFAULT) = (SELECT '483516,513,1001,1001', '1', '',  '0' FROM DUAL) where CONV_KEY = '45' AND RULE_NUM = '43';</v>
      </c>
    </row>
    <row r="246" spans="1:11" x14ac:dyDescent="0.35">
      <c r="A246">
        <v>45</v>
      </c>
      <c r="B246">
        <v>44</v>
      </c>
      <c r="C246" s="2" t="s">
        <v>1504</v>
      </c>
      <c r="D246" s="2" t="s">
        <v>12</v>
      </c>
      <c r="F246">
        <v>0</v>
      </c>
      <c r="H246" t="str">
        <f>VLOOKUP(A246,UFMT_CONVERSION!$A:$E,3,FALSE)</f>
        <v>Value_id 175 -&gt; false/true</v>
      </c>
      <c r="I246" t="str">
        <f>VLOOKUP(A246,UFMT_CONVERSION!$A:$E,5,FALSE)</f>
        <v xml:space="preserve">CONV_TYPE_REPLACE </v>
      </c>
      <c r="J246" t="str">
        <f t="shared" si="6"/>
        <v>Insert into UFMT_CONV_RULE (CONV_KEY, RULE_NUM, SRC_VALUE, DEST_VALUE, NEXT_KEY,  IS_DEFAULT) Values ('45', '44', '516223,513,1001,1001', '1', '',  '0');</v>
      </c>
      <c r="K246" t="str">
        <f t="shared" si="7"/>
        <v>Update UFMT_CONV_RULE set (SRC_VALUE, DEST_VALUE, NEXT_KEY,  IS_DEFAULT) = (SELECT '516223,513,1001,1001', '1', '',  '0' FROM DUAL) where CONV_KEY = '45' AND RULE_NUM = '44';</v>
      </c>
    </row>
    <row r="247" spans="1:11" x14ac:dyDescent="0.35">
      <c r="A247">
        <v>45</v>
      </c>
      <c r="B247">
        <v>45</v>
      </c>
      <c r="C247" s="2" t="s">
        <v>1505</v>
      </c>
      <c r="D247" s="2" t="s">
        <v>12</v>
      </c>
      <c r="F247">
        <v>0</v>
      </c>
      <c r="H247" t="str">
        <f>VLOOKUP(A247,UFMT_CONVERSION!$A:$E,3,FALSE)</f>
        <v>Value_id 175 -&gt; false/true</v>
      </c>
      <c r="I247" t="str">
        <f>VLOOKUP(A247,UFMT_CONVERSION!$A:$E,5,FALSE)</f>
        <v xml:space="preserve">CONV_TYPE_REPLACE </v>
      </c>
      <c r="J247" t="str">
        <f t="shared" si="6"/>
        <v>Insert into UFMT_CONV_RULE (CONV_KEY, RULE_NUM, SRC_VALUE, DEST_VALUE, NEXT_KEY,  IS_DEFAULT) Values ('45', '45', '472631,513,1001,1001', '1', '',  '0');</v>
      </c>
      <c r="K247" t="str">
        <f t="shared" si="7"/>
        <v>Update UFMT_CONV_RULE set (SRC_VALUE, DEST_VALUE, NEXT_KEY,  IS_DEFAULT) = (SELECT '472631,513,1001,1001', '1', '',  '0' FROM DUAL) where CONV_KEY = '45' AND RULE_NUM = '45';</v>
      </c>
    </row>
    <row r="248" spans="1:11" x14ac:dyDescent="0.35">
      <c r="A248">
        <v>46</v>
      </c>
      <c r="B248">
        <v>1</v>
      </c>
      <c r="C248" s="2"/>
      <c r="D248" s="2" t="s">
        <v>1456</v>
      </c>
      <c r="F248">
        <v>1</v>
      </c>
      <c r="H248" t="str">
        <f>VLOOKUP(A248,UFMT_CONVERSION!$A:$E,3,FALSE)</f>
        <v>Currency -&gt; Credit card GL</v>
      </c>
      <c r="I248" t="str">
        <f>VLOOKUP(A248,UFMT_CONVERSION!$A:$E,5,FALSE)</f>
        <v xml:space="preserve">CONV_TYPE_REPLACE </v>
      </c>
      <c r="J248" t="str">
        <f t="shared" si="6"/>
        <v>Insert into UFMT_CONV_RULE (CONV_KEY, RULE_NUM, SRC_VALUE, DEST_VALUE, NEXT_KEY,  IS_DEFAULT) Values ('46', '1', '', '00014099000011', '',  '1');</v>
      </c>
      <c r="K248" t="str">
        <f t="shared" si="7"/>
        <v>Update UFMT_CONV_RULE set (SRC_VALUE, DEST_VALUE, NEXT_KEY,  IS_DEFAULT) = (SELECT '', '00014099000011', '',  '1' FROM DUAL) where CONV_KEY = '46' AND RULE_NUM = '1';</v>
      </c>
    </row>
    <row r="249" spans="1:11" x14ac:dyDescent="0.35">
      <c r="A249">
        <v>46</v>
      </c>
      <c r="B249">
        <v>2</v>
      </c>
      <c r="C249" s="2" t="s">
        <v>205</v>
      </c>
      <c r="D249" s="2" t="s">
        <v>1456</v>
      </c>
      <c r="F249">
        <v>0</v>
      </c>
      <c r="H249" t="str">
        <f>VLOOKUP(A249,UFMT_CONVERSION!$A:$E,3,FALSE)</f>
        <v>Currency -&gt; Credit card GL</v>
      </c>
      <c r="I249" t="str">
        <f>VLOOKUP(A249,UFMT_CONVERSION!$A:$E,5,FALSE)</f>
        <v xml:space="preserve">CONV_TYPE_REPLACE </v>
      </c>
      <c r="J249" t="str">
        <f t="shared" si="6"/>
        <v>Insert into UFMT_CONV_RULE (CONV_KEY, RULE_NUM, SRC_VALUE, DEST_VALUE, NEXT_KEY,  IS_DEFAULT) Values ('46', '2', '840', '00014099000011', '',  '0');</v>
      </c>
      <c r="K249" t="str">
        <f t="shared" si="7"/>
        <v>Update UFMT_CONV_RULE set (SRC_VALUE, DEST_VALUE, NEXT_KEY,  IS_DEFAULT) = (SELECT '840', '00014099000011', '',  '0' FROM DUAL) where CONV_KEY = '46' AND RULE_NUM = '2';</v>
      </c>
    </row>
    <row r="250" spans="1:11" x14ac:dyDescent="0.35">
      <c r="A250">
        <v>46</v>
      </c>
      <c r="B250">
        <v>3</v>
      </c>
      <c r="C250" s="2" t="s">
        <v>52</v>
      </c>
      <c r="D250" s="2" t="s">
        <v>1458</v>
      </c>
      <c r="F250">
        <v>0</v>
      </c>
      <c r="H250" t="str">
        <f>VLOOKUP(A250,UFMT_CONVERSION!$A:$E,3,FALSE)</f>
        <v>Currency -&gt; Credit card GL</v>
      </c>
      <c r="I250" t="str">
        <f>VLOOKUP(A250,UFMT_CONVERSION!$A:$E,5,FALSE)</f>
        <v xml:space="preserve">CONV_TYPE_REPLACE </v>
      </c>
      <c r="J250" t="str">
        <f t="shared" si="6"/>
        <v>Insert into UFMT_CONV_RULE (CONV_KEY, RULE_NUM, SRC_VALUE, DEST_VALUE, NEXT_KEY,  IS_DEFAULT) Values ('46', '3', '116', '00014099000021', '',  '0');</v>
      </c>
      <c r="K250" t="str">
        <f t="shared" si="7"/>
        <v>Update UFMT_CONV_RULE set (SRC_VALUE, DEST_VALUE, NEXT_KEY,  IS_DEFAULT) = (SELECT '116', '00014099000021', '',  '0' FROM DUAL) where CONV_KEY = '46' AND RULE_NUM = '3';</v>
      </c>
    </row>
    <row r="251" spans="1:11" x14ac:dyDescent="0.35">
      <c r="A251">
        <v>47</v>
      </c>
      <c r="B251">
        <v>1</v>
      </c>
      <c r="C251" s="2" t="s">
        <v>1506</v>
      </c>
      <c r="D251" s="2" t="s">
        <v>1507</v>
      </c>
      <c r="F251">
        <v>0</v>
      </c>
      <c r="H251" t="str">
        <f>VLOOKUP(A251,UFMT_CONVERSION!$A:$E,3,FALSE)</f>
        <v>(iss_inst,trx_curr)-&gt;THEMONUS GL</v>
      </c>
      <c r="I251" t="str">
        <f>VLOOKUP(A251,UFMT_CONVERSION!$A:$E,5,FALSE)</f>
        <v xml:space="preserve">CONV_TYPE_REPLACE </v>
      </c>
      <c r="J251" t="str">
        <f t="shared" si="6"/>
        <v>Insert into UFMT_CONV_RULE (CONV_KEY, RULE_NUM, SRC_VALUE, DEST_VALUE, NEXT_KEY,  IS_DEFAULT) Values ('47', '1', '9001,840', '00014599000011', '',  '0');</v>
      </c>
      <c r="K251" t="str">
        <f t="shared" si="7"/>
        <v>Update UFMT_CONV_RULE set (SRC_VALUE, DEST_VALUE, NEXT_KEY,  IS_DEFAULT) = (SELECT '9001,840', '00014599000011', '',  '0' FROM DUAL) where CONV_KEY = '47' AND RULE_NUM = '1';</v>
      </c>
    </row>
    <row r="252" spans="1:11" x14ac:dyDescent="0.35">
      <c r="A252">
        <v>47</v>
      </c>
      <c r="B252">
        <v>2</v>
      </c>
      <c r="C252" s="2" t="s">
        <v>1508</v>
      </c>
      <c r="D252" s="2" t="s">
        <v>1507</v>
      </c>
      <c r="F252">
        <v>0</v>
      </c>
      <c r="H252" t="str">
        <f>VLOOKUP(A252,UFMT_CONVERSION!$A:$E,3,FALSE)</f>
        <v>(iss_inst,trx_curr)-&gt;THEMONUS GL</v>
      </c>
      <c r="I252" t="str">
        <f>VLOOKUP(A252,UFMT_CONVERSION!$A:$E,5,FALSE)</f>
        <v xml:space="preserve">CONV_TYPE_REPLACE </v>
      </c>
      <c r="J252" t="str">
        <f t="shared" si="6"/>
        <v>Insert into UFMT_CONV_RULE (CONV_KEY, RULE_NUM, SRC_VALUE, DEST_VALUE, NEXT_KEY,  IS_DEFAULT) Values ('47', '2', '9010,840', '00014599000011', '',  '0');</v>
      </c>
      <c r="K252" t="str">
        <f t="shared" si="7"/>
        <v>Update UFMT_CONV_RULE set (SRC_VALUE, DEST_VALUE, NEXT_KEY,  IS_DEFAULT) = (SELECT '9010,840', '00014599000011', '',  '0' FROM DUAL) where CONV_KEY = '47' AND RULE_NUM = '2';</v>
      </c>
    </row>
    <row r="253" spans="1:11" x14ac:dyDescent="0.35">
      <c r="A253">
        <v>47</v>
      </c>
      <c r="B253">
        <v>3</v>
      </c>
      <c r="C253" s="2" t="s">
        <v>1509</v>
      </c>
      <c r="D253" s="2" t="s">
        <v>1510</v>
      </c>
      <c r="F253">
        <v>0</v>
      </c>
      <c r="H253" t="str">
        <f>VLOOKUP(A253,UFMT_CONVERSION!$A:$E,3,FALSE)</f>
        <v>(iss_inst,trx_curr)-&gt;THEMONUS GL</v>
      </c>
      <c r="I253" t="str">
        <f>VLOOKUP(A253,UFMT_CONVERSION!$A:$E,5,FALSE)</f>
        <v xml:space="preserve">CONV_TYPE_REPLACE </v>
      </c>
      <c r="J253" t="str">
        <f t="shared" si="6"/>
        <v>Insert into UFMT_CONV_RULE (CONV_KEY, RULE_NUM, SRC_VALUE, DEST_VALUE, NEXT_KEY,  IS_DEFAULT) Values ('47', '3', '9001,116', '00014599000021', '',  '0');</v>
      </c>
      <c r="K253" t="str">
        <f t="shared" si="7"/>
        <v>Update UFMT_CONV_RULE set (SRC_VALUE, DEST_VALUE, NEXT_KEY,  IS_DEFAULT) = (SELECT '9001,116', '00014599000021', '',  '0' FROM DUAL) where CONV_KEY = '47' AND RULE_NUM = '3';</v>
      </c>
    </row>
    <row r="254" spans="1:11" x14ac:dyDescent="0.35">
      <c r="A254">
        <v>47</v>
      </c>
      <c r="B254">
        <v>4</v>
      </c>
      <c r="C254" s="2" t="s">
        <v>1511</v>
      </c>
      <c r="D254" s="2" t="s">
        <v>1510</v>
      </c>
      <c r="F254">
        <v>0</v>
      </c>
      <c r="H254" t="str">
        <f>VLOOKUP(A254,UFMT_CONVERSION!$A:$E,3,FALSE)</f>
        <v>(iss_inst,trx_curr)-&gt;THEMONUS GL</v>
      </c>
      <c r="I254" t="str">
        <f>VLOOKUP(A254,UFMT_CONVERSION!$A:$E,5,FALSE)</f>
        <v xml:space="preserve">CONV_TYPE_REPLACE </v>
      </c>
      <c r="J254" t="str">
        <f t="shared" si="6"/>
        <v>Insert into UFMT_CONV_RULE (CONV_KEY, RULE_NUM, SRC_VALUE, DEST_VALUE, NEXT_KEY,  IS_DEFAULT) Values ('47', '4', '9010,116', '00014599000021', '',  '0');</v>
      </c>
      <c r="K254" t="str">
        <f t="shared" si="7"/>
        <v>Update UFMT_CONV_RULE set (SRC_VALUE, DEST_VALUE, NEXT_KEY,  IS_DEFAULT) = (SELECT '9010,116', '00014599000021', '',  '0' FROM DUAL) where CONV_KEY = '47' AND RULE_NUM = '4';</v>
      </c>
    </row>
    <row r="255" spans="1:11" x14ac:dyDescent="0.35">
      <c r="A255">
        <v>47</v>
      </c>
      <c r="B255">
        <v>5</v>
      </c>
      <c r="C255" s="2" t="s">
        <v>1512</v>
      </c>
      <c r="D255" s="2" t="s">
        <v>1513</v>
      </c>
      <c r="F255">
        <v>0</v>
      </c>
      <c r="H255" t="str">
        <f>VLOOKUP(A255,UFMT_CONVERSION!$A:$E,3,FALSE)</f>
        <v>(iss_inst,trx_curr)-&gt;THEMONUS GL</v>
      </c>
      <c r="I255" t="str">
        <f>VLOOKUP(A255,UFMT_CONVERSION!$A:$E,5,FALSE)</f>
        <v xml:space="preserve">CONV_TYPE_REPLACE </v>
      </c>
      <c r="J255" t="str">
        <f t="shared" si="6"/>
        <v>Insert into UFMT_CONV_RULE (CONV_KEY, RULE_NUM, SRC_VALUE, DEST_VALUE, NEXT_KEY,  IS_DEFAULT) Values ('47', '5', '9002,840', '00014499000111', '',  '0');</v>
      </c>
      <c r="K255" t="str">
        <f t="shared" si="7"/>
        <v>Update UFMT_CONV_RULE set (SRC_VALUE, DEST_VALUE, NEXT_KEY,  IS_DEFAULT) = (SELECT '9002,840', '00014499000111', '',  '0' FROM DUAL) where CONV_KEY = '47' AND RULE_NUM = '5';</v>
      </c>
    </row>
    <row r="256" spans="1:11" x14ac:dyDescent="0.35">
      <c r="A256">
        <v>47</v>
      </c>
      <c r="B256">
        <v>6</v>
      </c>
      <c r="C256" s="2" t="s">
        <v>1514</v>
      </c>
      <c r="D256" s="2" t="s">
        <v>1513</v>
      </c>
      <c r="F256">
        <v>0</v>
      </c>
      <c r="H256" t="str">
        <f>VLOOKUP(A256,UFMT_CONVERSION!$A:$E,3,FALSE)</f>
        <v>(iss_inst,trx_curr)-&gt;THEMONUS GL</v>
      </c>
      <c r="I256" t="str">
        <f>VLOOKUP(A256,UFMT_CONVERSION!$A:$E,5,FALSE)</f>
        <v xml:space="preserve">CONV_TYPE_REPLACE </v>
      </c>
      <c r="J256" t="str">
        <f t="shared" si="6"/>
        <v>Insert into UFMT_CONV_RULE (CONV_KEY, RULE_NUM, SRC_VALUE, DEST_VALUE, NEXT_KEY,  IS_DEFAULT) Values ('47', '6', '9006,840', '00014499000111', '',  '0');</v>
      </c>
      <c r="K256" t="str">
        <f t="shared" si="7"/>
        <v>Update UFMT_CONV_RULE set (SRC_VALUE, DEST_VALUE, NEXT_KEY,  IS_DEFAULT) = (SELECT '9006,840', '00014499000111', '',  '0' FROM DUAL) where CONV_KEY = '47' AND RULE_NUM = '6';</v>
      </c>
    </row>
    <row r="257" spans="1:11" x14ac:dyDescent="0.35">
      <c r="A257">
        <v>47</v>
      </c>
      <c r="B257">
        <v>7</v>
      </c>
      <c r="C257" s="2" t="s">
        <v>1515</v>
      </c>
      <c r="D257" s="2" t="s">
        <v>1516</v>
      </c>
      <c r="F257">
        <v>0</v>
      </c>
      <c r="H257" t="str">
        <f>VLOOKUP(A257,UFMT_CONVERSION!$A:$E,3,FALSE)</f>
        <v>(iss_inst,trx_curr)-&gt;THEMONUS GL</v>
      </c>
      <c r="I257" t="str">
        <f>VLOOKUP(A257,UFMT_CONVERSION!$A:$E,5,FALSE)</f>
        <v xml:space="preserve">CONV_TYPE_REPLACE </v>
      </c>
      <c r="J257" t="str">
        <f t="shared" si="6"/>
        <v>Insert into UFMT_CONV_RULE (CONV_KEY, RULE_NUM, SRC_VALUE, DEST_VALUE, NEXT_KEY,  IS_DEFAULT) Values ('47', '7', '9002,116', '00014499000121', '',  '0');</v>
      </c>
      <c r="K257" t="str">
        <f t="shared" si="7"/>
        <v>Update UFMT_CONV_RULE set (SRC_VALUE, DEST_VALUE, NEXT_KEY,  IS_DEFAULT) = (SELECT '9002,116', '00014499000121', '',  '0' FROM DUAL) where CONV_KEY = '47' AND RULE_NUM = '7';</v>
      </c>
    </row>
    <row r="258" spans="1:11" x14ac:dyDescent="0.35">
      <c r="A258">
        <v>47</v>
      </c>
      <c r="B258">
        <v>8</v>
      </c>
      <c r="C258" s="2" t="s">
        <v>1517</v>
      </c>
      <c r="D258" s="2" t="s">
        <v>1516</v>
      </c>
      <c r="F258">
        <v>0</v>
      </c>
      <c r="H258" t="str">
        <f>VLOOKUP(A258,UFMT_CONVERSION!$A:$E,3,FALSE)</f>
        <v>(iss_inst,trx_curr)-&gt;THEMONUS GL</v>
      </c>
      <c r="I258" t="str">
        <f>VLOOKUP(A258,UFMT_CONVERSION!$A:$E,5,FALSE)</f>
        <v xml:space="preserve">CONV_TYPE_REPLACE </v>
      </c>
      <c r="J258" t="str">
        <f t="shared" si="6"/>
        <v>Insert into UFMT_CONV_RULE (CONV_KEY, RULE_NUM, SRC_VALUE, DEST_VALUE, NEXT_KEY,  IS_DEFAULT) Values ('47', '8', '9006,116', '00014499000121', '',  '0');</v>
      </c>
      <c r="K258" t="str">
        <f t="shared" si="7"/>
        <v>Update UFMT_CONV_RULE set (SRC_VALUE, DEST_VALUE, NEXT_KEY,  IS_DEFAULT) = (SELECT '9006,116', '00014499000121', '',  '0' FROM DUAL) where CONV_KEY = '47' AND RULE_NUM = '8';</v>
      </c>
    </row>
    <row r="259" spans="1:11" x14ac:dyDescent="0.35">
      <c r="A259">
        <v>47</v>
      </c>
      <c r="B259">
        <v>9</v>
      </c>
      <c r="C259" s="2" t="s">
        <v>1518</v>
      </c>
      <c r="D259" s="2" t="s">
        <v>1519</v>
      </c>
      <c r="F259">
        <v>0</v>
      </c>
      <c r="H259" t="str">
        <f>VLOOKUP(A259,UFMT_CONVERSION!$A:$E,3,FALSE)</f>
        <v>(iss_inst,trx_curr)-&gt;THEMONUS GL</v>
      </c>
      <c r="I259" t="str">
        <f>VLOOKUP(A259,UFMT_CONVERSION!$A:$E,5,FALSE)</f>
        <v xml:space="preserve">CONV_TYPE_REPLACE </v>
      </c>
      <c r="J259" t="str">
        <f t="shared" si="6"/>
        <v>Insert into UFMT_CONV_RULE (CONV_KEY, RULE_NUM, SRC_VALUE, DEST_VALUE, NEXT_KEY,  IS_DEFAULT) Values ('47', '9', '9012,840', '00014699000211', '',  '0');</v>
      </c>
      <c r="K259" t="str">
        <f t="shared" si="7"/>
        <v>Update UFMT_CONV_RULE set (SRC_VALUE, DEST_VALUE, NEXT_KEY,  IS_DEFAULT) = (SELECT '9012,840', '00014699000211', '',  '0' FROM DUAL) where CONV_KEY = '47' AND RULE_NUM = '9';</v>
      </c>
    </row>
    <row r="260" spans="1:11" x14ac:dyDescent="0.35">
      <c r="A260">
        <v>47</v>
      </c>
      <c r="B260">
        <v>10</v>
      </c>
      <c r="C260" s="2" t="s">
        <v>1520</v>
      </c>
      <c r="D260" s="2" t="s">
        <v>1521</v>
      </c>
      <c r="F260">
        <v>0</v>
      </c>
      <c r="H260" t="str">
        <f>VLOOKUP(A260,UFMT_CONVERSION!$A:$E,3,FALSE)</f>
        <v>(iss_inst,trx_curr)-&gt;THEMONUS GL</v>
      </c>
      <c r="I260" t="str">
        <f>VLOOKUP(A260,UFMT_CONVERSION!$A:$E,5,FALSE)</f>
        <v xml:space="preserve">CONV_TYPE_REPLACE </v>
      </c>
      <c r="J260" t="str">
        <f t="shared" ref="J260:J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('47', '10', '9012,116', '00014699000221', '',  '0');</v>
      </c>
      <c r="K260" t="str">
        <f t="shared" ref="K260:K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'9012,116', '00014699000221', '',  '0' FROM DUAL) where CONV_KEY = '47' AND RULE_NUM = '10';</v>
      </c>
    </row>
    <row r="261" spans="1:11" x14ac:dyDescent="0.35">
      <c r="A261">
        <v>47</v>
      </c>
      <c r="B261">
        <v>11</v>
      </c>
      <c r="C261" s="2" t="s">
        <v>1522</v>
      </c>
      <c r="D261" s="2" t="s">
        <v>1523</v>
      </c>
      <c r="F261">
        <v>0</v>
      </c>
      <c r="H261" t="str">
        <f>VLOOKUP(A261,UFMT_CONVERSION!$A:$E,3,FALSE)</f>
        <v>(iss_inst,trx_curr)-&gt;THEMONUS GL</v>
      </c>
      <c r="I261" t="str">
        <f>VLOOKUP(A261,UFMT_CONVERSION!$A:$E,5,FALSE)</f>
        <v xml:space="preserve">CONV_TYPE_REPLACE </v>
      </c>
      <c r="J261" t="str">
        <f t="shared" si="8"/>
        <v>Insert into UFMT_CONV_RULE (CONV_KEY, RULE_NUM, SRC_VALUE, DEST_VALUE, NEXT_KEY,  IS_DEFAULT) Values ('47', '11', '9011,840', '00014799000311', '',  '0');</v>
      </c>
      <c r="K261" t="str">
        <f t="shared" si="9"/>
        <v>Update UFMT_CONV_RULE set (SRC_VALUE, DEST_VALUE, NEXT_KEY,  IS_DEFAULT) = (SELECT '9011,840', '00014799000311', '',  '0' FROM DUAL) where CONV_KEY = '47' AND RULE_NUM = '11';</v>
      </c>
    </row>
    <row r="262" spans="1:11" x14ac:dyDescent="0.35">
      <c r="A262">
        <v>47</v>
      </c>
      <c r="B262">
        <v>12</v>
      </c>
      <c r="C262" s="2" t="s">
        <v>1524</v>
      </c>
      <c r="D262" s="2" t="s">
        <v>1523</v>
      </c>
      <c r="F262">
        <v>0</v>
      </c>
      <c r="H262" t="str">
        <f>VLOOKUP(A262,UFMT_CONVERSION!$A:$E,3,FALSE)</f>
        <v>(iss_inst,trx_curr)-&gt;THEMONUS GL</v>
      </c>
      <c r="I262" t="str">
        <f>VLOOKUP(A262,UFMT_CONVERSION!$A:$E,5,FALSE)</f>
        <v xml:space="preserve">CONV_TYPE_REPLACE </v>
      </c>
      <c r="J262" t="str">
        <f t="shared" si="8"/>
        <v>Insert into UFMT_CONV_RULE (CONV_KEY, RULE_NUM, SRC_VALUE, DEST_VALUE, NEXT_KEY,  IS_DEFAULT) Values ('47', '12', '9013,840', '00014799000311', '',  '0');</v>
      </c>
      <c r="K262" t="str">
        <f t="shared" si="9"/>
        <v>Update UFMT_CONV_RULE set (SRC_VALUE, DEST_VALUE, NEXT_KEY,  IS_DEFAULT) = (SELECT '9013,840', '00014799000311', '',  '0' FROM DUAL) where CONV_KEY = '47' AND RULE_NUM = '12';</v>
      </c>
    </row>
    <row r="263" spans="1:11" x14ac:dyDescent="0.35">
      <c r="A263">
        <v>47</v>
      </c>
      <c r="B263">
        <v>13</v>
      </c>
      <c r="C263" s="2" t="s">
        <v>1525</v>
      </c>
      <c r="D263" s="2" t="s">
        <v>1526</v>
      </c>
      <c r="F263">
        <v>0</v>
      </c>
      <c r="H263" t="str">
        <f>VLOOKUP(A263,UFMT_CONVERSION!$A:$E,3,FALSE)</f>
        <v>(iss_inst,trx_curr)-&gt;THEMONUS GL</v>
      </c>
      <c r="I263" t="str">
        <f>VLOOKUP(A263,UFMT_CONVERSION!$A:$E,5,FALSE)</f>
        <v xml:space="preserve">CONV_TYPE_REPLACE </v>
      </c>
      <c r="J263" t="str">
        <f t="shared" si="8"/>
        <v>Insert into UFMT_CONV_RULE (CONV_KEY, RULE_NUM, SRC_VALUE, DEST_VALUE, NEXT_KEY,  IS_DEFAULT) Values ('47', '13', '9011,116', '00014799000321', '',  '0');</v>
      </c>
      <c r="K263" t="str">
        <f t="shared" si="9"/>
        <v>Update UFMT_CONV_RULE set (SRC_VALUE, DEST_VALUE, NEXT_KEY,  IS_DEFAULT) = (SELECT '9011,116', '00014799000321', '',  '0' FROM DUAL) where CONV_KEY = '47' AND RULE_NUM = '13';</v>
      </c>
    </row>
    <row r="264" spans="1:11" x14ac:dyDescent="0.35">
      <c r="A264">
        <v>47</v>
      </c>
      <c r="B264">
        <v>14</v>
      </c>
      <c r="C264" s="2" t="s">
        <v>1527</v>
      </c>
      <c r="D264" s="2" t="s">
        <v>1526</v>
      </c>
      <c r="F264">
        <v>0</v>
      </c>
      <c r="H264" t="str">
        <f>VLOOKUP(A264,UFMT_CONVERSION!$A:$E,3,FALSE)</f>
        <v>(iss_inst,trx_curr)-&gt;THEMONUS GL</v>
      </c>
      <c r="I264" t="str">
        <f>VLOOKUP(A264,UFMT_CONVERSION!$A:$E,5,FALSE)</f>
        <v xml:space="preserve">CONV_TYPE_REPLACE </v>
      </c>
      <c r="J264" t="str">
        <f t="shared" si="8"/>
        <v>Insert into UFMT_CONV_RULE (CONV_KEY, RULE_NUM, SRC_VALUE, DEST_VALUE, NEXT_KEY,  IS_DEFAULT) Values ('47', '14', '9013,116', '00014799000321', '',  '0');</v>
      </c>
      <c r="K264" t="str">
        <f t="shared" si="9"/>
        <v>Update UFMT_CONV_RULE set (SRC_VALUE, DEST_VALUE, NEXT_KEY,  IS_DEFAULT) = (SELECT '9013,116', '00014799000321', '',  '0' FROM DUAL) where CONV_KEY = '47' AND RULE_NUM = '14';</v>
      </c>
    </row>
    <row r="265" spans="1:11" x14ac:dyDescent="0.35">
      <c r="A265">
        <v>47</v>
      </c>
      <c r="B265">
        <v>15</v>
      </c>
      <c r="C265" s="2" t="s">
        <v>1528</v>
      </c>
      <c r="D265" s="2" t="s">
        <v>1529</v>
      </c>
      <c r="F265">
        <v>0</v>
      </c>
      <c r="H265" t="str">
        <f>VLOOKUP(A265,UFMT_CONVERSION!$A:$E,3,FALSE)</f>
        <v>(iss_inst,trx_curr)-&gt;THEMONUS GL</v>
      </c>
      <c r="I265" t="str">
        <f>VLOOKUP(A265,UFMT_CONVERSION!$A:$E,5,FALSE)</f>
        <v xml:space="preserve">CONV_TYPE_REPLACE </v>
      </c>
      <c r="J265" t="str">
        <f t="shared" si="8"/>
        <v>Insert into UFMT_CONV_RULE (CONV_KEY, RULE_NUM, SRC_VALUE, DEST_VALUE, NEXT_KEY,  IS_DEFAULT) Values ('47', '15', '9014,840', '00014899000411', '',  '0');</v>
      </c>
      <c r="K265" t="str">
        <f t="shared" si="9"/>
        <v>Update UFMT_CONV_RULE set (SRC_VALUE, DEST_VALUE, NEXT_KEY,  IS_DEFAULT) = (SELECT '9014,840', '00014899000411', '',  '0' FROM DUAL) where CONV_KEY = '47' AND RULE_NUM = '15';</v>
      </c>
    </row>
    <row r="266" spans="1:11" x14ac:dyDescent="0.35">
      <c r="A266">
        <v>47</v>
      </c>
      <c r="B266">
        <v>16</v>
      </c>
      <c r="C266" s="2" t="s">
        <v>1530</v>
      </c>
      <c r="D266" s="2" t="s">
        <v>1529</v>
      </c>
      <c r="F266">
        <v>0</v>
      </c>
      <c r="H266" t="str">
        <f>VLOOKUP(A266,UFMT_CONVERSION!$A:$E,3,FALSE)</f>
        <v>(iss_inst,trx_curr)-&gt;THEMONUS GL</v>
      </c>
      <c r="I266" t="str">
        <f>VLOOKUP(A266,UFMT_CONVERSION!$A:$E,5,FALSE)</f>
        <v xml:space="preserve">CONV_TYPE_REPLACE </v>
      </c>
      <c r="J266" t="str">
        <f t="shared" si="8"/>
        <v>Insert into UFMT_CONV_RULE (CONV_KEY, RULE_NUM, SRC_VALUE, DEST_VALUE, NEXT_KEY,  IS_DEFAULT) Values ('47', '16', '9015,840', '00014899000411', '',  '0');</v>
      </c>
      <c r="K266" t="str">
        <f t="shared" si="9"/>
        <v>Update UFMT_CONV_RULE set (SRC_VALUE, DEST_VALUE, NEXT_KEY,  IS_DEFAULT) = (SELECT '9015,840', '00014899000411', '',  '0' FROM DUAL) where CONV_KEY = '47' AND RULE_NUM = '16';</v>
      </c>
    </row>
    <row r="267" spans="1:11" x14ac:dyDescent="0.35">
      <c r="A267">
        <v>47</v>
      </c>
      <c r="B267">
        <v>17</v>
      </c>
      <c r="C267" s="2" t="s">
        <v>1531</v>
      </c>
      <c r="D267" s="2" t="s">
        <v>1532</v>
      </c>
      <c r="F267">
        <v>0</v>
      </c>
      <c r="H267" t="str">
        <f>VLOOKUP(A267,UFMT_CONVERSION!$A:$E,3,FALSE)</f>
        <v>(iss_inst,trx_curr)-&gt;THEMONUS GL</v>
      </c>
      <c r="I267" t="str">
        <f>VLOOKUP(A267,UFMT_CONVERSION!$A:$E,5,FALSE)</f>
        <v xml:space="preserve">CONV_TYPE_REPLACE </v>
      </c>
      <c r="J267" t="str">
        <f t="shared" si="8"/>
        <v>Insert into UFMT_CONV_RULE (CONV_KEY, RULE_NUM, SRC_VALUE, DEST_VALUE, NEXT_KEY,  IS_DEFAULT) Values ('47', '17', '9014,116', '00014899000421', '',  '0');</v>
      </c>
      <c r="K267" t="str">
        <f t="shared" si="9"/>
        <v>Update UFMT_CONV_RULE set (SRC_VALUE, DEST_VALUE, NEXT_KEY,  IS_DEFAULT) = (SELECT '9014,116', '00014899000421', '',  '0' FROM DUAL) where CONV_KEY = '47' AND RULE_NUM = '17';</v>
      </c>
    </row>
    <row r="268" spans="1:11" x14ac:dyDescent="0.35">
      <c r="A268">
        <v>47</v>
      </c>
      <c r="B268">
        <v>18</v>
      </c>
      <c r="C268" s="2" t="s">
        <v>1533</v>
      </c>
      <c r="D268" s="2" t="s">
        <v>1532</v>
      </c>
      <c r="F268">
        <v>0</v>
      </c>
      <c r="H268" t="str">
        <f>VLOOKUP(A268,UFMT_CONVERSION!$A:$E,3,FALSE)</f>
        <v>(iss_inst,trx_curr)-&gt;THEMONUS GL</v>
      </c>
      <c r="I268" t="str">
        <f>VLOOKUP(A268,UFMT_CONVERSION!$A:$E,5,FALSE)</f>
        <v xml:space="preserve">CONV_TYPE_REPLACE </v>
      </c>
      <c r="J268" t="str">
        <f t="shared" si="8"/>
        <v>Insert into UFMT_CONV_RULE (CONV_KEY, RULE_NUM, SRC_VALUE, DEST_VALUE, NEXT_KEY,  IS_DEFAULT) Values ('47', '18', '9015,116', '00014899000421', '',  '0');</v>
      </c>
      <c r="K268" t="str">
        <f t="shared" si="9"/>
        <v>Update UFMT_CONV_RULE set (SRC_VALUE, DEST_VALUE, NEXT_KEY,  IS_DEFAULT) = (SELECT '9015,116', '00014899000421', '',  '0' FROM DUAL) where CONV_KEY = '47' AND RULE_NUM = '18';</v>
      </c>
    </row>
    <row r="269" spans="1:11" x14ac:dyDescent="0.35">
      <c r="A269">
        <v>47</v>
      </c>
      <c r="B269">
        <v>19</v>
      </c>
      <c r="C269" s="2" t="s">
        <v>1534</v>
      </c>
      <c r="D269" s="2" t="s">
        <v>1535</v>
      </c>
      <c r="F269">
        <v>0</v>
      </c>
      <c r="H269" t="str">
        <f>VLOOKUP(A269,UFMT_CONVERSION!$A:$E,3,FALSE)</f>
        <v>(iss_inst,trx_curr)-&gt;THEMONUS GL</v>
      </c>
      <c r="I269" t="str">
        <f>VLOOKUP(A269,UFMT_CONVERSION!$A:$E,5,FALSE)</f>
        <v xml:space="preserve">CONV_TYPE_REPLACE </v>
      </c>
      <c r="J269" t="str">
        <f t="shared" si="8"/>
        <v>Insert into UFMT_CONV_RULE (CONV_KEY, RULE_NUM, SRC_VALUE, DEST_VALUE, NEXT_KEY,  IS_DEFAULT) Values ('47', '19', '1002,840', '00015099000511', '',  '0');</v>
      </c>
      <c r="K269" t="str">
        <f t="shared" si="9"/>
        <v>Update UFMT_CONV_RULE set (SRC_VALUE, DEST_VALUE, NEXT_KEY,  IS_DEFAULT) = (SELECT '1002,840', '00015099000511', '',  '0' FROM DUAL) where CONV_KEY = '47' AND RULE_NUM = '19';</v>
      </c>
    </row>
    <row r="270" spans="1:11" x14ac:dyDescent="0.35">
      <c r="A270">
        <v>47</v>
      </c>
      <c r="B270">
        <v>20</v>
      </c>
      <c r="C270" s="2" t="s">
        <v>1536</v>
      </c>
      <c r="D270" s="2" t="s">
        <v>1537</v>
      </c>
      <c r="F270">
        <v>0</v>
      </c>
      <c r="H270" t="str">
        <f>VLOOKUP(A270,UFMT_CONVERSION!$A:$E,3,FALSE)</f>
        <v>(iss_inst,trx_curr)-&gt;THEMONUS GL</v>
      </c>
      <c r="I270" t="str">
        <f>VLOOKUP(A270,UFMT_CONVERSION!$A:$E,5,FALSE)</f>
        <v xml:space="preserve">CONV_TYPE_REPLACE </v>
      </c>
      <c r="J270" t="str">
        <f t="shared" si="8"/>
        <v>Insert into UFMT_CONV_RULE (CONV_KEY, RULE_NUM, SRC_VALUE, DEST_VALUE, NEXT_KEY,  IS_DEFAULT) Values ('47', '20', '1002,116', '00015099000521', '',  '0');</v>
      </c>
      <c r="K270" t="str">
        <f t="shared" si="9"/>
        <v>Update UFMT_CONV_RULE set (SRC_VALUE, DEST_VALUE, NEXT_KEY,  IS_DEFAULT) = (SELECT '1002,116', '00015099000521', '',  '0' FROM DUAL) where CONV_KEY = '47' AND RULE_NUM = '20';</v>
      </c>
    </row>
    <row r="271" spans="1:11" x14ac:dyDescent="0.35">
      <c r="A271">
        <v>47</v>
      </c>
      <c r="B271">
        <v>21</v>
      </c>
      <c r="C271" s="2" t="s">
        <v>1538</v>
      </c>
      <c r="D271" s="2" t="s">
        <v>1539</v>
      </c>
      <c r="F271">
        <v>0</v>
      </c>
      <c r="H271" t="str">
        <f>VLOOKUP(A271,UFMT_CONVERSION!$A:$E,3,FALSE)</f>
        <v>(iss_inst,trx_curr)-&gt;THEMONUS GL</v>
      </c>
      <c r="I271" t="str">
        <f>VLOOKUP(A271,UFMT_CONVERSION!$A:$E,5,FALSE)</f>
        <v xml:space="preserve">CONV_TYPE_REPLACE </v>
      </c>
      <c r="J271" t="str">
        <f t="shared" si="8"/>
        <v>Insert into UFMT_CONV_RULE (CONV_KEY, RULE_NUM, SRC_VALUE, DEST_VALUE, NEXT_KEY,  IS_DEFAULT) Values ('47', '21', '1001,840', '17969810', '',  '0');</v>
      </c>
      <c r="K271" t="str">
        <f t="shared" si="9"/>
        <v>Update UFMT_CONV_RULE set (SRC_VALUE, DEST_VALUE, NEXT_KEY,  IS_DEFAULT) = (SELECT '1001,840', '17969810', '',  '0' FROM DUAL) where CONV_KEY = '47' AND RULE_NUM = '21';</v>
      </c>
    </row>
    <row r="272" spans="1:11" x14ac:dyDescent="0.35">
      <c r="A272">
        <v>48</v>
      </c>
      <c r="B272">
        <v>1</v>
      </c>
      <c r="C272" s="2"/>
      <c r="D272" s="2" t="s">
        <v>1540</v>
      </c>
      <c r="F272">
        <v>1</v>
      </c>
      <c r="H272" t="str">
        <f>VLOOKUP(A272,UFMT_CONVERSION!$A:$E,3,FALSE)</f>
        <v>Change sign</v>
      </c>
      <c r="I272" t="str">
        <f>VLOOKUP(A272,UFMT_CONVERSION!$A:$E,5,FALSE)</f>
        <v xml:space="preserve">CONV_TYPE_ARITHMETIC </v>
      </c>
      <c r="J272" t="str">
        <f t="shared" si="8"/>
        <v>Insert into UFMT_CONV_RULE (CONV_KEY, RULE_NUM, SRC_VALUE, DEST_VALUE, NEXT_KEY,  IS_DEFAULT) Values ('48', '1', '', '0-{-1}', '',  '1');</v>
      </c>
      <c r="K272" t="str">
        <f t="shared" si="9"/>
        <v>Update UFMT_CONV_RULE set (SRC_VALUE, DEST_VALUE, NEXT_KEY,  IS_DEFAULT) = (SELECT '', '0-{-1}', '',  '1' FROM DUAL) where CONV_KEY = '48' AND RULE_NUM = '1';</v>
      </c>
    </row>
    <row r="273" spans="1:11" x14ac:dyDescent="0.35">
      <c r="A273">
        <v>49</v>
      </c>
      <c r="B273">
        <v>1</v>
      </c>
      <c r="C273" s="2"/>
      <c r="D273" s="2" t="s">
        <v>1541</v>
      </c>
      <c r="F273">
        <v>1</v>
      </c>
      <c r="H273" t="str">
        <f>VLOOKUP(A273,UFMT_CONVERSION!$A:$E,3,FALSE)</f>
        <v>Format 16 digit amounts</v>
      </c>
      <c r="I273" t="str">
        <f>VLOOKUP(A273,UFMT_CONVERSION!$A:$E,5,FALSE)</f>
        <v xml:space="preserve">CONV_TYPE_TEMPLATE </v>
      </c>
      <c r="J273" t="str">
        <f t="shared" si="8"/>
        <v>Insert into UFMT_CONV_RULE (CONV_KEY, RULE_NUM, SRC_VALUE, DEST_VALUE, NEXT_KEY,  IS_DEFAULT) Values ('49', '1', '', '{16:R:0:0}', '',  '1');</v>
      </c>
      <c r="K273" t="str">
        <f t="shared" si="9"/>
        <v>Update UFMT_CONV_RULE set (SRC_VALUE, DEST_VALUE, NEXT_KEY,  IS_DEFAULT) = (SELECT '', '{16:R:0:0}', '',  '1' FROM DUAL) where CONV_KEY = '49' AND RULE_NUM = '1';</v>
      </c>
    </row>
    <row r="274" spans="1:11" x14ac:dyDescent="0.35">
      <c r="A274">
        <v>50</v>
      </c>
      <c r="B274">
        <v>1</v>
      </c>
      <c r="C274" s="2" t="s">
        <v>1542</v>
      </c>
      <c r="D274" s="2" t="s">
        <v>12</v>
      </c>
      <c r="F274">
        <v>0</v>
      </c>
      <c r="H274" t="str">
        <f>VLOOKUP(A274,UFMT_CONVERSION!$A:$E,3,FALSE)</f>
        <v>LOV for credit card BINs</v>
      </c>
      <c r="I274" t="str">
        <f>VLOOKUP(A274,UFMT_CONVERSION!$A:$E,5,FALSE)</f>
        <v xml:space="preserve">CONV_TYPE_REPLACE </v>
      </c>
      <c r="J274" t="str">
        <f t="shared" si="8"/>
        <v>Insert into UFMT_CONV_RULE (CONV_KEY, RULE_NUM, SRC_VALUE, DEST_VALUE, NEXT_KEY,  IS_DEFAULT) Values ('50', '1', '516223', '1', '',  '0');</v>
      </c>
      <c r="K274" t="str">
        <f t="shared" si="9"/>
        <v>Update UFMT_CONV_RULE set (SRC_VALUE, DEST_VALUE, NEXT_KEY,  IS_DEFAULT) = (SELECT '516223', '1', '',  '0' FROM DUAL) where CONV_KEY = '50' AND RULE_NUM = '1';</v>
      </c>
    </row>
    <row r="275" spans="1:11" x14ac:dyDescent="0.35">
      <c r="A275">
        <v>50</v>
      </c>
      <c r="B275">
        <v>2</v>
      </c>
      <c r="C275" s="2" t="s">
        <v>201</v>
      </c>
      <c r="D275" s="2" t="s">
        <v>12</v>
      </c>
      <c r="F275">
        <v>0</v>
      </c>
      <c r="H275" t="str">
        <f>VLOOKUP(A275,UFMT_CONVERSION!$A:$E,3,FALSE)</f>
        <v>LOV for credit card BINs</v>
      </c>
      <c r="I275" t="str">
        <f>VLOOKUP(A275,UFMT_CONVERSION!$A:$E,5,FALSE)</f>
        <v xml:space="preserve">CONV_TYPE_REPLACE </v>
      </c>
      <c r="J275" t="str">
        <f t="shared" si="8"/>
        <v>Insert into UFMT_CONV_RULE (CONV_KEY, RULE_NUM, SRC_VALUE, DEST_VALUE, NEXT_KEY,  IS_DEFAULT) Values ('50', '2', '472631', '1', '',  '0');</v>
      </c>
      <c r="K275" t="str">
        <f t="shared" si="9"/>
        <v>Update UFMT_CONV_RULE set (SRC_VALUE, DEST_VALUE, NEXT_KEY,  IS_DEFAULT) = (SELECT '472631', '1', '',  '0' FROM DUAL) where CONV_KEY = '50' AND RULE_NUM = '2';</v>
      </c>
    </row>
    <row r="276" spans="1:11" x14ac:dyDescent="0.35">
      <c r="A276">
        <v>50</v>
      </c>
      <c r="B276">
        <v>3</v>
      </c>
      <c r="C276" s="2" t="s">
        <v>1543</v>
      </c>
      <c r="D276" s="2" t="s">
        <v>12</v>
      </c>
      <c r="F276">
        <v>0</v>
      </c>
      <c r="H276" t="str">
        <f>VLOOKUP(A276,UFMT_CONVERSION!$A:$E,3,FALSE)</f>
        <v>LOV for credit card BINs</v>
      </c>
      <c r="I276" t="str">
        <f>VLOOKUP(A276,UFMT_CONVERSION!$A:$E,5,FALSE)</f>
        <v xml:space="preserve">CONV_TYPE_REPLACE </v>
      </c>
      <c r="J276" t="str">
        <f t="shared" si="8"/>
        <v>Insert into UFMT_CONV_RULE (CONV_KEY, RULE_NUM, SRC_VALUE, DEST_VALUE, NEXT_KEY,  IS_DEFAULT) Values ('50', '3', '483516', '1', '',  '0');</v>
      </c>
      <c r="K276" t="str">
        <f t="shared" si="9"/>
        <v>Update UFMT_CONV_RULE set (SRC_VALUE, DEST_VALUE, NEXT_KEY,  IS_DEFAULT) = (SELECT '483516', '1', '',  '0' FROM DUAL) where CONV_KEY = '50' AND RULE_NUM = '3';</v>
      </c>
    </row>
    <row r="277" spans="1:11" x14ac:dyDescent="0.35">
      <c r="A277">
        <v>51</v>
      </c>
      <c r="B277">
        <v>1</v>
      </c>
      <c r="C277" s="2" t="s">
        <v>1544</v>
      </c>
      <c r="D277" s="2" t="s">
        <v>12</v>
      </c>
      <c r="F277">
        <v>0</v>
      </c>
      <c r="H277" t="str">
        <f>VLOOKUP(A277,UFMT_CONVERSION!$A:$E,3,FALSE)</f>
        <v>LOV for TT/SI list used by cond 33</v>
      </c>
      <c r="I277" t="str">
        <f>VLOOKUP(A277,UFMT_CONVERSION!$A:$E,5,FALSE)</f>
        <v xml:space="preserve">CONV_TYPE_REPLACE </v>
      </c>
      <c r="J277" t="str">
        <f t="shared" si="8"/>
        <v>Insert into UFMT_CONV_RULE (CONV_KEY, RULE_NUM, SRC_VALUE, DEST_VALUE, NEXT_KEY,  IS_DEFAULT) Values ('51', '1', '700,7001', '1', '',  '0');</v>
      </c>
      <c r="K277" t="str">
        <f t="shared" si="9"/>
        <v>Update UFMT_CONV_RULE set (SRC_VALUE, DEST_VALUE, NEXT_KEY,  IS_DEFAULT) = (SELECT '700,7001', '1', '',  '0' FROM DUAL) where CONV_KEY = '51' AND RULE_NUM = '1';</v>
      </c>
    </row>
    <row r="278" spans="1:11" x14ac:dyDescent="0.35">
      <c r="A278">
        <v>51</v>
      </c>
      <c r="B278">
        <v>2</v>
      </c>
      <c r="C278" s="2" t="s">
        <v>1545</v>
      </c>
      <c r="D278" s="2" t="s">
        <v>12</v>
      </c>
      <c r="F278">
        <v>0</v>
      </c>
      <c r="H278" t="str">
        <f>VLOOKUP(A278,UFMT_CONVERSION!$A:$E,3,FALSE)</f>
        <v>LOV for TT/SI list used by cond 33</v>
      </c>
      <c r="I278" t="str">
        <f>VLOOKUP(A278,UFMT_CONVERSION!$A:$E,5,FALSE)</f>
        <v xml:space="preserve">CONV_TYPE_REPLACE </v>
      </c>
      <c r="J278" t="str">
        <f t="shared" si="8"/>
        <v>Insert into UFMT_CONV_RULE (CONV_KEY, RULE_NUM, SRC_VALUE, DEST_VALUE, NEXT_KEY,  IS_DEFAULT) Values ('51', '2', '508,1001', '1', '',  '0');</v>
      </c>
      <c r="K278" t="str">
        <f t="shared" si="9"/>
        <v>Update UFMT_CONV_RULE set (SRC_VALUE, DEST_VALUE, NEXT_KEY,  IS_DEFAULT) = (SELECT '508,1001', '1', '',  '0' FROM DUAL) where CONV_KEY = '51' AND RULE_NUM = '2';</v>
      </c>
    </row>
    <row r="279" spans="1:11" x14ac:dyDescent="0.35">
      <c r="A279">
        <v>51</v>
      </c>
      <c r="B279">
        <v>3</v>
      </c>
      <c r="C279" s="2" t="s">
        <v>1546</v>
      </c>
      <c r="D279" s="2" t="s">
        <v>12</v>
      </c>
      <c r="F279">
        <v>0</v>
      </c>
      <c r="H279" t="str">
        <f>VLOOKUP(A279,UFMT_CONVERSION!$A:$E,3,FALSE)</f>
        <v>LOV for TT/SI list used by cond 33</v>
      </c>
      <c r="I279" t="str">
        <f>VLOOKUP(A279,UFMT_CONVERSION!$A:$E,5,FALSE)</f>
        <v xml:space="preserve">CONV_TYPE_REPLACE </v>
      </c>
      <c r="J279" t="str">
        <f t="shared" si="8"/>
        <v>Insert into UFMT_CONV_RULE (CONV_KEY, RULE_NUM, SRC_VALUE, DEST_VALUE, NEXT_KEY,  IS_DEFAULT) Values ('51', '3', '781,721', '1', '',  '0');</v>
      </c>
      <c r="K279" t="str">
        <f t="shared" si="9"/>
        <v>Update UFMT_CONV_RULE set (SRC_VALUE, DEST_VALUE, NEXT_KEY,  IS_DEFAULT) = (SELECT '781,721', '1', '',  '0' FROM DUAL) where CONV_KEY = '51' AND RULE_NUM = '3';</v>
      </c>
    </row>
    <row r="280" spans="1:11" x14ac:dyDescent="0.35">
      <c r="A280">
        <v>51</v>
      </c>
      <c r="B280">
        <v>4</v>
      </c>
      <c r="C280" s="2" t="s">
        <v>1547</v>
      </c>
      <c r="D280" s="2" t="s">
        <v>12</v>
      </c>
      <c r="F280">
        <v>0</v>
      </c>
      <c r="H280" t="str">
        <f>VLOOKUP(A280,UFMT_CONVERSION!$A:$E,3,FALSE)</f>
        <v>LOV for TT/SI list used by cond 33</v>
      </c>
      <c r="I280" t="str">
        <f>VLOOKUP(A280,UFMT_CONVERSION!$A:$E,5,FALSE)</f>
        <v xml:space="preserve">CONV_TYPE_REPLACE </v>
      </c>
      <c r="J280" t="str">
        <f t="shared" si="8"/>
        <v>Insert into UFMT_CONV_RULE (CONV_KEY, RULE_NUM, SRC_VALUE, DEST_VALUE, NEXT_KEY,  IS_DEFAULT) Values ('51', '4', '512,513', '1', '',  '0');</v>
      </c>
      <c r="K280" t="str">
        <f t="shared" si="9"/>
        <v>Update UFMT_CONV_RULE set (SRC_VALUE, DEST_VALUE, NEXT_KEY,  IS_DEFAULT) = (SELECT '512,513', '1', '',  '0' FROM DUAL) where CONV_KEY = '51' AND RULE_NUM = '4';</v>
      </c>
    </row>
    <row r="281" spans="1:11" x14ac:dyDescent="0.35">
      <c r="A281">
        <v>52</v>
      </c>
      <c r="B281">
        <v>1</v>
      </c>
      <c r="C281" s="2"/>
      <c r="D281" s="2" t="s">
        <v>1335</v>
      </c>
      <c r="F281">
        <v>1</v>
      </c>
      <c r="H281" t="str">
        <f>VLOOKUP(A281,UFMT_CONVERSION!$A:$E,3,FALSE)</f>
        <v>Get F11 from utrnno (last 6 digits)</v>
      </c>
      <c r="I281" t="str">
        <f>VLOOKUP(A281,UFMT_CONVERSION!$A:$E,5,FALSE)</f>
        <v xml:space="preserve">CONV_TYPE_TEMPLATE </v>
      </c>
      <c r="J281" t="str">
        <f t="shared" si="8"/>
        <v>Insert into UFMT_CONV_RULE (CONV_KEY, RULE_NUM, SRC_VALUE, DEST_VALUE, NEXT_KEY,  IS_DEFAULT) Values ('52', '1', '', '{6:R:0:0}', '',  '1');</v>
      </c>
      <c r="K281" t="str">
        <f t="shared" si="9"/>
        <v>Update UFMT_CONV_RULE set (SRC_VALUE, DEST_VALUE, NEXT_KEY,  IS_DEFAULT) = (SELECT '', '{6:R:0:0}', '',  '1' FROM DUAL) where CONV_KEY = '52' AND RULE_NUM = '1';</v>
      </c>
    </row>
    <row r="282" spans="1:11" x14ac:dyDescent="0.35">
      <c r="A282">
        <v>53</v>
      </c>
      <c r="B282">
        <v>1</v>
      </c>
      <c r="C282" s="2" t="s">
        <v>1548</v>
      </c>
      <c r="D282" s="2" t="s">
        <v>1549</v>
      </c>
      <c r="F282">
        <v>0</v>
      </c>
      <c r="H282" t="str">
        <f>VLOOKUP(A282,UFMT_CONVERSION!$A:$E,3,FALSE)</f>
        <v>acq_inst,TT,CC -&gt; USONTHEM GL account</v>
      </c>
      <c r="I282" t="str">
        <f>VLOOKUP(A282,UFMT_CONVERSION!$A:$E,5,FALSE)</f>
        <v xml:space="preserve">CONV_TYPE_REPLACE </v>
      </c>
      <c r="J282" t="str">
        <f t="shared" si="8"/>
        <v>Insert into UFMT_CONV_RULE (CONV_KEY, RULE_NUM, SRC_VALUE, DEST_VALUE, NEXT_KEY,  IS_DEFAULT) Values ('53', '1', '9012,700,840', '00018799620111', '',  '0');</v>
      </c>
      <c r="K282" t="str">
        <f t="shared" si="9"/>
        <v>Update UFMT_CONV_RULE set (SRC_VALUE, DEST_VALUE, NEXT_KEY,  IS_DEFAULT) = (SELECT '9012,700,840', '00018799620111', '',  '0' FROM DUAL) where CONV_KEY = '53' AND RULE_NUM = '1';</v>
      </c>
    </row>
    <row r="283" spans="1:11" x14ac:dyDescent="0.35">
      <c r="A283">
        <v>53</v>
      </c>
      <c r="B283">
        <v>2</v>
      </c>
      <c r="C283" s="2" t="s">
        <v>1550</v>
      </c>
      <c r="D283" s="2" t="s">
        <v>1551</v>
      </c>
      <c r="F283">
        <v>0</v>
      </c>
      <c r="H283" t="str">
        <f>VLOOKUP(A283,UFMT_CONVERSION!$A:$E,3,FALSE)</f>
        <v>acq_inst,TT,CC -&gt; USONTHEM GL account</v>
      </c>
      <c r="I283" t="str">
        <f>VLOOKUP(A283,UFMT_CONVERSION!$A:$E,5,FALSE)</f>
        <v xml:space="preserve">CONV_TYPE_REPLACE </v>
      </c>
      <c r="J283" t="str">
        <f t="shared" si="8"/>
        <v>Insert into UFMT_CONV_RULE (CONV_KEY, RULE_NUM, SRC_VALUE, DEST_VALUE, NEXT_KEY,  IS_DEFAULT) Values ('53', '2', '9012,777,840', '00018799620211', '',  '0');</v>
      </c>
      <c r="K283" t="str">
        <f t="shared" si="9"/>
        <v>Update UFMT_CONV_RULE set (SRC_VALUE, DEST_VALUE, NEXT_KEY,  IS_DEFAULT) = (SELECT '9012,777,840', '00018799620211', '',  '0' FROM DUAL) where CONV_KEY = '53' AND RULE_NUM = '2';</v>
      </c>
    </row>
    <row r="284" spans="1:11" x14ac:dyDescent="0.35">
      <c r="A284">
        <v>53</v>
      </c>
      <c r="B284">
        <v>3</v>
      </c>
      <c r="C284" s="2" t="s">
        <v>1552</v>
      </c>
      <c r="D284" s="2" t="s">
        <v>1551</v>
      </c>
      <c r="F284">
        <v>0</v>
      </c>
      <c r="H284" t="str">
        <f>VLOOKUP(A284,UFMT_CONVERSION!$A:$E,3,FALSE)</f>
        <v>acq_inst,TT,CC -&gt; USONTHEM GL account</v>
      </c>
      <c r="I284" t="str">
        <f>VLOOKUP(A284,UFMT_CONVERSION!$A:$E,5,FALSE)</f>
        <v xml:space="preserve">CONV_TYPE_REPLACE </v>
      </c>
      <c r="J284" t="str">
        <f t="shared" si="8"/>
        <v>Insert into UFMT_CONV_RULE (CONV_KEY, RULE_NUM, SRC_VALUE, DEST_VALUE, NEXT_KEY,  IS_DEFAULT) Values ('53', '3', '9012,774,840', '00018799620211', '',  '0');</v>
      </c>
      <c r="K284" t="str">
        <f t="shared" si="9"/>
        <v>Update UFMT_CONV_RULE set (SRC_VALUE, DEST_VALUE, NEXT_KEY,  IS_DEFAULT) = (SELECT '9012,774,840', '00018799620211', '',  '0' FROM DUAL) where CONV_KEY = '53' AND RULE_NUM = '3';</v>
      </c>
    </row>
    <row r="285" spans="1:11" x14ac:dyDescent="0.35">
      <c r="A285">
        <v>53</v>
      </c>
      <c r="B285">
        <v>4</v>
      </c>
      <c r="C285" s="2" t="s">
        <v>1553</v>
      </c>
      <c r="D285" s="2" t="s">
        <v>1554</v>
      </c>
      <c r="F285">
        <v>0</v>
      </c>
      <c r="H285" t="str">
        <f>VLOOKUP(A285,UFMT_CONVERSION!$A:$E,3,FALSE)</f>
        <v>acq_inst,TT,CC -&gt; USONTHEM GL account</v>
      </c>
      <c r="I285" t="str">
        <f>VLOOKUP(A285,UFMT_CONVERSION!$A:$E,5,FALSE)</f>
        <v xml:space="preserve">CONV_TYPE_REPLACE </v>
      </c>
      <c r="J285" t="str">
        <f t="shared" si="8"/>
        <v>Insert into UFMT_CONV_RULE (CONV_KEY, RULE_NUM, SRC_VALUE, DEST_VALUE, NEXT_KEY,  IS_DEFAULT) Values ('53', '4', '9012,700,116', '00018799620121', '',  '0');</v>
      </c>
      <c r="K285" t="str">
        <f t="shared" si="9"/>
        <v>Update UFMT_CONV_RULE set (SRC_VALUE, DEST_VALUE, NEXT_KEY,  IS_DEFAULT) = (SELECT '9012,700,116', '00018799620121', '',  '0' FROM DUAL) where CONV_KEY = '53' AND RULE_NUM = '4';</v>
      </c>
    </row>
    <row r="286" spans="1:11" x14ac:dyDescent="0.35">
      <c r="A286">
        <v>53</v>
      </c>
      <c r="B286">
        <v>5</v>
      </c>
      <c r="C286" s="2" t="s">
        <v>1555</v>
      </c>
      <c r="D286" s="2" t="s">
        <v>1556</v>
      </c>
      <c r="F286">
        <v>0</v>
      </c>
      <c r="H286" t="str">
        <f>VLOOKUP(A286,UFMT_CONVERSION!$A:$E,3,FALSE)</f>
        <v>acq_inst,TT,CC -&gt; USONTHEM GL account</v>
      </c>
      <c r="I286" t="str">
        <f>VLOOKUP(A286,UFMT_CONVERSION!$A:$E,5,FALSE)</f>
        <v xml:space="preserve">CONV_TYPE_REPLACE </v>
      </c>
      <c r="J286" t="str">
        <f t="shared" si="8"/>
        <v>Insert into UFMT_CONV_RULE (CONV_KEY, RULE_NUM, SRC_VALUE, DEST_VALUE, NEXT_KEY,  IS_DEFAULT) Values ('53', '5', '9012,777,116', '00018799620221', '',  '0');</v>
      </c>
      <c r="K286" t="str">
        <f t="shared" si="9"/>
        <v>Update UFMT_CONV_RULE set (SRC_VALUE, DEST_VALUE, NEXT_KEY,  IS_DEFAULT) = (SELECT '9012,777,116', '00018799620221', '',  '0' FROM DUAL) where CONV_KEY = '53' AND RULE_NUM = '5';</v>
      </c>
    </row>
    <row r="287" spans="1:11" x14ac:dyDescent="0.35">
      <c r="A287">
        <v>53</v>
      </c>
      <c r="B287">
        <v>6</v>
      </c>
      <c r="C287" s="2" t="s">
        <v>1557</v>
      </c>
      <c r="D287" s="2" t="s">
        <v>1556</v>
      </c>
      <c r="F287">
        <v>0</v>
      </c>
      <c r="H287" t="str">
        <f>VLOOKUP(A287,UFMT_CONVERSION!$A:$E,3,FALSE)</f>
        <v>acq_inst,TT,CC -&gt; USONTHEM GL account</v>
      </c>
      <c r="I287" t="str">
        <f>VLOOKUP(A287,UFMT_CONVERSION!$A:$E,5,FALSE)</f>
        <v xml:space="preserve">CONV_TYPE_REPLACE </v>
      </c>
      <c r="J287" t="str">
        <f t="shared" si="8"/>
        <v>Insert into UFMT_CONV_RULE (CONV_KEY, RULE_NUM, SRC_VALUE, DEST_VALUE, NEXT_KEY,  IS_DEFAULT) Values ('53', '6', '9012,774,116', '00018799620221', '',  '0');</v>
      </c>
      <c r="K287" t="str">
        <f t="shared" si="9"/>
        <v>Update UFMT_CONV_RULE set (SRC_VALUE, DEST_VALUE, NEXT_KEY,  IS_DEFAULT) = (SELECT '9012,774,116', '00018799620221', '',  '0' FROM DUAL) where CONV_KEY = '53' AND RULE_NUM = '6';</v>
      </c>
    </row>
    <row r="288" spans="1:11" x14ac:dyDescent="0.35">
      <c r="A288">
        <v>53</v>
      </c>
      <c r="B288">
        <v>7</v>
      </c>
      <c r="C288" s="2" t="s">
        <v>1558</v>
      </c>
      <c r="D288" s="2" t="s">
        <v>1559</v>
      </c>
      <c r="F288">
        <v>0</v>
      </c>
      <c r="H288" t="str">
        <f>VLOOKUP(A288,UFMT_CONVERSION!$A:$E,3,FALSE)</f>
        <v>acq_inst,TT,CC -&gt; USONTHEM GL account</v>
      </c>
      <c r="I288" t="str">
        <f>VLOOKUP(A288,UFMT_CONVERSION!$A:$E,5,FALSE)</f>
        <v xml:space="preserve">CONV_TYPE_REPLACE </v>
      </c>
      <c r="J288" t="str">
        <f t="shared" si="8"/>
        <v>Insert into UFMT_CONV_RULE (CONV_KEY, RULE_NUM, SRC_VALUE, DEST_VALUE, NEXT_KEY,  IS_DEFAULT) Values ('53', '7', '9002,700,840', '00018799600111', '',  '0');</v>
      </c>
      <c r="K288" t="str">
        <f t="shared" si="9"/>
        <v>Update UFMT_CONV_RULE set (SRC_VALUE, DEST_VALUE, NEXT_KEY,  IS_DEFAULT) = (SELECT '9002,700,840', '00018799600111', '',  '0' FROM DUAL) where CONV_KEY = '53' AND RULE_NUM = '7';</v>
      </c>
    </row>
    <row r="289" spans="1:11" x14ac:dyDescent="0.35">
      <c r="A289">
        <v>53</v>
      </c>
      <c r="B289">
        <v>8</v>
      </c>
      <c r="C289" s="2" t="s">
        <v>1560</v>
      </c>
      <c r="D289" s="2" t="s">
        <v>1561</v>
      </c>
      <c r="F289">
        <v>0</v>
      </c>
      <c r="H289" t="str">
        <f>VLOOKUP(A289,UFMT_CONVERSION!$A:$E,3,FALSE)</f>
        <v>acq_inst,TT,CC -&gt; USONTHEM GL account</v>
      </c>
      <c r="I289" t="str">
        <f>VLOOKUP(A289,UFMT_CONVERSION!$A:$E,5,FALSE)</f>
        <v xml:space="preserve">CONV_TYPE_REPLACE </v>
      </c>
      <c r="J289" t="str">
        <f t="shared" si="8"/>
        <v>Insert into UFMT_CONV_RULE (CONV_KEY, RULE_NUM, SRC_VALUE, DEST_VALUE, NEXT_KEY,  IS_DEFAULT) Values ('53', '8', '9002,774,840', '00018799600211', '',  '0');</v>
      </c>
      <c r="K289" t="str">
        <f t="shared" si="9"/>
        <v>Update UFMT_CONV_RULE set (SRC_VALUE, DEST_VALUE, NEXT_KEY,  IS_DEFAULT) = (SELECT '9002,774,840', '00018799600211', '',  '0' FROM DUAL) where CONV_KEY = '53' AND RULE_NUM = '8';</v>
      </c>
    </row>
    <row r="290" spans="1:11" x14ac:dyDescent="0.35">
      <c r="A290">
        <v>53</v>
      </c>
      <c r="B290">
        <v>9</v>
      </c>
      <c r="C290" s="2" t="s">
        <v>1562</v>
      </c>
      <c r="D290" s="2" t="s">
        <v>1561</v>
      </c>
      <c r="F290">
        <v>0</v>
      </c>
      <c r="H290" t="str">
        <f>VLOOKUP(A290,UFMT_CONVERSION!$A:$E,3,FALSE)</f>
        <v>acq_inst,TT,CC -&gt; USONTHEM GL account</v>
      </c>
      <c r="I290" t="str">
        <f>VLOOKUP(A290,UFMT_CONVERSION!$A:$E,5,FALSE)</f>
        <v xml:space="preserve">CONV_TYPE_REPLACE </v>
      </c>
      <c r="J290" t="str">
        <f t="shared" si="8"/>
        <v>Insert into UFMT_CONV_RULE (CONV_KEY, RULE_NUM, SRC_VALUE, DEST_VALUE, NEXT_KEY,  IS_DEFAULT) Values ('53', '9', '9002,777,840', '00018799600211', '',  '0');</v>
      </c>
      <c r="K290" t="str">
        <f t="shared" si="9"/>
        <v>Update UFMT_CONV_RULE set (SRC_VALUE, DEST_VALUE, NEXT_KEY,  IS_DEFAULT) = (SELECT '9002,777,840', '00018799600211', '',  '0' FROM DUAL) where CONV_KEY = '53' AND RULE_NUM = '9';</v>
      </c>
    </row>
    <row r="291" spans="1:11" x14ac:dyDescent="0.35">
      <c r="A291">
        <v>53</v>
      </c>
      <c r="B291">
        <v>10</v>
      </c>
      <c r="C291" s="2" t="s">
        <v>1563</v>
      </c>
      <c r="D291" s="2" t="s">
        <v>1561</v>
      </c>
      <c r="F291">
        <v>0</v>
      </c>
      <c r="H291" t="str">
        <f>VLOOKUP(A291,UFMT_CONVERSION!$A:$E,3,FALSE)</f>
        <v>acq_inst,TT,CC -&gt; USONTHEM GL account</v>
      </c>
      <c r="I291" t="str">
        <f>VLOOKUP(A291,UFMT_CONVERSION!$A:$E,5,FALSE)</f>
        <v xml:space="preserve">CONV_TYPE_REPLACE </v>
      </c>
      <c r="J291" t="str">
        <f t="shared" si="8"/>
        <v>Insert into UFMT_CONV_RULE (CONV_KEY, RULE_NUM, SRC_VALUE, DEST_VALUE, NEXT_KEY,  IS_DEFAULT) Values ('53', '10', '9002,680,840', '00018799600211', '',  '0');</v>
      </c>
      <c r="K291" t="str">
        <f t="shared" si="9"/>
        <v>Update UFMT_CONV_RULE set (SRC_VALUE, DEST_VALUE, NEXT_KEY,  IS_DEFAULT) = (SELECT '9002,680,840', '00018799600211', '',  '0' FROM DUAL) where CONV_KEY = '53' AND RULE_NUM = '10';</v>
      </c>
    </row>
    <row r="292" spans="1:11" x14ac:dyDescent="0.35">
      <c r="A292">
        <v>53</v>
      </c>
      <c r="B292">
        <v>11</v>
      </c>
      <c r="C292" s="2" t="s">
        <v>1564</v>
      </c>
      <c r="D292" s="2" t="s">
        <v>1565</v>
      </c>
      <c r="F292">
        <v>0</v>
      </c>
      <c r="H292" t="str">
        <f>VLOOKUP(A292,UFMT_CONVERSION!$A:$E,3,FALSE)</f>
        <v>acq_inst,TT,CC -&gt; USONTHEM GL account</v>
      </c>
      <c r="I292" t="str">
        <f>VLOOKUP(A292,UFMT_CONVERSION!$A:$E,5,FALSE)</f>
        <v xml:space="preserve">CONV_TYPE_REPLACE </v>
      </c>
      <c r="J292" t="str">
        <f t="shared" si="8"/>
        <v>Insert into UFMT_CONV_RULE (CONV_KEY, RULE_NUM, SRC_VALUE, DEST_VALUE, NEXT_KEY,  IS_DEFAULT) Values ('53', '11', '9001,700,840', '00018799610111', '',  '0');</v>
      </c>
      <c r="K292" t="str">
        <f t="shared" si="9"/>
        <v>Update UFMT_CONV_RULE set (SRC_VALUE, DEST_VALUE, NEXT_KEY,  IS_DEFAULT) = (SELECT '9001,700,840', '00018799610111', '',  '0' FROM DUAL) where CONV_KEY = '53' AND RULE_NUM = '11';</v>
      </c>
    </row>
    <row r="293" spans="1:11" x14ac:dyDescent="0.35">
      <c r="A293">
        <v>53</v>
      </c>
      <c r="B293">
        <v>12</v>
      </c>
      <c r="C293" s="2" t="s">
        <v>1566</v>
      </c>
      <c r="D293" s="2" t="s">
        <v>1567</v>
      </c>
      <c r="F293">
        <v>0</v>
      </c>
      <c r="H293" t="str">
        <f>VLOOKUP(A293,UFMT_CONVERSION!$A:$E,3,FALSE)</f>
        <v>acq_inst,TT,CC -&gt; USONTHEM GL account</v>
      </c>
      <c r="I293" t="str">
        <f>VLOOKUP(A293,UFMT_CONVERSION!$A:$E,5,FALSE)</f>
        <v xml:space="preserve">CONV_TYPE_REPLACE </v>
      </c>
      <c r="J293" t="str">
        <f t="shared" si="8"/>
        <v>Insert into UFMT_CONV_RULE (CONV_KEY, RULE_NUM, SRC_VALUE, DEST_VALUE, NEXT_KEY,  IS_DEFAULT) Values ('53', '12', '9001,774,840', '00018799610211', '',  '0');</v>
      </c>
      <c r="K293" t="str">
        <f t="shared" si="9"/>
        <v>Update UFMT_CONV_RULE set (SRC_VALUE, DEST_VALUE, NEXT_KEY,  IS_DEFAULT) = (SELECT '9001,774,840', '00018799610211', '',  '0' FROM DUAL) where CONV_KEY = '53' AND RULE_NUM = '12';</v>
      </c>
    </row>
    <row r="294" spans="1:11" x14ac:dyDescent="0.35">
      <c r="A294">
        <v>53</v>
      </c>
      <c r="B294">
        <v>13</v>
      </c>
      <c r="C294" s="2" t="s">
        <v>1568</v>
      </c>
      <c r="D294" s="2" t="s">
        <v>1567</v>
      </c>
      <c r="F294">
        <v>0</v>
      </c>
      <c r="H294" t="str">
        <f>VLOOKUP(A294,UFMT_CONVERSION!$A:$E,3,FALSE)</f>
        <v>acq_inst,TT,CC -&gt; USONTHEM GL account</v>
      </c>
      <c r="I294" t="str">
        <f>VLOOKUP(A294,UFMT_CONVERSION!$A:$E,5,FALSE)</f>
        <v xml:space="preserve">CONV_TYPE_REPLACE </v>
      </c>
      <c r="J294" t="str">
        <f t="shared" si="8"/>
        <v>Insert into UFMT_CONV_RULE (CONV_KEY, RULE_NUM, SRC_VALUE, DEST_VALUE, NEXT_KEY,  IS_DEFAULT) Values ('53', '13', '9001,777,840', '00018799610211', '',  '0');</v>
      </c>
      <c r="K294" t="str">
        <f t="shared" si="9"/>
        <v>Update UFMT_CONV_RULE set (SRC_VALUE, DEST_VALUE, NEXT_KEY,  IS_DEFAULT) = (SELECT '9001,777,840', '00018799610211', '',  '0' FROM DUAL) where CONV_KEY = '53' AND RULE_NUM = '13';</v>
      </c>
    </row>
    <row r="295" spans="1:11" x14ac:dyDescent="0.35">
      <c r="A295">
        <v>53</v>
      </c>
      <c r="B295">
        <v>14</v>
      </c>
      <c r="C295" s="2" t="s">
        <v>1569</v>
      </c>
      <c r="D295" s="2" t="s">
        <v>1567</v>
      </c>
      <c r="F295">
        <v>0</v>
      </c>
      <c r="H295" t="str">
        <f>VLOOKUP(A295,UFMT_CONVERSION!$A:$E,3,FALSE)</f>
        <v>acq_inst,TT,CC -&gt; USONTHEM GL account</v>
      </c>
      <c r="I295" t="str">
        <f>VLOOKUP(A295,UFMT_CONVERSION!$A:$E,5,FALSE)</f>
        <v xml:space="preserve">CONV_TYPE_REPLACE </v>
      </c>
      <c r="J295" t="str">
        <f t="shared" si="8"/>
        <v>Insert into UFMT_CONV_RULE (CONV_KEY, RULE_NUM, SRC_VALUE, DEST_VALUE, NEXT_KEY,  IS_DEFAULT) Values ('53', '14', '9001,680,840', '00018799610211', '',  '0');</v>
      </c>
      <c r="K295" t="str">
        <f t="shared" si="9"/>
        <v>Update UFMT_CONV_RULE set (SRC_VALUE, DEST_VALUE, NEXT_KEY,  IS_DEFAULT) = (SELECT '9001,680,840', '00018799610211', '',  '0' FROM DUAL) where CONV_KEY = '53' AND RULE_NUM = '14';</v>
      </c>
    </row>
    <row r="296" spans="1:11" x14ac:dyDescent="0.35">
      <c r="A296">
        <v>53</v>
      </c>
      <c r="B296">
        <v>15</v>
      </c>
      <c r="C296" s="2" t="s">
        <v>1570</v>
      </c>
      <c r="D296" s="2" t="s">
        <v>1551</v>
      </c>
      <c r="F296">
        <v>0</v>
      </c>
      <c r="H296" t="str">
        <f>VLOOKUP(A296,UFMT_CONVERSION!$A:$E,3,FALSE)</f>
        <v>acq_inst,TT,CC -&gt; USONTHEM GL account</v>
      </c>
      <c r="I296" t="str">
        <f>VLOOKUP(A296,UFMT_CONVERSION!$A:$E,5,FALSE)</f>
        <v xml:space="preserve">CONV_TYPE_REPLACE </v>
      </c>
      <c r="J296" t="str">
        <f t="shared" si="8"/>
        <v>Insert into UFMT_CONV_RULE (CONV_KEY, RULE_NUM, SRC_VALUE, DEST_VALUE, NEXT_KEY,  IS_DEFAULT) Values ('53', '15', '9012,680,840', '00018799620211', '',  '0');</v>
      </c>
      <c r="K296" t="str">
        <f t="shared" si="9"/>
        <v>Update UFMT_CONV_RULE set (SRC_VALUE, DEST_VALUE, NEXT_KEY,  IS_DEFAULT) = (SELECT '9012,680,840', '00018799620211', '',  '0' FROM DUAL) where CONV_KEY = '53' AND RULE_NUM = '15';</v>
      </c>
    </row>
    <row r="297" spans="1:11" x14ac:dyDescent="0.35">
      <c r="A297">
        <v>53</v>
      </c>
      <c r="B297">
        <v>16</v>
      </c>
      <c r="C297" s="2" t="s">
        <v>1571</v>
      </c>
      <c r="D297" s="2" t="s">
        <v>1556</v>
      </c>
      <c r="F297">
        <v>0</v>
      </c>
      <c r="H297" t="str">
        <f>VLOOKUP(A297,UFMT_CONVERSION!$A:$E,3,FALSE)</f>
        <v>acq_inst,TT,CC -&gt; USONTHEM GL account</v>
      </c>
      <c r="I297" t="str">
        <f>VLOOKUP(A297,UFMT_CONVERSION!$A:$E,5,FALSE)</f>
        <v xml:space="preserve">CONV_TYPE_REPLACE </v>
      </c>
      <c r="J297" t="str">
        <f t="shared" si="8"/>
        <v>Insert into UFMT_CONV_RULE (CONV_KEY, RULE_NUM, SRC_VALUE, DEST_VALUE, NEXT_KEY,  IS_DEFAULT) Values ('53', '16', '9012,680,116', '00018799620221', '',  '0');</v>
      </c>
      <c r="K297" t="str">
        <f t="shared" si="9"/>
        <v>Update UFMT_CONV_RULE set (SRC_VALUE, DEST_VALUE, NEXT_KEY,  IS_DEFAULT) = (SELECT '9012,680,116', '00018799620221', '',  '0' FROM DUAL) where CONV_KEY = '53' AND RULE_NUM = '16';</v>
      </c>
    </row>
    <row r="298" spans="1:11" x14ac:dyDescent="0.35">
      <c r="A298">
        <v>54</v>
      </c>
      <c r="B298">
        <v>1</v>
      </c>
      <c r="C298" s="2" t="s">
        <v>1572</v>
      </c>
      <c r="D298" s="2" t="s">
        <v>12</v>
      </c>
      <c r="F298">
        <v>0</v>
      </c>
      <c r="H298" t="str">
        <f>VLOOKUP(A298,UFMT_CONVERSION!$A:$E,3,FALSE)</f>
        <v>LOV for TT/SI list used by cond 37</v>
      </c>
      <c r="I298" t="str">
        <f>VLOOKUP(A298,UFMT_CONVERSION!$A:$E,5,FALSE)</f>
        <v xml:space="preserve">CONV_TYPE_REPLACE </v>
      </c>
      <c r="J298" t="str">
        <f t="shared" si="8"/>
        <v>Insert into UFMT_CONV_RULE (CONV_KEY, RULE_NUM, SRC_VALUE, DEST_VALUE, NEXT_KEY,  IS_DEFAULT) Values ('54', '1', '508,6011', '1', '',  '0');</v>
      </c>
      <c r="K298" t="str">
        <f t="shared" si="9"/>
        <v>Update UFMT_CONV_RULE set (SRC_VALUE, DEST_VALUE, NEXT_KEY,  IS_DEFAULT) = (SELECT '508,6011', '1', '',  '0' FROM DUAL) where CONV_KEY = '54' AND RULE_NUM = '1';</v>
      </c>
    </row>
    <row r="299" spans="1:11" x14ac:dyDescent="0.35">
      <c r="A299">
        <v>54</v>
      </c>
      <c r="B299">
        <v>2</v>
      </c>
      <c r="C299" s="2" t="s">
        <v>1573</v>
      </c>
      <c r="D299" s="2" t="s">
        <v>12</v>
      </c>
      <c r="F299">
        <v>0</v>
      </c>
      <c r="H299" t="str">
        <f>VLOOKUP(A299,UFMT_CONVERSION!$A:$E,3,FALSE)</f>
        <v>LOV for TT/SI list used by cond 37</v>
      </c>
      <c r="I299" t="str">
        <f>VLOOKUP(A299,UFMT_CONVERSION!$A:$E,5,FALSE)</f>
        <v xml:space="preserve">CONV_TYPE_REPLACE </v>
      </c>
      <c r="J299" t="str">
        <f t="shared" si="8"/>
        <v>Insert into UFMT_CONV_RULE (CONV_KEY, RULE_NUM, SRC_VALUE, DEST_VALUE, NEXT_KEY,  IS_DEFAULT) Values ('54', '2', '508,6012', '1', '',  '0');</v>
      </c>
      <c r="K299" t="str">
        <f t="shared" si="9"/>
        <v>Update UFMT_CONV_RULE set (SRC_VALUE, DEST_VALUE, NEXT_KEY,  IS_DEFAULT) = (SELECT '508,6012', '1', '',  '0' FROM DUAL) where CONV_KEY = '54' AND RULE_NUM = '2';</v>
      </c>
    </row>
    <row r="300" spans="1:11" x14ac:dyDescent="0.35">
      <c r="A300">
        <v>54</v>
      </c>
      <c r="B300">
        <v>3</v>
      </c>
      <c r="C300" s="2" t="s">
        <v>1574</v>
      </c>
      <c r="D300" s="2" t="s">
        <v>12</v>
      </c>
      <c r="F300">
        <v>0</v>
      </c>
      <c r="H300" t="str">
        <f>VLOOKUP(A300,UFMT_CONVERSION!$A:$E,3,FALSE)</f>
        <v>LOV for TT/SI list used by cond 37</v>
      </c>
      <c r="I300" t="str">
        <f>VLOOKUP(A300,UFMT_CONVERSION!$A:$E,5,FALSE)</f>
        <v xml:space="preserve">CONV_TYPE_REPLACE </v>
      </c>
      <c r="J300" t="str">
        <f t="shared" si="8"/>
        <v>Insert into UFMT_CONV_RULE (CONV_KEY, RULE_NUM, SRC_VALUE, DEST_VALUE, NEXT_KEY,  IS_DEFAULT) Values ('54', '3', '508,6013', '1', '',  '0');</v>
      </c>
      <c r="K300" t="str">
        <f t="shared" si="9"/>
        <v>Update UFMT_CONV_RULE set (SRC_VALUE, DEST_VALUE, NEXT_KEY,  IS_DEFAULT) = (SELECT '508,6013', '1', '',  '0' FROM DUAL) where CONV_KEY = '54' AND RULE_NUM = '3';</v>
      </c>
    </row>
    <row r="301" spans="1:11" x14ac:dyDescent="0.35">
      <c r="A301">
        <v>54</v>
      </c>
      <c r="B301">
        <v>4</v>
      </c>
      <c r="C301" s="2" t="s">
        <v>1575</v>
      </c>
      <c r="D301" s="2" t="s">
        <v>12</v>
      </c>
      <c r="F301">
        <v>0</v>
      </c>
      <c r="H301" t="str">
        <f>VLOOKUP(A301,UFMT_CONVERSION!$A:$E,3,FALSE)</f>
        <v>LOV for TT/SI list used by cond 37</v>
      </c>
      <c r="I301" t="str">
        <f>VLOOKUP(A301,UFMT_CONVERSION!$A:$E,5,FALSE)</f>
        <v xml:space="preserve">CONV_TYPE_REPLACE </v>
      </c>
      <c r="J301" t="str">
        <f t="shared" si="8"/>
        <v>Insert into UFMT_CONV_RULE (CONV_KEY, RULE_NUM, SRC_VALUE, DEST_VALUE, NEXT_KEY,  IS_DEFAULT) Values ('54', '4', '508,6014', '1', '',  '0');</v>
      </c>
      <c r="K301" t="str">
        <f t="shared" si="9"/>
        <v>Update UFMT_CONV_RULE set (SRC_VALUE, DEST_VALUE, NEXT_KEY,  IS_DEFAULT) = (SELECT '508,6014', '1', '',  '0' FROM DUAL) where CONV_KEY = '54' AND RULE_NUM = '4';</v>
      </c>
    </row>
    <row r="302" spans="1:11" x14ac:dyDescent="0.35">
      <c r="A302">
        <v>54</v>
      </c>
      <c r="B302">
        <v>5</v>
      </c>
      <c r="C302" s="2" t="s">
        <v>1576</v>
      </c>
      <c r="D302" s="2" t="s">
        <v>12</v>
      </c>
      <c r="F302">
        <v>0</v>
      </c>
      <c r="H302" t="str">
        <f>VLOOKUP(A302,UFMT_CONVERSION!$A:$E,3,FALSE)</f>
        <v>LOV for TT/SI list used by cond 37</v>
      </c>
      <c r="I302" t="str">
        <f>VLOOKUP(A302,UFMT_CONVERSION!$A:$E,5,FALSE)</f>
        <v xml:space="preserve">CONV_TYPE_REPLACE </v>
      </c>
      <c r="J302" t="str">
        <f t="shared" si="8"/>
        <v>Insert into UFMT_CONV_RULE (CONV_KEY, RULE_NUM, SRC_VALUE, DEST_VALUE, NEXT_KEY,  IS_DEFAULT) Values ('54', '5', '508,6015', '1', '',  '0');</v>
      </c>
      <c r="K302" t="str">
        <f t="shared" si="9"/>
        <v>Update UFMT_CONV_RULE set (SRC_VALUE, DEST_VALUE, NEXT_KEY,  IS_DEFAULT) = (SELECT '508,6015', '1', '',  '0' FROM DUAL) where CONV_KEY = '54' AND RULE_NUM = '5';</v>
      </c>
    </row>
    <row r="303" spans="1:11" x14ac:dyDescent="0.35">
      <c r="A303">
        <v>54</v>
      </c>
      <c r="B303">
        <v>6</v>
      </c>
      <c r="C303" s="2" t="s">
        <v>1577</v>
      </c>
      <c r="D303" s="2" t="s">
        <v>12</v>
      </c>
      <c r="F303">
        <v>0</v>
      </c>
      <c r="H303" t="str">
        <f>VLOOKUP(A303,UFMT_CONVERSION!$A:$E,3,FALSE)</f>
        <v>LOV for TT/SI list used by cond 37</v>
      </c>
      <c r="I303" t="str">
        <f>VLOOKUP(A303,UFMT_CONVERSION!$A:$E,5,FALSE)</f>
        <v xml:space="preserve">CONV_TYPE_REPLACE </v>
      </c>
      <c r="J303" t="str">
        <f t="shared" si="8"/>
        <v>Insert into UFMT_CONV_RULE (CONV_KEY, RULE_NUM, SRC_VALUE, DEST_VALUE, NEXT_KEY,  IS_DEFAULT) Values ('54', '6', '508,6016', '1', '',  '0');</v>
      </c>
      <c r="K303" t="str">
        <f t="shared" si="9"/>
        <v>Update UFMT_CONV_RULE set (SRC_VALUE, DEST_VALUE, NEXT_KEY,  IS_DEFAULT) = (SELECT '508,6016', '1', '',  '0' FROM DUAL) where CONV_KEY = '54' AND RULE_NUM = '6';</v>
      </c>
    </row>
    <row r="304" spans="1:11" x14ac:dyDescent="0.35">
      <c r="A304">
        <v>54</v>
      </c>
      <c r="B304">
        <v>11</v>
      </c>
      <c r="C304" s="2" t="s">
        <v>1578</v>
      </c>
      <c r="D304" s="2" t="s">
        <v>12</v>
      </c>
      <c r="F304">
        <v>0</v>
      </c>
      <c r="H304" t="str">
        <f>VLOOKUP(A304,UFMT_CONVERSION!$A:$E,3,FALSE)</f>
        <v>LOV for TT/SI list used by cond 37</v>
      </c>
      <c r="I304" t="str">
        <f>VLOOKUP(A304,UFMT_CONVERSION!$A:$E,5,FALSE)</f>
        <v xml:space="preserve">CONV_TYPE_REPLACE </v>
      </c>
      <c r="J304" t="str">
        <f t="shared" si="8"/>
        <v>Insert into UFMT_CONV_RULE (CONV_KEY, RULE_NUM, SRC_VALUE, DEST_VALUE, NEXT_KEY,  IS_DEFAULT) Values ('54', '11', '508,6021', '1', '',  '0');</v>
      </c>
      <c r="K304" t="str">
        <f t="shared" si="9"/>
        <v>Update UFMT_CONV_RULE set (SRC_VALUE, DEST_VALUE, NEXT_KEY,  IS_DEFAULT) = (SELECT '508,6021', '1', '',  '0' FROM DUAL) where CONV_KEY = '54' AND RULE_NUM = '11';</v>
      </c>
    </row>
    <row r="305" spans="1:11" x14ac:dyDescent="0.35">
      <c r="A305">
        <v>54</v>
      </c>
      <c r="B305">
        <v>12</v>
      </c>
      <c r="C305" s="2" t="s">
        <v>1579</v>
      </c>
      <c r="D305" s="2" t="s">
        <v>12</v>
      </c>
      <c r="F305">
        <v>0</v>
      </c>
      <c r="H305" t="str">
        <f>VLOOKUP(A305,UFMT_CONVERSION!$A:$E,3,FALSE)</f>
        <v>LOV for TT/SI list used by cond 37</v>
      </c>
      <c r="I305" t="str">
        <f>VLOOKUP(A305,UFMT_CONVERSION!$A:$E,5,FALSE)</f>
        <v xml:space="preserve">CONV_TYPE_REPLACE </v>
      </c>
      <c r="J305" t="str">
        <f t="shared" si="8"/>
        <v>Insert into UFMT_CONV_RULE (CONV_KEY, RULE_NUM, SRC_VALUE, DEST_VALUE, NEXT_KEY,  IS_DEFAULT) Values ('54', '12', '508,6022', '1', '',  '0');</v>
      </c>
      <c r="K305" t="str">
        <f t="shared" si="9"/>
        <v>Update UFMT_CONV_RULE set (SRC_VALUE, DEST_VALUE, NEXT_KEY,  IS_DEFAULT) = (SELECT '508,6022', '1', '',  '0' FROM DUAL) where CONV_KEY = '54' AND RULE_NUM = '12';</v>
      </c>
    </row>
    <row r="306" spans="1:11" x14ac:dyDescent="0.35">
      <c r="A306">
        <v>54</v>
      </c>
      <c r="B306">
        <v>13</v>
      </c>
      <c r="C306" s="2" t="s">
        <v>1580</v>
      </c>
      <c r="D306" s="2" t="s">
        <v>12</v>
      </c>
      <c r="F306">
        <v>0</v>
      </c>
      <c r="H306" t="str">
        <f>VLOOKUP(A306,UFMT_CONVERSION!$A:$E,3,FALSE)</f>
        <v>LOV for TT/SI list used by cond 37</v>
      </c>
      <c r="I306" t="str">
        <f>VLOOKUP(A306,UFMT_CONVERSION!$A:$E,5,FALSE)</f>
        <v xml:space="preserve">CONV_TYPE_REPLACE </v>
      </c>
      <c r="J306" t="str">
        <f t="shared" si="8"/>
        <v>Insert into UFMT_CONV_RULE (CONV_KEY, RULE_NUM, SRC_VALUE, DEST_VALUE, NEXT_KEY,  IS_DEFAULT) Values ('54', '13', '508,6023', '1', '',  '0');</v>
      </c>
      <c r="K306" t="str">
        <f t="shared" si="9"/>
        <v>Update UFMT_CONV_RULE set (SRC_VALUE, DEST_VALUE, NEXT_KEY,  IS_DEFAULT) = (SELECT '508,6023', '1', '',  '0' FROM DUAL) where CONV_KEY = '54' AND RULE_NUM = '13';</v>
      </c>
    </row>
    <row r="307" spans="1:11" x14ac:dyDescent="0.35">
      <c r="A307">
        <v>54</v>
      </c>
      <c r="B307">
        <v>14</v>
      </c>
      <c r="C307" s="2" t="s">
        <v>1581</v>
      </c>
      <c r="D307" s="2" t="s">
        <v>12</v>
      </c>
      <c r="F307">
        <v>0</v>
      </c>
      <c r="H307" t="str">
        <f>VLOOKUP(A307,UFMT_CONVERSION!$A:$E,3,FALSE)</f>
        <v>LOV for TT/SI list used by cond 37</v>
      </c>
      <c r="I307" t="str">
        <f>VLOOKUP(A307,UFMT_CONVERSION!$A:$E,5,FALSE)</f>
        <v xml:space="preserve">CONV_TYPE_REPLACE </v>
      </c>
      <c r="J307" t="str">
        <f t="shared" si="8"/>
        <v>Insert into UFMT_CONV_RULE (CONV_KEY, RULE_NUM, SRC_VALUE, DEST_VALUE, NEXT_KEY,  IS_DEFAULT) Values ('54', '14', '508,6024', '1', '',  '0');</v>
      </c>
      <c r="K307" t="str">
        <f t="shared" si="9"/>
        <v>Update UFMT_CONV_RULE set (SRC_VALUE, DEST_VALUE, NEXT_KEY,  IS_DEFAULT) = (SELECT '508,6024', '1', '',  '0' FROM DUAL) where CONV_KEY = '54' AND RULE_NUM = '14';</v>
      </c>
    </row>
    <row r="308" spans="1:11" x14ac:dyDescent="0.35">
      <c r="A308">
        <v>54</v>
      </c>
      <c r="B308">
        <v>15</v>
      </c>
      <c r="C308" s="2" t="s">
        <v>1582</v>
      </c>
      <c r="D308" s="2" t="s">
        <v>12</v>
      </c>
      <c r="F308">
        <v>0</v>
      </c>
      <c r="H308" t="str">
        <f>VLOOKUP(A308,UFMT_CONVERSION!$A:$E,3,FALSE)</f>
        <v>LOV for TT/SI list used by cond 37</v>
      </c>
      <c r="I308" t="str">
        <f>VLOOKUP(A308,UFMT_CONVERSION!$A:$E,5,FALSE)</f>
        <v xml:space="preserve">CONV_TYPE_REPLACE </v>
      </c>
      <c r="J308" t="str">
        <f t="shared" si="8"/>
        <v>Insert into UFMT_CONV_RULE (CONV_KEY, RULE_NUM, SRC_VALUE, DEST_VALUE, NEXT_KEY,  IS_DEFAULT) Values ('54', '15', '508,6025', '1', '',  '0');</v>
      </c>
      <c r="K308" t="str">
        <f t="shared" si="9"/>
        <v>Update UFMT_CONV_RULE set (SRC_VALUE, DEST_VALUE, NEXT_KEY,  IS_DEFAULT) = (SELECT '508,6025', '1', '',  '0' FROM DUAL) where CONV_KEY = '54' AND RULE_NUM = '15';</v>
      </c>
    </row>
    <row r="309" spans="1:11" x14ac:dyDescent="0.35">
      <c r="A309">
        <v>54</v>
      </c>
      <c r="B309">
        <v>16</v>
      </c>
      <c r="C309" s="2" t="s">
        <v>1583</v>
      </c>
      <c r="D309" s="2" t="s">
        <v>12</v>
      </c>
      <c r="F309">
        <v>0</v>
      </c>
      <c r="H309" t="str">
        <f>VLOOKUP(A309,UFMT_CONVERSION!$A:$E,3,FALSE)</f>
        <v>LOV for TT/SI list used by cond 37</v>
      </c>
      <c r="I309" t="str">
        <f>VLOOKUP(A309,UFMT_CONVERSION!$A:$E,5,FALSE)</f>
        <v xml:space="preserve">CONV_TYPE_REPLACE </v>
      </c>
      <c r="J309" t="str">
        <f t="shared" si="8"/>
        <v>Insert into UFMT_CONV_RULE (CONV_KEY, RULE_NUM, SRC_VALUE, DEST_VALUE, NEXT_KEY,  IS_DEFAULT) Values ('54', '16', '508,6026', '1', '',  '0');</v>
      </c>
      <c r="K309" t="str">
        <f t="shared" si="9"/>
        <v>Update UFMT_CONV_RULE set (SRC_VALUE, DEST_VALUE, NEXT_KEY,  IS_DEFAULT) = (SELECT '508,6026', '1', '',  '0' FROM DUAL) where CONV_KEY = '54' AND RULE_NUM = '16';</v>
      </c>
    </row>
    <row r="310" spans="1:11" x14ac:dyDescent="0.35">
      <c r="A310">
        <v>54</v>
      </c>
      <c r="B310">
        <v>21</v>
      </c>
      <c r="C310" s="2" t="s">
        <v>1584</v>
      </c>
      <c r="D310" s="2" t="s">
        <v>12</v>
      </c>
      <c r="F310">
        <v>0</v>
      </c>
      <c r="H310" t="str">
        <f>VLOOKUP(A310,UFMT_CONVERSION!$A:$E,3,FALSE)</f>
        <v>LOV for TT/SI list used by cond 37</v>
      </c>
      <c r="I310" t="str">
        <f>VLOOKUP(A310,UFMT_CONVERSION!$A:$E,5,FALSE)</f>
        <v xml:space="preserve">CONV_TYPE_REPLACE </v>
      </c>
      <c r="J310" t="str">
        <f t="shared" si="8"/>
        <v>Insert into UFMT_CONV_RULE (CONV_KEY, RULE_NUM, SRC_VALUE, DEST_VALUE, NEXT_KEY,  IS_DEFAULT) Values ('54', '21', '508,6031', '1', '',  '0');</v>
      </c>
      <c r="K310" t="str">
        <f t="shared" si="9"/>
        <v>Update UFMT_CONV_RULE set (SRC_VALUE, DEST_VALUE, NEXT_KEY,  IS_DEFAULT) = (SELECT '508,6031', '1', '',  '0' FROM DUAL) where CONV_KEY = '54' AND RULE_NUM = '21';</v>
      </c>
    </row>
    <row r="311" spans="1:11" x14ac:dyDescent="0.35">
      <c r="A311">
        <v>54</v>
      </c>
      <c r="B311">
        <v>22</v>
      </c>
      <c r="C311" s="2" t="s">
        <v>1585</v>
      </c>
      <c r="D311" s="2" t="s">
        <v>12</v>
      </c>
      <c r="F311">
        <v>0</v>
      </c>
      <c r="H311" t="str">
        <f>VLOOKUP(A311,UFMT_CONVERSION!$A:$E,3,FALSE)</f>
        <v>LOV for TT/SI list used by cond 37</v>
      </c>
      <c r="I311" t="str">
        <f>VLOOKUP(A311,UFMT_CONVERSION!$A:$E,5,FALSE)</f>
        <v xml:space="preserve">CONV_TYPE_REPLACE </v>
      </c>
      <c r="J311" t="str">
        <f t="shared" si="8"/>
        <v>Insert into UFMT_CONV_RULE (CONV_KEY, RULE_NUM, SRC_VALUE, DEST_VALUE, NEXT_KEY,  IS_DEFAULT) Values ('54', '22', '508,6032', '1', '',  '0');</v>
      </c>
      <c r="K311" t="str">
        <f t="shared" si="9"/>
        <v>Update UFMT_CONV_RULE set (SRC_VALUE, DEST_VALUE, NEXT_KEY,  IS_DEFAULT) = (SELECT '508,6032', '1', '',  '0' FROM DUAL) where CONV_KEY = '54' AND RULE_NUM = '22';</v>
      </c>
    </row>
    <row r="312" spans="1:11" x14ac:dyDescent="0.35">
      <c r="A312">
        <v>54</v>
      </c>
      <c r="B312">
        <v>23</v>
      </c>
      <c r="C312" s="2" t="s">
        <v>1586</v>
      </c>
      <c r="D312" s="2" t="s">
        <v>12</v>
      </c>
      <c r="F312">
        <v>0</v>
      </c>
      <c r="H312" t="str">
        <f>VLOOKUP(A312,UFMT_CONVERSION!$A:$E,3,FALSE)</f>
        <v>LOV for TT/SI list used by cond 37</v>
      </c>
      <c r="I312" t="str">
        <f>VLOOKUP(A312,UFMT_CONVERSION!$A:$E,5,FALSE)</f>
        <v xml:space="preserve">CONV_TYPE_REPLACE </v>
      </c>
      <c r="J312" t="str">
        <f t="shared" si="8"/>
        <v>Insert into UFMT_CONV_RULE (CONV_KEY, RULE_NUM, SRC_VALUE, DEST_VALUE, NEXT_KEY,  IS_DEFAULT) Values ('54', '23', '508,6033', '1', '',  '0');</v>
      </c>
      <c r="K312" t="str">
        <f t="shared" si="9"/>
        <v>Update UFMT_CONV_RULE set (SRC_VALUE, DEST_VALUE, NEXT_KEY,  IS_DEFAULT) = (SELECT '508,6033', '1', '',  '0' FROM DUAL) where CONV_KEY = '54' AND RULE_NUM = '23';</v>
      </c>
    </row>
    <row r="313" spans="1:11" x14ac:dyDescent="0.35">
      <c r="A313">
        <v>54</v>
      </c>
      <c r="B313">
        <v>24</v>
      </c>
      <c r="C313" s="2" t="s">
        <v>1587</v>
      </c>
      <c r="D313" s="2" t="s">
        <v>12</v>
      </c>
      <c r="F313">
        <v>0</v>
      </c>
      <c r="H313" t="str">
        <f>VLOOKUP(A313,UFMT_CONVERSION!$A:$E,3,FALSE)</f>
        <v>LOV for TT/SI list used by cond 37</v>
      </c>
      <c r="I313" t="str">
        <f>VLOOKUP(A313,UFMT_CONVERSION!$A:$E,5,FALSE)</f>
        <v xml:space="preserve">CONV_TYPE_REPLACE </v>
      </c>
      <c r="J313" t="str">
        <f t="shared" si="8"/>
        <v>Insert into UFMT_CONV_RULE (CONV_KEY, RULE_NUM, SRC_VALUE, DEST_VALUE, NEXT_KEY,  IS_DEFAULT) Values ('54', '24', '508,6034', '1', '',  '0');</v>
      </c>
      <c r="K313" t="str">
        <f t="shared" si="9"/>
        <v>Update UFMT_CONV_RULE set (SRC_VALUE, DEST_VALUE, NEXT_KEY,  IS_DEFAULT) = (SELECT '508,6034', '1', '',  '0' FROM DUAL) where CONV_KEY = '54' AND RULE_NUM = '24';</v>
      </c>
    </row>
    <row r="314" spans="1:11" x14ac:dyDescent="0.35">
      <c r="A314">
        <v>54</v>
      </c>
      <c r="B314">
        <v>25</v>
      </c>
      <c r="C314" s="2" t="s">
        <v>1588</v>
      </c>
      <c r="D314" s="2" t="s">
        <v>12</v>
      </c>
      <c r="F314">
        <v>0</v>
      </c>
      <c r="H314" t="str">
        <f>VLOOKUP(A314,UFMT_CONVERSION!$A:$E,3,FALSE)</f>
        <v>LOV for TT/SI list used by cond 37</v>
      </c>
      <c r="I314" t="str">
        <f>VLOOKUP(A314,UFMT_CONVERSION!$A:$E,5,FALSE)</f>
        <v xml:space="preserve">CONV_TYPE_REPLACE </v>
      </c>
      <c r="J314" t="str">
        <f t="shared" si="8"/>
        <v>Insert into UFMT_CONV_RULE (CONV_KEY, RULE_NUM, SRC_VALUE, DEST_VALUE, NEXT_KEY,  IS_DEFAULT) Values ('54', '25', '508,6035', '1', '',  '0');</v>
      </c>
      <c r="K314" t="str">
        <f t="shared" si="9"/>
        <v>Update UFMT_CONV_RULE set (SRC_VALUE, DEST_VALUE, NEXT_KEY,  IS_DEFAULT) = (SELECT '508,6035', '1', '',  '0' FROM DUAL) where CONV_KEY = '54' AND RULE_NUM = '25';</v>
      </c>
    </row>
    <row r="315" spans="1:11" x14ac:dyDescent="0.35">
      <c r="A315">
        <v>54</v>
      </c>
      <c r="B315">
        <v>26</v>
      </c>
      <c r="C315" s="2" t="s">
        <v>1589</v>
      </c>
      <c r="D315" s="2" t="s">
        <v>12</v>
      </c>
      <c r="F315">
        <v>0</v>
      </c>
      <c r="H315" t="str">
        <f>VLOOKUP(A315,UFMT_CONVERSION!$A:$E,3,FALSE)</f>
        <v>LOV for TT/SI list used by cond 37</v>
      </c>
      <c r="I315" t="str">
        <f>VLOOKUP(A315,UFMT_CONVERSION!$A:$E,5,FALSE)</f>
        <v xml:space="preserve">CONV_TYPE_REPLACE </v>
      </c>
      <c r="J315" t="str">
        <f t="shared" si="8"/>
        <v>Insert into UFMT_CONV_RULE (CONV_KEY, RULE_NUM, SRC_VALUE, DEST_VALUE, NEXT_KEY,  IS_DEFAULT) Values ('54', '26', '508,6036', '1', '',  '0');</v>
      </c>
      <c r="K315" t="str">
        <f t="shared" si="9"/>
        <v>Update UFMT_CONV_RULE set (SRC_VALUE, DEST_VALUE, NEXT_KEY,  IS_DEFAULT) = (SELECT '508,6036', '1', '',  '0' FROM DUAL) where CONV_KEY = '54' AND RULE_NUM = '26';</v>
      </c>
    </row>
    <row r="316" spans="1:11" x14ac:dyDescent="0.35">
      <c r="A316">
        <v>54</v>
      </c>
      <c r="B316">
        <v>31</v>
      </c>
      <c r="C316" s="2" t="s">
        <v>1590</v>
      </c>
      <c r="D316" s="2" t="s">
        <v>12</v>
      </c>
      <c r="F316">
        <v>0</v>
      </c>
      <c r="H316" t="str">
        <f>VLOOKUP(A316,UFMT_CONVERSION!$A:$E,3,FALSE)</f>
        <v>LOV for TT/SI list used by cond 37</v>
      </c>
      <c r="I316" t="str">
        <f>VLOOKUP(A316,UFMT_CONVERSION!$A:$E,5,FALSE)</f>
        <v xml:space="preserve">CONV_TYPE_REPLACE </v>
      </c>
      <c r="J316" t="str">
        <f t="shared" si="8"/>
        <v>Insert into UFMT_CONV_RULE (CONV_KEY, RULE_NUM, SRC_VALUE, DEST_VALUE, NEXT_KEY,  IS_DEFAULT) Values ('54', '31', '508,6041', '1', '',  '0');</v>
      </c>
      <c r="K316" t="str">
        <f t="shared" si="9"/>
        <v>Update UFMT_CONV_RULE set (SRC_VALUE, DEST_VALUE, NEXT_KEY,  IS_DEFAULT) = (SELECT '508,6041', '1', '',  '0' FROM DUAL) where CONV_KEY = '54' AND RULE_NUM = '31';</v>
      </c>
    </row>
    <row r="317" spans="1:11" x14ac:dyDescent="0.35">
      <c r="A317">
        <v>54</v>
      </c>
      <c r="B317">
        <v>32</v>
      </c>
      <c r="C317" s="2" t="s">
        <v>1591</v>
      </c>
      <c r="D317" s="2" t="s">
        <v>12</v>
      </c>
      <c r="F317">
        <v>0</v>
      </c>
      <c r="H317" t="str">
        <f>VLOOKUP(A317,UFMT_CONVERSION!$A:$E,3,FALSE)</f>
        <v>LOV for TT/SI list used by cond 37</v>
      </c>
      <c r="I317" t="str">
        <f>VLOOKUP(A317,UFMT_CONVERSION!$A:$E,5,FALSE)</f>
        <v xml:space="preserve">CONV_TYPE_REPLACE </v>
      </c>
      <c r="J317" t="str">
        <f t="shared" si="8"/>
        <v>Insert into UFMT_CONV_RULE (CONV_KEY, RULE_NUM, SRC_VALUE, DEST_VALUE, NEXT_KEY,  IS_DEFAULT) Values ('54', '32', '508,6042', '1', '',  '0');</v>
      </c>
      <c r="K317" t="str">
        <f t="shared" si="9"/>
        <v>Update UFMT_CONV_RULE set (SRC_VALUE, DEST_VALUE, NEXT_KEY,  IS_DEFAULT) = (SELECT '508,6042', '1', '',  '0' FROM DUAL) where CONV_KEY = '54' AND RULE_NUM = '32';</v>
      </c>
    </row>
    <row r="318" spans="1:11" x14ac:dyDescent="0.35">
      <c r="A318">
        <v>54</v>
      </c>
      <c r="B318">
        <v>33</v>
      </c>
      <c r="C318" s="2" t="s">
        <v>1592</v>
      </c>
      <c r="D318" s="2" t="s">
        <v>12</v>
      </c>
      <c r="F318">
        <v>0</v>
      </c>
      <c r="H318" t="str">
        <f>VLOOKUP(A318,UFMT_CONVERSION!$A:$E,3,FALSE)</f>
        <v>LOV for TT/SI list used by cond 37</v>
      </c>
      <c r="I318" t="str">
        <f>VLOOKUP(A318,UFMT_CONVERSION!$A:$E,5,FALSE)</f>
        <v xml:space="preserve">CONV_TYPE_REPLACE </v>
      </c>
      <c r="J318" t="str">
        <f t="shared" si="8"/>
        <v>Insert into UFMT_CONV_RULE (CONV_KEY, RULE_NUM, SRC_VALUE, DEST_VALUE, NEXT_KEY,  IS_DEFAULT) Values ('54', '33', '508,6043', '1', '',  '0');</v>
      </c>
      <c r="K318" t="str">
        <f t="shared" si="9"/>
        <v>Update UFMT_CONV_RULE set (SRC_VALUE, DEST_VALUE, NEXT_KEY,  IS_DEFAULT) = (SELECT '508,6043', '1', '',  '0' FROM DUAL) where CONV_KEY = '54' AND RULE_NUM = '33';</v>
      </c>
    </row>
    <row r="319" spans="1:11" x14ac:dyDescent="0.35">
      <c r="A319">
        <v>54</v>
      </c>
      <c r="B319">
        <v>34</v>
      </c>
      <c r="C319" s="2" t="s">
        <v>1593</v>
      </c>
      <c r="D319" s="2" t="s">
        <v>12</v>
      </c>
      <c r="F319">
        <v>0</v>
      </c>
      <c r="H319" t="str">
        <f>VLOOKUP(A319,UFMT_CONVERSION!$A:$E,3,FALSE)</f>
        <v>LOV for TT/SI list used by cond 37</v>
      </c>
      <c r="I319" t="str">
        <f>VLOOKUP(A319,UFMT_CONVERSION!$A:$E,5,FALSE)</f>
        <v xml:space="preserve">CONV_TYPE_REPLACE </v>
      </c>
      <c r="J319" t="str">
        <f t="shared" si="8"/>
        <v>Insert into UFMT_CONV_RULE (CONV_KEY, RULE_NUM, SRC_VALUE, DEST_VALUE, NEXT_KEY,  IS_DEFAULT) Values ('54', '34', '508,6044', '1', '',  '0');</v>
      </c>
      <c r="K319" t="str">
        <f t="shared" si="9"/>
        <v>Update UFMT_CONV_RULE set (SRC_VALUE, DEST_VALUE, NEXT_KEY,  IS_DEFAULT) = (SELECT '508,6044', '1', '',  '0' FROM DUAL) where CONV_KEY = '54' AND RULE_NUM = '34';</v>
      </c>
    </row>
    <row r="320" spans="1:11" x14ac:dyDescent="0.35">
      <c r="A320">
        <v>54</v>
      </c>
      <c r="B320">
        <v>35</v>
      </c>
      <c r="C320" s="2" t="s">
        <v>1594</v>
      </c>
      <c r="D320" s="2" t="s">
        <v>12</v>
      </c>
      <c r="F320">
        <v>0</v>
      </c>
      <c r="H320" t="str">
        <f>VLOOKUP(A320,UFMT_CONVERSION!$A:$E,3,FALSE)</f>
        <v>LOV for TT/SI list used by cond 37</v>
      </c>
      <c r="I320" t="str">
        <f>VLOOKUP(A320,UFMT_CONVERSION!$A:$E,5,FALSE)</f>
        <v xml:space="preserve">CONV_TYPE_REPLACE </v>
      </c>
      <c r="J320" t="str">
        <f t="shared" si="8"/>
        <v>Insert into UFMT_CONV_RULE (CONV_KEY, RULE_NUM, SRC_VALUE, DEST_VALUE, NEXT_KEY,  IS_DEFAULT) Values ('54', '35', '508,6045', '1', '',  '0');</v>
      </c>
      <c r="K320" t="str">
        <f t="shared" si="9"/>
        <v>Update UFMT_CONV_RULE set (SRC_VALUE, DEST_VALUE, NEXT_KEY,  IS_DEFAULT) = (SELECT '508,6045', '1', '',  '0' FROM DUAL) where CONV_KEY = '54' AND RULE_NUM = '35';</v>
      </c>
    </row>
    <row r="321" spans="1:11" x14ac:dyDescent="0.35">
      <c r="A321">
        <v>54</v>
      </c>
      <c r="B321">
        <v>36</v>
      </c>
      <c r="C321" s="2" t="s">
        <v>1595</v>
      </c>
      <c r="D321" s="2" t="s">
        <v>12</v>
      </c>
      <c r="F321">
        <v>0</v>
      </c>
      <c r="H321" t="str">
        <f>VLOOKUP(A321,UFMT_CONVERSION!$A:$E,3,FALSE)</f>
        <v>LOV for TT/SI list used by cond 37</v>
      </c>
      <c r="I321" t="str">
        <f>VLOOKUP(A321,UFMT_CONVERSION!$A:$E,5,FALSE)</f>
        <v xml:space="preserve">CONV_TYPE_REPLACE </v>
      </c>
      <c r="J321" t="str">
        <f t="shared" si="8"/>
        <v>Insert into UFMT_CONV_RULE (CONV_KEY, RULE_NUM, SRC_VALUE, DEST_VALUE, NEXT_KEY,  IS_DEFAULT) Values ('54', '36', '508,6046', '1', '',  '0');</v>
      </c>
      <c r="K321" t="str">
        <f t="shared" si="9"/>
        <v>Update UFMT_CONV_RULE set (SRC_VALUE, DEST_VALUE, NEXT_KEY,  IS_DEFAULT) = (SELECT '508,6046', '1', '',  '0' FROM DUAL) where CONV_KEY = '54' AND RULE_NUM = '36';</v>
      </c>
    </row>
    <row r="322" spans="1:11" x14ac:dyDescent="0.35">
      <c r="A322">
        <v>54</v>
      </c>
      <c r="B322">
        <v>41</v>
      </c>
      <c r="C322" s="2" t="s">
        <v>1596</v>
      </c>
      <c r="D322" s="2" t="s">
        <v>12</v>
      </c>
      <c r="F322">
        <v>0</v>
      </c>
      <c r="H322" t="str">
        <f>VLOOKUP(A322,UFMT_CONVERSION!$A:$E,3,FALSE)</f>
        <v>LOV for TT/SI list used by cond 37</v>
      </c>
      <c r="I322" t="str">
        <f>VLOOKUP(A322,UFMT_CONVERSION!$A:$E,5,FALSE)</f>
        <v xml:space="preserve">CONV_TYPE_REPLACE </v>
      </c>
      <c r="J322" t="str">
        <f t="shared" si="8"/>
        <v>Insert into UFMT_CONV_RULE (CONV_KEY, RULE_NUM, SRC_VALUE, DEST_VALUE, NEXT_KEY,  IS_DEFAULT) Values ('54', '41', '508,6051', '1', '',  '0');</v>
      </c>
      <c r="K322" t="str">
        <f t="shared" si="9"/>
        <v>Update UFMT_CONV_RULE set (SRC_VALUE, DEST_VALUE, NEXT_KEY,  IS_DEFAULT) = (SELECT '508,6051', '1', '',  '0' FROM DUAL) where CONV_KEY = '54' AND RULE_NUM = '41';</v>
      </c>
    </row>
    <row r="323" spans="1:11" x14ac:dyDescent="0.35">
      <c r="A323">
        <v>54</v>
      </c>
      <c r="B323">
        <v>42</v>
      </c>
      <c r="C323" s="2" t="s">
        <v>1597</v>
      </c>
      <c r="D323" s="2" t="s">
        <v>12</v>
      </c>
      <c r="F323">
        <v>0</v>
      </c>
      <c r="H323" t="str">
        <f>VLOOKUP(A323,UFMT_CONVERSION!$A:$E,3,FALSE)</f>
        <v>LOV for TT/SI list used by cond 37</v>
      </c>
      <c r="I323" t="str">
        <f>VLOOKUP(A323,UFMT_CONVERSION!$A:$E,5,FALSE)</f>
        <v xml:space="preserve">CONV_TYPE_REPLACE </v>
      </c>
      <c r="J323" t="str">
        <f t="shared" si="8"/>
        <v>Insert into UFMT_CONV_RULE (CONV_KEY, RULE_NUM, SRC_VALUE, DEST_VALUE, NEXT_KEY,  IS_DEFAULT) Values ('54', '42', '508,6052', '1', '',  '0');</v>
      </c>
      <c r="K323" t="str">
        <f t="shared" si="9"/>
        <v>Update UFMT_CONV_RULE set (SRC_VALUE, DEST_VALUE, NEXT_KEY,  IS_DEFAULT) = (SELECT '508,6052', '1', '',  '0' FROM DUAL) where CONV_KEY = '54' AND RULE_NUM = '42';</v>
      </c>
    </row>
    <row r="324" spans="1:11" x14ac:dyDescent="0.35">
      <c r="A324">
        <v>54</v>
      </c>
      <c r="B324">
        <v>43</v>
      </c>
      <c r="C324" s="2" t="s">
        <v>1598</v>
      </c>
      <c r="D324" s="2" t="s">
        <v>12</v>
      </c>
      <c r="F324">
        <v>0</v>
      </c>
      <c r="H324" t="str">
        <f>VLOOKUP(A324,UFMT_CONVERSION!$A:$E,3,FALSE)</f>
        <v>LOV for TT/SI list used by cond 37</v>
      </c>
      <c r="I324" t="str">
        <f>VLOOKUP(A324,UFMT_CONVERSION!$A:$E,5,FALSE)</f>
        <v xml:space="preserve">CONV_TYPE_REPLACE </v>
      </c>
      <c r="J324" t="str">
        <f t="shared" ref="J324:J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('54', '43', '508,6053', '1', '',  '0');</v>
      </c>
      <c r="K324" t="str">
        <f t="shared" ref="K324:K346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'508,6053', '1', '',  '0' FROM DUAL) where CONV_KEY = '54' AND RULE_NUM = '43';</v>
      </c>
    </row>
    <row r="325" spans="1:11" x14ac:dyDescent="0.35">
      <c r="A325">
        <v>54</v>
      </c>
      <c r="B325">
        <v>44</v>
      </c>
      <c r="C325" s="2" t="s">
        <v>1599</v>
      </c>
      <c r="D325" s="2" t="s">
        <v>12</v>
      </c>
      <c r="F325">
        <v>0</v>
      </c>
      <c r="H325" t="str">
        <f>VLOOKUP(A325,UFMT_CONVERSION!$A:$E,3,FALSE)</f>
        <v>LOV for TT/SI list used by cond 37</v>
      </c>
      <c r="I325" t="str">
        <f>VLOOKUP(A325,UFMT_CONVERSION!$A:$E,5,FALSE)</f>
        <v xml:space="preserve">CONV_TYPE_REPLACE </v>
      </c>
      <c r="J325" t="str">
        <f t="shared" si="10"/>
        <v>Insert into UFMT_CONV_RULE (CONV_KEY, RULE_NUM, SRC_VALUE, DEST_VALUE, NEXT_KEY,  IS_DEFAULT) Values ('54', '44', '508,6054', '1', '',  '0');</v>
      </c>
      <c r="K325" t="str">
        <f t="shared" si="11"/>
        <v>Update UFMT_CONV_RULE set (SRC_VALUE, DEST_VALUE, NEXT_KEY,  IS_DEFAULT) = (SELECT '508,6054', '1', '',  '0' FROM DUAL) where CONV_KEY = '54' AND RULE_NUM = '44';</v>
      </c>
    </row>
    <row r="326" spans="1:11" x14ac:dyDescent="0.35">
      <c r="A326">
        <v>54</v>
      </c>
      <c r="B326">
        <v>45</v>
      </c>
      <c r="C326" s="2" t="s">
        <v>1600</v>
      </c>
      <c r="D326" s="2" t="s">
        <v>12</v>
      </c>
      <c r="F326">
        <v>0</v>
      </c>
      <c r="H326" t="str">
        <f>VLOOKUP(A326,UFMT_CONVERSION!$A:$E,3,FALSE)</f>
        <v>LOV for TT/SI list used by cond 37</v>
      </c>
      <c r="I326" t="str">
        <f>VLOOKUP(A326,UFMT_CONVERSION!$A:$E,5,FALSE)</f>
        <v xml:space="preserve">CONV_TYPE_REPLACE </v>
      </c>
      <c r="J326" t="str">
        <f t="shared" si="10"/>
        <v>Insert into UFMT_CONV_RULE (CONV_KEY, RULE_NUM, SRC_VALUE, DEST_VALUE, NEXT_KEY,  IS_DEFAULT) Values ('54', '45', '508,6055', '1', '',  '0');</v>
      </c>
      <c r="K326" t="str">
        <f t="shared" si="11"/>
        <v>Update UFMT_CONV_RULE set (SRC_VALUE, DEST_VALUE, NEXT_KEY,  IS_DEFAULT) = (SELECT '508,6055', '1', '',  '0' FROM DUAL) where CONV_KEY = '54' AND RULE_NUM = '45';</v>
      </c>
    </row>
    <row r="327" spans="1:11" x14ac:dyDescent="0.35">
      <c r="A327">
        <v>54</v>
      </c>
      <c r="B327">
        <v>46</v>
      </c>
      <c r="C327" s="2" t="s">
        <v>1601</v>
      </c>
      <c r="D327" s="2" t="s">
        <v>12</v>
      </c>
      <c r="F327">
        <v>0</v>
      </c>
      <c r="H327" t="str">
        <f>VLOOKUP(A327,UFMT_CONVERSION!$A:$E,3,FALSE)</f>
        <v>LOV for TT/SI list used by cond 37</v>
      </c>
      <c r="I327" t="str">
        <f>VLOOKUP(A327,UFMT_CONVERSION!$A:$E,5,FALSE)</f>
        <v xml:space="preserve">CONV_TYPE_REPLACE </v>
      </c>
      <c r="J327" t="str">
        <f t="shared" si="10"/>
        <v>Insert into UFMT_CONV_RULE (CONV_KEY, RULE_NUM, SRC_VALUE, DEST_VALUE, NEXT_KEY,  IS_DEFAULT) Values ('54', '46', '508,6056', '1', '',  '0');</v>
      </c>
      <c r="K327" t="str">
        <f t="shared" si="11"/>
        <v>Update UFMT_CONV_RULE set (SRC_VALUE, DEST_VALUE, NEXT_KEY,  IS_DEFAULT) = (SELECT '508,6056', '1', '',  '0' FROM DUAL) where CONV_KEY = '54' AND RULE_NUM = '46';</v>
      </c>
    </row>
    <row r="328" spans="1:11" x14ac:dyDescent="0.35">
      <c r="A328">
        <v>55</v>
      </c>
      <c r="B328">
        <v>1</v>
      </c>
      <c r="C328" s="2"/>
      <c r="D328" s="2" t="s">
        <v>1602</v>
      </c>
      <c r="F328">
        <v>1</v>
      </c>
      <c r="H328" t="str">
        <f>VLOOKUP(A328,UFMT_CONVERSION!$A:$E,3,FALSE)</f>
        <v>Custom Function setup_DE46_ACL_destfee</v>
      </c>
      <c r="I328" t="str">
        <f>VLOOKUP(A328,UFMT_CONVERSION!$A:$E,5,FALSE)</f>
        <v xml:space="preserve">CONV_TYPE_FUNCTION </v>
      </c>
      <c r="J328" t="str">
        <f t="shared" si="10"/>
        <v>Insert into UFMT_CONV_RULE (CONV_KEY, RULE_NUM, SRC_VALUE, DEST_VALUE, NEXT_KEY,  IS_DEFAULT) Values ('55', '1', '', 'setup_DE46_ACL_destfee', '',  '1');</v>
      </c>
      <c r="K328" t="str">
        <f t="shared" si="11"/>
        <v>Update UFMT_CONV_RULE set (SRC_VALUE, DEST_VALUE, NEXT_KEY,  IS_DEFAULT) = (SELECT '', 'setup_DE46_ACL_destfee', '',  '1' FROM DUAL) where CONV_KEY = '55' AND RULE_NUM = '1';</v>
      </c>
    </row>
    <row r="329" spans="1:11" x14ac:dyDescent="0.35">
      <c r="A329">
        <v>56</v>
      </c>
      <c r="B329">
        <v>1</v>
      </c>
      <c r="C329" s="2"/>
      <c r="D329" s="2" t="s">
        <v>256</v>
      </c>
      <c r="F329">
        <v>1</v>
      </c>
      <c r="H329" t="str">
        <f>VLOOKUP(A329,UFMT_CONVERSION!$A:$E,3,FALSE)</f>
        <v>Value_id 175 -&gt; 1/0, used by cond 41</v>
      </c>
      <c r="I329" t="str">
        <f>VLOOKUP(A329,UFMT_CONVERSION!$A:$E,5,FALSE)</f>
        <v xml:space="preserve">CONV_TYPE_REPLACE </v>
      </c>
      <c r="J329" t="str">
        <f t="shared" si="10"/>
        <v>Insert into UFMT_CONV_RULE (CONV_KEY, RULE_NUM, SRC_VALUE, DEST_VALUE, NEXT_KEY,  IS_DEFAULT) Values ('56', '1', '', '0', '',  '1');</v>
      </c>
      <c r="K329" t="str">
        <f t="shared" si="11"/>
        <v>Update UFMT_CONV_RULE set (SRC_VALUE, DEST_VALUE, NEXT_KEY,  IS_DEFAULT) = (SELECT '', '0', '',  '1' FROM DUAL) where CONV_KEY = '56' AND RULE_NUM = '1';</v>
      </c>
    </row>
    <row r="330" spans="1:11" x14ac:dyDescent="0.35">
      <c r="A330">
        <v>56</v>
      </c>
      <c r="B330">
        <v>2</v>
      </c>
      <c r="C330" s="2" t="s">
        <v>1603</v>
      </c>
      <c r="D330" s="2" t="s">
        <v>12</v>
      </c>
      <c r="F330">
        <v>0</v>
      </c>
      <c r="H330" t="str">
        <f>VLOOKUP(A330,UFMT_CONVERSION!$A:$E,3,FALSE)</f>
        <v>Value_id 175 -&gt; 1/0, used by cond 41</v>
      </c>
      <c r="I330" t="str">
        <f>VLOOKUP(A330,UFMT_CONVERSION!$A:$E,5,FALSE)</f>
        <v xml:space="preserve">CONV_TYPE_REPLACE </v>
      </c>
      <c r="J330" t="str">
        <f t="shared" si="10"/>
        <v>Insert into UFMT_CONV_RULE (CONV_KEY, RULE_NUM, SRC_VALUE, DEST_VALUE, NEXT_KEY,  IS_DEFAULT) Values ('56', '2', '483516,619,1001,1001', '1', '',  '0');</v>
      </c>
      <c r="K330" t="str">
        <f t="shared" si="11"/>
        <v>Update UFMT_CONV_RULE set (SRC_VALUE, DEST_VALUE, NEXT_KEY,  IS_DEFAULT) = (SELECT '483516,619,1001,1001', '1', '',  '0' FROM DUAL) where CONV_KEY = '56' AND RULE_NUM = '2';</v>
      </c>
    </row>
    <row r="331" spans="1:11" x14ac:dyDescent="0.35">
      <c r="A331">
        <v>56</v>
      </c>
      <c r="B331">
        <v>3</v>
      </c>
      <c r="C331" s="2" t="s">
        <v>1604</v>
      </c>
      <c r="D331" s="2" t="s">
        <v>12</v>
      </c>
      <c r="F331">
        <v>0</v>
      </c>
      <c r="H331" t="str">
        <f>VLOOKUP(A331,UFMT_CONVERSION!$A:$E,3,FALSE)</f>
        <v>Value_id 175 -&gt; 1/0, used by cond 41</v>
      </c>
      <c r="I331" t="str">
        <f>VLOOKUP(A331,UFMT_CONVERSION!$A:$E,5,FALSE)</f>
        <v xml:space="preserve">CONV_TYPE_REPLACE </v>
      </c>
      <c r="J331" t="str">
        <f t="shared" si="10"/>
        <v>Insert into UFMT_CONV_RULE (CONV_KEY, RULE_NUM, SRC_VALUE, DEST_VALUE, NEXT_KEY,  IS_DEFAULT) Values ('56', '3', '483516,618,1001,1001', '1', '',  '0');</v>
      </c>
      <c r="K331" t="str">
        <f t="shared" si="11"/>
        <v>Update UFMT_CONV_RULE set (SRC_VALUE, DEST_VALUE, NEXT_KEY,  IS_DEFAULT) = (SELECT '483516,618,1001,1001', '1', '',  '0' FROM DUAL) where CONV_KEY = '56' AND RULE_NUM = '3';</v>
      </c>
    </row>
    <row r="332" spans="1:11" x14ac:dyDescent="0.35">
      <c r="A332">
        <v>56</v>
      </c>
      <c r="B332">
        <v>4</v>
      </c>
      <c r="C332" s="2" t="s">
        <v>1605</v>
      </c>
      <c r="D332" s="2" t="s">
        <v>12</v>
      </c>
      <c r="F332">
        <v>0</v>
      </c>
      <c r="H332" t="str">
        <f>VLOOKUP(A332,UFMT_CONVERSION!$A:$E,3,FALSE)</f>
        <v>Value_id 175 -&gt; 1/0, used by cond 41</v>
      </c>
      <c r="I332" t="str">
        <f>VLOOKUP(A332,UFMT_CONVERSION!$A:$E,5,FALSE)</f>
        <v xml:space="preserve">CONV_TYPE_REPLACE </v>
      </c>
      <c r="J332" t="str">
        <f t="shared" si="10"/>
        <v>Insert into UFMT_CONV_RULE (CONV_KEY, RULE_NUM, SRC_VALUE, DEST_VALUE, NEXT_KEY,  IS_DEFAULT) Values ('56', '4', '516223,619,1001,1001', '1', '',  '0');</v>
      </c>
      <c r="K332" t="str">
        <f t="shared" si="11"/>
        <v>Update UFMT_CONV_RULE set (SRC_VALUE, DEST_VALUE, NEXT_KEY,  IS_DEFAULT) = (SELECT '516223,619,1001,1001', '1', '',  '0' FROM DUAL) where CONV_KEY = '56' AND RULE_NUM = '4';</v>
      </c>
    </row>
    <row r="333" spans="1:11" x14ac:dyDescent="0.35">
      <c r="A333">
        <v>56</v>
      </c>
      <c r="B333">
        <v>5</v>
      </c>
      <c r="C333" s="2" t="s">
        <v>1606</v>
      </c>
      <c r="D333" s="2" t="s">
        <v>12</v>
      </c>
      <c r="F333">
        <v>0</v>
      </c>
      <c r="H333" t="str">
        <f>VLOOKUP(A333,UFMT_CONVERSION!$A:$E,3,FALSE)</f>
        <v>Value_id 175 -&gt; 1/0, used by cond 41</v>
      </c>
      <c r="I333" t="str">
        <f>VLOOKUP(A333,UFMT_CONVERSION!$A:$E,5,FALSE)</f>
        <v xml:space="preserve">CONV_TYPE_REPLACE </v>
      </c>
      <c r="J333" t="str">
        <f t="shared" si="10"/>
        <v>Insert into UFMT_CONV_RULE (CONV_KEY, RULE_NUM, SRC_VALUE, DEST_VALUE, NEXT_KEY,  IS_DEFAULT) Values ('56', '5', '516223,618,1001,1001', '1', '',  '0');</v>
      </c>
      <c r="K333" t="str">
        <f t="shared" si="11"/>
        <v>Update UFMT_CONV_RULE set (SRC_VALUE, DEST_VALUE, NEXT_KEY,  IS_DEFAULT) = (SELECT '516223,618,1001,1001', '1', '',  '0' FROM DUAL) where CONV_KEY = '56' AND RULE_NUM = '5';</v>
      </c>
    </row>
    <row r="334" spans="1:11" x14ac:dyDescent="0.35">
      <c r="A334">
        <v>56</v>
      </c>
      <c r="B334">
        <v>6</v>
      </c>
      <c r="C334" s="2" t="s">
        <v>1607</v>
      </c>
      <c r="D334" s="2" t="s">
        <v>12</v>
      </c>
      <c r="F334">
        <v>0</v>
      </c>
      <c r="H334" t="str">
        <f>VLOOKUP(A334,UFMT_CONVERSION!$A:$E,3,FALSE)</f>
        <v>Value_id 175 -&gt; 1/0, used by cond 41</v>
      </c>
      <c r="I334" t="str">
        <f>VLOOKUP(A334,UFMT_CONVERSION!$A:$E,5,FALSE)</f>
        <v xml:space="preserve">CONV_TYPE_REPLACE </v>
      </c>
      <c r="J334" t="str">
        <f t="shared" si="10"/>
        <v>Insert into UFMT_CONV_RULE (CONV_KEY, RULE_NUM, SRC_VALUE, DEST_VALUE, NEXT_KEY,  IS_DEFAULT) Values ('56', '6', '472631,619,1001,1001', '1', '',  '0');</v>
      </c>
      <c r="K334" t="str">
        <f t="shared" si="11"/>
        <v>Update UFMT_CONV_RULE set (SRC_VALUE, DEST_VALUE, NEXT_KEY,  IS_DEFAULT) = (SELECT '472631,619,1001,1001', '1', '',  '0' FROM DUAL) where CONV_KEY = '56' AND RULE_NUM = '6';</v>
      </c>
    </row>
    <row r="335" spans="1:11" x14ac:dyDescent="0.35">
      <c r="A335">
        <v>56</v>
      </c>
      <c r="B335">
        <v>7</v>
      </c>
      <c r="C335" s="2" t="s">
        <v>1608</v>
      </c>
      <c r="D335" s="2" t="s">
        <v>12</v>
      </c>
      <c r="F335">
        <v>0</v>
      </c>
      <c r="H335" t="str">
        <f>VLOOKUP(A335,UFMT_CONVERSION!$A:$E,3,FALSE)</f>
        <v>Value_id 175 -&gt; 1/0, used by cond 41</v>
      </c>
      <c r="I335" t="str">
        <f>VLOOKUP(A335,UFMT_CONVERSION!$A:$E,5,FALSE)</f>
        <v xml:space="preserve">CONV_TYPE_REPLACE </v>
      </c>
      <c r="J335" t="str">
        <f t="shared" si="10"/>
        <v>Insert into UFMT_CONV_RULE (CONV_KEY, RULE_NUM, SRC_VALUE, DEST_VALUE, NEXT_KEY,  IS_DEFAULT) Values ('56', '7', '472631,618,1001,1001', '1', '',  '0');</v>
      </c>
      <c r="K335" t="str">
        <f t="shared" si="11"/>
        <v>Update UFMT_CONV_RULE set (SRC_VALUE, DEST_VALUE, NEXT_KEY,  IS_DEFAULT) = (SELECT '472631,618,1001,1001', '1', '',  '0' FROM DUAL) where CONV_KEY = '56' AND RULE_NUM = '7';</v>
      </c>
    </row>
    <row r="336" spans="1:11" x14ac:dyDescent="0.35">
      <c r="A336">
        <v>57</v>
      </c>
      <c r="B336">
        <v>1</v>
      </c>
      <c r="C336" s="2"/>
      <c r="D336" s="2" t="s">
        <v>256</v>
      </c>
      <c r="F336">
        <v>1</v>
      </c>
      <c r="H336" t="str">
        <f>VLOOKUP(A336,UFMT_CONVERSION!$A:$E,3,FALSE)</f>
        <v>Trans_type for sending F103 as Acct1</v>
      </c>
      <c r="I336" t="str">
        <f>VLOOKUP(A336,UFMT_CONVERSION!$A:$E,5,FALSE)</f>
        <v xml:space="preserve">CONV_TYPE_REPLACE </v>
      </c>
      <c r="J336" t="str">
        <f t="shared" si="10"/>
        <v>Insert into UFMT_CONV_RULE (CONV_KEY, RULE_NUM, SRC_VALUE, DEST_VALUE, NEXT_KEY,  IS_DEFAULT) Values ('57', '1', '', '0', '',  '1');</v>
      </c>
      <c r="K336" t="str">
        <f t="shared" si="11"/>
        <v>Update UFMT_CONV_RULE set (SRC_VALUE, DEST_VALUE, NEXT_KEY,  IS_DEFAULT) = (SELECT '', '0', '',  '1' FROM DUAL) where CONV_KEY = '57' AND RULE_NUM = '1';</v>
      </c>
    </row>
    <row r="337" spans="1:11" x14ac:dyDescent="0.35">
      <c r="A337">
        <v>57</v>
      </c>
      <c r="B337">
        <v>2</v>
      </c>
      <c r="C337" s="2" t="s">
        <v>280</v>
      </c>
      <c r="D337" s="2" t="s">
        <v>12</v>
      </c>
      <c r="F337">
        <v>0</v>
      </c>
      <c r="H337" t="str">
        <f>VLOOKUP(A337,UFMT_CONVERSION!$A:$E,3,FALSE)</f>
        <v>Trans_type for sending F103 as Acct1</v>
      </c>
      <c r="I337" t="str">
        <f>VLOOKUP(A337,UFMT_CONVERSION!$A:$E,5,FALSE)</f>
        <v xml:space="preserve">CONV_TYPE_REPLACE </v>
      </c>
      <c r="J337" t="str">
        <f t="shared" si="10"/>
        <v>Insert into UFMT_CONV_RULE (CONV_KEY, RULE_NUM, SRC_VALUE, DEST_VALUE, NEXT_KEY,  IS_DEFAULT) Values ('57', '2', '785', '1', '',  '0');</v>
      </c>
      <c r="K337" t="str">
        <f t="shared" si="11"/>
        <v>Update UFMT_CONV_RULE set (SRC_VALUE, DEST_VALUE, NEXT_KEY,  IS_DEFAULT) = (SELECT '785', '1', '',  '0' FROM DUAL) where CONV_KEY = '57' AND RULE_NUM = '2';</v>
      </c>
    </row>
    <row r="338" spans="1:11" x14ac:dyDescent="0.35">
      <c r="A338">
        <v>57</v>
      </c>
      <c r="B338">
        <v>3</v>
      </c>
      <c r="C338" s="2" t="s">
        <v>225</v>
      </c>
      <c r="D338" s="2" t="s">
        <v>12</v>
      </c>
      <c r="F338">
        <v>0</v>
      </c>
      <c r="H338" t="str">
        <f>VLOOKUP(A338,UFMT_CONVERSION!$A:$E,3,FALSE)</f>
        <v>Trans_type for sending F103 as Acct1</v>
      </c>
      <c r="I338" t="str">
        <f>VLOOKUP(A338,UFMT_CONVERSION!$A:$E,5,FALSE)</f>
        <v xml:space="preserve">CONV_TYPE_REPLACE </v>
      </c>
      <c r="J338" t="str">
        <f t="shared" si="10"/>
        <v>Insert into UFMT_CONV_RULE (CONV_KEY, RULE_NUM, SRC_VALUE, DEST_VALUE, NEXT_KEY,  IS_DEFAULT) Values ('57', '3', '618', '1', '',  '0');</v>
      </c>
      <c r="K338" t="str">
        <f t="shared" si="11"/>
        <v>Update UFMT_CONV_RULE set (SRC_VALUE, DEST_VALUE, NEXT_KEY,  IS_DEFAULT) = (SELECT '618', '1', '',  '0' FROM DUAL) where CONV_KEY = '57' AND RULE_NUM = '3';</v>
      </c>
    </row>
    <row r="339" spans="1:11" x14ac:dyDescent="0.35">
      <c r="A339">
        <v>57</v>
      </c>
      <c r="B339">
        <v>4</v>
      </c>
      <c r="C339" s="2" t="s">
        <v>231</v>
      </c>
      <c r="D339" s="2" t="s">
        <v>12</v>
      </c>
      <c r="F339">
        <v>0</v>
      </c>
      <c r="H339" t="str">
        <f>VLOOKUP(A339,UFMT_CONVERSION!$A:$E,3,FALSE)</f>
        <v>Trans_type for sending F103 as Acct1</v>
      </c>
      <c r="I339" t="str">
        <f>VLOOKUP(A339,UFMT_CONVERSION!$A:$E,5,FALSE)</f>
        <v xml:space="preserve">CONV_TYPE_REPLACE </v>
      </c>
      <c r="J339" t="str">
        <f t="shared" si="10"/>
        <v>Insert into UFMT_CONV_RULE (CONV_KEY, RULE_NUM, SRC_VALUE, DEST_VALUE, NEXT_KEY,  IS_DEFAULT) Values ('57', '4', '619', '1', '',  '0');</v>
      </c>
      <c r="K339" t="str">
        <f t="shared" si="11"/>
        <v>Update UFMT_CONV_RULE set (SRC_VALUE, DEST_VALUE, NEXT_KEY,  IS_DEFAULT) = (SELECT '619', '1', '',  '0' FROM DUAL) where CONV_KEY = '57' AND RULE_NUM = '4';</v>
      </c>
    </row>
    <row r="340" spans="1:11" x14ac:dyDescent="0.35">
      <c r="A340">
        <v>57</v>
      </c>
      <c r="B340">
        <v>5</v>
      </c>
      <c r="C340" s="2" t="s">
        <v>227</v>
      </c>
      <c r="D340" s="2" t="s">
        <v>12</v>
      </c>
      <c r="F340">
        <v>0</v>
      </c>
      <c r="H340" t="str">
        <f>VLOOKUP(A340,UFMT_CONVERSION!$A:$E,3,FALSE)</f>
        <v>Trans_type for sending F103 as Acct1</v>
      </c>
      <c r="I340" t="str">
        <f>VLOOKUP(A340,UFMT_CONVERSION!$A:$E,5,FALSE)</f>
        <v xml:space="preserve">CONV_TYPE_REPLACE </v>
      </c>
      <c r="J340" t="str">
        <f t="shared" si="10"/>
        <v>Insert into UFMT_CONV_RULE (CONV_KEY, RULE_NUM, SRC_VALUE, DEST_VALUE, NEXT_KEY,  IS_DEFAULT) Values ('57', '5', '651', '1', '',  '0');</v>
      </c>
      <c r="K340" t="str">
        <f t="shared" si="11"/>
        <v>Update UFMT_CONV_RULE set (SRC_VALUE, DEST_VALUE, NEXT_KEY,  IS_DEFAULT) = (SELECT '651', '1', '',  '0' FROM DUAL) where CONV_KEY = '57' AND RULE_NUM = '5';</v>
      </c>
    </row>
    <row r="341" spans="1:11" x14ac:dyDescent="0.35">
      <c r="A341">
        <v>58</v>
      </c>
      <c r="B341">
        <v>1</v>
      </c>
      <c r="C341" s="2"/>
      <c r="D341" s="2" t="s">
        <v>1609</v>
      </c>
      <c r="F341">
        <v>1</v>
      </c>
      <c r="H341" t="str">
        <f>VLOOKUP(A341,UFMT_CONVERSION!$A:$E,3,FALSE)</f>
        <v>SVT_TXN_AMT_A1CUR-SVT_ISS_FEE</v>
      </c>
      <c r="I341" t="str">
        <f>VLOOKUP(A341,UFMT_CONVERSION!$A:$E,5,FALSE)</f>
        <v xml:space="preserve">CONV_TYPE_ARITHMETIC </v>
      </c>
      <c r="J341" t="str">
        <f t="shared" si="10"/>
        <v>Insert into UFMT_CONV_RULE (CONV_KEY, RULE_NUM, SRC_VALUE, DEST_VALUE, NEXT_KEY,  IS_DEFAULT) Values ('58', '1', '', '{199}-{66}', '',  '1');</v>
      </c>
      <c r="K341" t="str">
        <f t="shared" si="11"/>
        <v>Update UFMT_CONV_RULE set (SRC_VALUE, DEST_VALUE, NEXT_KEY,  IS_DEFAULT) = (SELECT '', '{199}-{66}', '',  '1' FROM DUAL) where CONV_KEY = '58' AND RULE_NUM = '1';</v>
      </c>
    </row>
    <row r="342" spans="1:11" x14ac:dyDescent="0.35">
      <c r="A342">
        <v>59</v>
      </c>
      <c r="B342">
        <v>1</v>
      </c>
      <c r="C342" s="2" t="s">
        <v>12</v>
      </c>
      <c r="D342" s="2" t="s">
        <v>12</v>
      </c>
      <c r="F342">
        <v>0</v>
      </c>
      <c r="H342" t="str">
        <f>VLOOKUP(A342,UFMT_CONVERSION!$A:$E,3,FALSE)</f>
        <v>iBSM SVT_NTWM_MSGTYPE -&gt; F70</v>
      </c>
      <c r="I342" t="str">
        <f>VLOOKUP(A342,UFMT_CONVERSION!$A:$E,5,FALSE)</f>
        <v xml:space="preserve">CONV_TYPE_REPLACE </v>
      </c>
      <c r="J342" t="str">
        <f t="shared" si="10"/>
        <v>Insert into UFMT_CONV_RULE (CONV_KEY, RULE_NUM, SRC_VALUE, DEST_VALUE, NEXT_KEY,  IS_DEFAULT) Values ('59', '1', '1', '1', '',  '0');</v>
      </c>
      <c r="K342" t="str">
        <f t="shared" si="11"/>
        <v>Update UFMT_CONV_RULE set (SRC_VALUE, DEST_VALUE, NEXT_KEY,  IS_DEFAULT) = (SELECT '1', '1', '',  '0' FROM DUAL) where CONV_KEY = '59' AND RULE_NUM = '1';</v>
      </c>
    </row>
    <row r="343" spans="1:11" x14ac:dyDescent="0.35">
      <c r="A343">
        <v>59</v>
      </c>
      <c r="B343">
        <v>2</v>
      </c>
      <c r="C343" s="2" t="s">
        <v>63</v>
      </c>
      <c r="D343" s="2" t="s">
        <v>63</v>
      </c>
      <c r="F343">
        <v>0</v>
      </c>
      <c r="H343" t="str">
        <f>VLOOKUP(A343,UFMT_CONVERSION!$A:$E,3,FALSE)</f>
        <v>iBSM SVT_NTWM_MSGTYPE -&gt; F70</v>
      </c>
      <c r="I343" t="str">
        <f>VLOOKUP(A343,UFMT_CONVERSION!$A:$E,5,FALSE)</f>
        <v xml:space="preserve">CONV_TYPE_REPLACE </v>
      </c>
      <c r="J343" t="str">
        <f t="shared" si="10"/>
        <v>Insert into UFMT_CONV_RULE (CONV_KEY, RULE_NUM, SRC_VALUE, DEST_VALUE, NEXT_KEY,  IS_DEFAULT) Values ('59', '2', '2', '2', '',  '0');</v>
      </c>
      <c r="K343" t="str">
        <f t="shared" si="11"/>
        <v>Update UFMT_CONV_RULE set (SRC_VALUE, DEST_VALUE, NEXT_KEY,  IS_DEFAULT) = (SELECT '2', '2', '',  '0' FROM DUAL) where CONV_KEY = '59' AND RULE_NUM = '2';</v>
      </c>
    </row>
    <row r="344" spans="1:11" x14ac:dyDescent="0.35">
      <c r="A344">
        <v>59</v>
      </c>
      <c r="B344">
        <v>3</v>
      </c>
      <c r="C344" s="2" t="s">
        <v>106</v>
      </c>
      <c r="D344" s="2" t="s">
        <v>164</v>
      </c>
      <c r="F344">
        <v>0</v>
      </c>
      <c r="H344" t="str">
        <f>VLOOKUP(A344,UFMT_CONVERSION!$A:$E,3,FALSE)</f>
        <v>iBSM SVT_NTWM_MSGTYPE -&gt; F70</v>
      </c>
      <c r="I344" t="str">
        <f>VLOOKUP(A344,UFMT_CONVERSION!$A:$E,5,FALSE)</f>
        <v xml:space="preserve">CONV_TYPE_REPLACE </v>
      </c>
      <c r="J344" t="str">
        <f t="shared" si="10"/>
        <v>Insert into UFMT_CONV_RULE (CONV_KEY, RULE_NUM, SRC_VALUE, DEST_VALUE, NEXT_KEY,  IS_DEFAULT) Values ('59', '3', '3', '301', '',  '0');</v>
      </c>
      <c r="K344" t="str">
        <f t="shared" si="11"/>
        <v>Update UFMT_CONV_RULE set (SRC_VALUE, DEST_VALUE, NEXT_KEY,  IS_DEFAULT) = (SELECT '3', '301', '',  '0' FROM DUAL) where CONV_KEY = '59' AND RULE_NUM = '3';</v>
      </c>
    </row>
    <row r="345" spans="1:11" x14ac:dyDescent="0.35">
      <c r="A345">
        <v>60</v>
      </c>
      <c r="B345">
        <v>1</v>
      </c>
      <c r="C345" s="2" t="s">
        <v>1610</v>
      </c>
      <c r="D345" s="2" t="s">
        <v>1611</v>
      </c>
      <c r="F345">
        <v>0</v>
      </c>
      <c r="H345" t="str">
        <f>VLOOKUP(A345,UFMT_CONVERSION!$A:$E,3,FALSE)</f>
        <v>Epayint prcode F3 mapping</v>
      </c>
      <c r="I345" t="str">
        <f>VLOOKUP(A345,UFMT_CONVERSION!$A:$E,5,FALSE)</f>
        <v xml:space="preserve">CONV_TYPE_REPLACE </v>
      </c>
      <c r="J345" t="str">
        <f t="shared" si="10"/>
        <v>Insert into UFMT_CONV_RULE (CONV_KEY, RULE_NUM, SRC_VALUE, DEST_VALUE, NEXT_KEY,  IS_DEFAULT) Values ('60', '1', '586', 'B00000', '',  '0');</v>
      </c>
      <c r="K345" t="str">
        <f t="shared" si="11"/>
        <v>Update UFMT_CONV_RULE set (SRC_VALUE, DEST_VALUE, NEXT_KEY,  IS_DEFAULT) = (SELECT '586', 'B00000', '',  '0' FROM DUAL) where CONV_KEY = '60' AND RULE_NUM = '1';</v>
      </c>
    </row>
    <row r="346" spans="1:11" x14ac:dyDescent="0.35">
      <c r="A346">
        <v>60</v>
      </c>
      <c r="B346">
        <v>2</v>
      </c>
      <c r="C346" s="2" t="s">
        <v>286</v>
      </c>
      <c r="D346" s="2" t="s">
        <v>1612</v>
      </c>
      <c r="F346">
        <v>0</v>
      </c>
      <c r="H346" t="str">
        <f>VLOOKUP(A346,UFMT_CONVERSION!$A:$E,3,FALSE)</f>
        <v>Epayint prcode F3 mapping</v>
      </c>
      <c r="I346" t="str">
        <f>VLOOKUP(A346,UFMT_CONVERSION!$A:$E,5,FALSE)</f>
        <v xml:space="preserve">CONV_TYPE_REPLACE </v>
      </c>
      <c r="J346" t="str">
        <f t="shared" si="10"/>
        <v>Insert into UFMT_CONV_RULE (CONV_KEY, RULE_NUM, SRC_VALUE, DEST_VALUE, NEXT_KEY,  IS_DEFAULT) Values ('60', '2', '700', 'B10000', '',  '0');</v>
      </c>
      <c r="K346" t="str">
        <f t="shared" si="11"/>
        <v>Update UFMT_CONV_RULE set (SRC_VALUE, DEST_VALUE, NEXT_KEY,  IS_DEFAULT) = (SELECT '700', 'B10000', '',  '0' FROM DUAL) where CONV_KEY = '60' AND RULE_NUM = '2';</v>
      </c>
    </row>
    <row r="347" spans="1:11" x14ac:dyDescent="0.35">
      <c r="A347">
        <v>61</v>
      </c>
      <c r="B347">
        <v>1</v>
      </c>
      <c r="C347" s="2"/>
      <c r="D347" s="2" t="s">
        <v>1613</v>
      </c>
      <c r="F347">
        <v>1</v>
      </c>
      <c r="H347" t="str">
        <f>VLOOKUP(A347,UFMT_CONVERSION!$A:$E,3,FALSE)</f>
        <v>Custom function for F125 from MB</v>
      </c>
      <c r="I347" t="str">
        <f>VLOOKUP(A347,UFMT_CONVERSION!$A:$E,5,FALSE)</f>
        <v xml:space="preserve">CONV_TYPE_FUNCTION </v>
      </c>
      <c r="J347" t="str">
        <f t="shared" si="10"/>
        <v>Insert into UFMT_CONV_RULE (CONV_KEY, RULE_NUM, SRC_VALUE, DEST_VALUE, NEXT_KEY,  IS_DEFAULT) Values ('61', '1', '', 'process_DE125_ACL_mobilebanking', '',  '1');</v>
      </c>
    </row>
    <row r="348" spans="1:11" x14ac:dyDescent="0.35">
      <c r="A348">
        <v>62</v>
      </c>
      <c r="B348">
        <v>1</v>
      </c>
      <c r="C348" s="2"/>
      <c r="D348" s="2" t="s">
        <v>1614</v>
      </c>
      <c r="F348">
        <v>1</v>
      </c>
      <c r="H348" t="str">
        <f>VLOOKUP(A348,UFMT_CONVERSION!$A:$E,3,FALSE)</f>
        <v>MobileBankiing Response code conversion</v>
      </c>
      <c r="I348" t="str">
        <f>VLOOKUP(A348,UFMT_CONVERSION!$A:$E,5,FALSE)</f>
        <v xml:space="preserve">CONV_TYPE_REPLACE </v>
      </c>
      <c r="J348" t="str">
        <f t="shared" si="10"/>
        <v>Insert into UFMT_CONV_RULE (CONV_KEY, RULE_NUM, SRC_VALUE, DEST_VALUE, NEXT_KEY,  IS_DEFAULT) Values ('62', '1', '', '939', '',  '1');</v>
      </c>
    </row>
    <row r="349" spans="1:11" x14ac:dyDescent="0.35">
      <c r="A349">
        <v>62</v>
      </c>
      <c r="B349">
        <v>2</v>
      </c>
      <c r="C349" s="2" t="s">
        <v>256</v>
      </c>
      <c r="D349" s="2" t="s">
        <v>887</v>
      </c>
      <c r="F349">
        <v>0</v>
      </c>
      <c r="H349" t="str">
        <f>VLOOKUP(A349,UFMT_CONVERSION!$A:$E,3,FALSE)</f>
        <v>MobileBankiing Response code conversion</v>
      </c>
      <c r="I349" t="str">
        <f>VLOOKUP(A349,UFMT_CONVERSION!$A:$E,5,FALSE)</f>
        <v xml:space="preserve">CONV_TYPE_REPLACE </v>
      </c>
      <c r="J349" t="str">
        <f t="shared" si="10"/>
        <v>Insert into UFMT_CONV_RULE (CONV_KEY, RULE_NUM, SRC_VALUE, DEST_VALUE, NEXT_KEY,  IS_DEFAULT) Values ('62', '2', '0', '-1', '',  '0');</v>
      </c>
      <c r="K349" t="str">
        <f t="shared" ref="K349:K412" si="12">"Update UFMT_CONV_RULE set (SRC_VALUE, DEST_VALUE, NEXT_KEY,  IS_DEFAULT) = (SELECT '"&amp;C349&amp;"', '"&amp;D349&amp;"', '"&amp;E349&amp;"',  '"&amp;F349&amp;"' FROM DUAL) where CONV_KEY = '"&amp;A349&amp;"' AND RULE_NUM = '"&amp;B349&amp;"';"</f>
        <v>Update UFMT_CONV_RULE set (SRC_VALUE, DEST_VALUE, NEXT_KEY,  IS_DEFAULT) = (SELECT '0', '-1', '',  '0' FROM DUAL) where CONV_KEY = '62' AND RULE_NUM = '2';</v>
      </c>
    </row>
    <row r="350" spans="1:11" x14ac:dyDescent="0.35">
      <c r="A350">
        <v>62</v>
      </c>
      <c r="B350">
        <v>3</v>
      </c>
      <c r="C350" s="2" t="s">
        <v>352</v>
      </c>
      <c r="D350" s="2" t="s">
        <v>1331</v>
      </c>
      <c r="F350">
        <v>0</v>
      </c>
      <c r="H350" t="str">
        <f>VLOOKUP(A350,UFMT_CONVERSION!$A:$E,3,FALSE)</f>
        <v>MobileBankiing Response code conversion</v>
      </c>
      <c r="I350" t="str">
        <f>VLOOKUP(A350,UFMT_CONVERSION!$A:$E,5,FALSE)</f>
        <v xml:space="preserve">CONV_TYPE_REPLACE </v>
      </c>
      <c r="J350" t="str">
        <f t="shared" si="10"/>
        <v>Insert into UFMT_CONV_RULE (CONV_KEY, RULE_NUM, SRC_VALUE, DEST_VALUE, NEXT_KEY,  IS_DEFAULT) Values ('62', '3', '12', '902', '',  '0');</v>
      </c>
      <c r="K350" t="str">
        <f t="shared" si="12"/>
        <v>Update UFMT_CONV_RULE set (SRC_VALUE, DEST_VALUE, NEXT_KEY,  IS_DEFAULT) = (SELECT '12', '902', '',  '0' FROM DUAL) where CONV_KEY = '62' AND RULE_NUM = '3';</v>
      </c>
    </row>
    <row r="351" spans="1:11" x14ac:dyDescent="0.35">
      <c r="A351">
        <v>62</v>
      </c>
      <c r="B351">
        <v>4</v>
      </c>
      <c r="C351" s="2" t="s">
        <v>245</v>
      </c>
      <c r="D351" s="2" t="s">
        <v>1332</v>
      </c>
      <c r="F351">
        <v>0</v>
      </c>
      <c r="H351" t="str">
        <f>VLOOKUP(A351,UFMT_CONVERSION!$A:$E,3,FALSE)</f>
        <v>MobileBankiing Response code conversion</v>
      </c>
      <c r="I351" t="str">
        <f>VLOOKUP(A351,UFMT_CONVERSION!$A:$E,5,FALSE)</f>
        <v xml:space="preserve">CONV_TYPE_REPLACE </v>
      </c>
      <c r="J351" t="str">
        <f t="shared" si="10"/>
        <v>Insert into UFMT_CONV_RULE (CONV_KEY, RULE_NUM, SRC_VALUE, DEST_VALUE, NEXT_KEY,  IS_DEFAULT) Values ('62', '4', '51', '915', '',  '0');</v>
      </c>
      <c r="K351" t="str">
        <f t="shared" si="12"/>
        <v>Update UFMT_CONV_RULE set (SRC_VALUE, DEST_VALUE, NEXT_KEY,  IS_DEFAULT) = (SELECT '51', '915', '',  '0' FROM DUAL) where CONV_KEY = '62' AND RULE_NUM = '4';</v>
      </c>
    </row>
    <row r="352" spans="1:11" x14ac:dyDescent="0.35">
      <c r="A352">
        <v>62</v>
      </c>
      <c r="B352">
        <v>5</v>
      </c>
      <c r="C352" s="2" t="s">
        <v>40</v>
      </c>
      <c r="D352" s="2" t="s">
        <v>1615</v>
      </c>
      <c r="F352">
        <v>0</v>
      </c>
      <c r="H352" t="str">
        <f>VLOOKUP(A352,UFMT_CONVERSION!$A:$E,3,FALSE)</f>
        <v>MobileBankiing Response code conversion</v>
      </c>
      <c r="I352" t="str">
        <f>VLOOKUP(A352,UFMT_CONVERSION!$A:$E,5,FALSE)</f>
        <v xml:space="preserve">CONV_TYPE_REPLACE </v>
      </c>
      <c r="J352" t="str">
        <f t="shared" si="10"/>
        <v>Insert into UFMT_CONV_RULE (CONV_KEY, RULE_NUM, SRC_VALUE, DEST_VALUE, NEXT_KEY,  IS_DEFAULT) Values ('62', '5', '75', '862', '',  '0');</v>
      </c>
      <c r="K352" t="str">
        <f t="shared" si="12"/>
        <v>Update UFMT_CONV_RULE set (SRC_VALUE, DEST_VALUE, NEXT_KEY,  IS_DEFAULT) = (SELECT '75', '862', '',  '0' FROM DUAL) where CONV_KEY = '62' AND RULE_NUM = '5';</v>
      </c>
    </row>
    <row r="353" spans="1:11" x14ac:dyDescent="0.35">
      <c r="A353">
        <v>62</v>
      </c>
      <c r="B353">
        <v>6</v>
      </c>
      <c r="C353" s="2" t="s">
        <v>614</v>
      </c>
      <c r="D353" s="2" t="s">
        <v>1376</v>
      </c>
      <c r="F353">
        <v>0</v>
      </c>
      <c r="H353" t="str">
        <f>VLOOKUP(A353,UFMT_CONVERSION!$A:$E,3,FALSE)</f>
        <v>MobileBankiing Response code conversion</v>
      </c>
      <c r="I353" t="str">
        <f>VLOOKUP(A353,UFMT_CONVERSION!$A:$E,5,FALSE)</f>
        <v xml:space="preserve">CONV_TYPE_REPLACE </v>
      </c>
      <c r="J353" t="str">
        <f t="shared" si="10"/>
        <v>Insert into UFMT_CONV_RULE (CONV_KEY, RULE_NUM, SRC_VALUE, DEST_VALUE, NEXT_KEY,  IS_DEFAULT) Values ('62', '6', '78', '914', '',  '0');</v>
      </c>
      <c r="K353" t="str">
        <f t="shared" si="12"/>
        <v>Update UFMT_CONV_RULE set (SRC_VALUE, DEST_VALUE, NEXT_KEY,  IS_DEFAULT) = (SELECT '78', '914', '',  '0' FROM DUAL) where CONV_KEY = '62' AND RULE_NUM = '6';</v>
      </c>
    </row>
    <row r="354" spans="1:11" x14ac:dyDescent="0.35">
      <c r="A354">
        <v>62</v>
      </c>
      <c r="B354">
        <v>7</v>
      </c>
      <c r="C354" s="2" t="s">
        <v>284</v>
      </c>
      <c r="D354" s="2" t="s">
        <v>1616</v>
      </c>
      <c r="F354">
        <v>0</v>
      </c>
      <c r="H354" t="str">
        <f>VLOOKUP(A354,UFMT_CONVERSION!$A:$E,3,FALSE)</f>
        <v>MobileBankiing Response code conversion</v>
      </c>
      <c r="I354" t="str">
        <f>VLOOKUP(A354,UFMT_CONVERSION!$A:$E,5,FALSE)</f>
        <v xml:space="preserve">CONV_TYPE_REPLACE </v>
      </c>
      <c r="J354" t="str">
        <f t="shared" si="10"/>
        <v>Insert into UFMT_CONV_RULE (CONV_KEY, RULE_NUM, SRC_VALUE, DEST_VALUE, NEXT_KEY,  IS_DEFAULT) Values ('62', '7', '90', '958', '',  '0');</v>
      </c>
      <c r="K354" t="str">
        <f t="shared" si="12"/>
        <v>Update UFMT_CONV_RULE set (SRC_VALUE, DEST_VALUE, NEXT_KEY,  IS_DEFAULT) = (SELECT '90', '958', '',  '0' FROM DUAL) where CONV_KEY = '62' AND RULE_NUM = '7';</v>
      </c>
    </row>
    <row r="355" spans="1:11" x14ac:dyDescent="0.35">
      <c r="A355">
        <v>62</v>
      </c>
      <c r="B355">
        <v>8</v>
      </c>
      <c r="C355" s="2" t="s">
        <v>700</v>
      </c>
      <c r="D355" s="2" t="s">
        <v>1617</v>
      </c>
      <c r="F355">
        <v>0</v>
      </c>
      <c r="H355" t="str">
        <f>VLOOKUP(A355,UFMT_CONVERSION!$A:$E,3,FALSE)</f>
        <v>MobileBankiing Response code conversion</v>
      </c>
      <c r="I355" t="str">
        <f>VLOOKUP(A355,UFMT_CONVERSION!$A:$E,5,FALSE)</f>
        <v xml:space="preserve">CONV_TYPE_REPLACE </v>
      </c>
      <c r="J355" t="str">
        <f t="shared" si="10"/>
        <v>Insert into UFMT_CONV_RULE (CONV_KEY, RULE_NUM, SRC_VALUE, DEST_VALUE, NEXT_KEY,  IS_DEFAULT) Values ('62', '8', '96', '959', '',  '0');</v>
      </c>
      <c r="K355" t="str">
        <f t="shared" si="12"/>
        <v>Update UFMT_CONV_RULE set (SRC_VALUE, DEST_VALUE, NEXT_KEY,  IS_DEFAULT) = (SELECT '96', '959', '',  '0' FROM DUAL) where CONV_KEY = '62' AND RULE_NUM = '8';</v>
      </c>
    </row>
    <row r="356" spans="1:11" x14ac:dyDescent="0.35">
      <c r="A356">
        <v>62</v>
      </c>
      <c r="B356">
        <v>9</v>
      </c>
      <c r="C356" s="2" t="s">
        <v>1618</v>
      </c>
      <c r="D356" s="2" t="s">
        <v>1619</v>
      </c>
      <c r="F356">
        <v>0</v>
      </c>
      <c r="H356" t="str">
        <f>VLOOKUP(A356,UFMT_CONVERSION!$A:$E,3,FALSE)</f>
        <v>MobileBankiing Response code conversion</v>
      </c>
      <c r="I356" t="str">
        <f>VLOOKUP(A356,UFMT_CONVERSION!$A:$E,5,FALSE)</f>
        <v xml:space="preserve">CONV_TYPE_REPLACE </v>
      </c>
      <c r="J356" t="str">
        <f t="shared" si="10"/>
        <v>Insert into UFMT_CONV_RULE (CONV_KEY, RULE_NUM, SRC_VALUE, DEST_VALUE, NEXT_KEY,  IS_DEFAULT) Values ('62', '9', 'M1', '909', '',  '0');</v>
      </c>
      <c r="K356" t="str">
        <f t="shared" si="12"/>
        <v>Update UFMT_CONV_RULE set (SRC_VALUE, DEST_VALUE, NEXT_KEY,  IS_DEFAULT) = (SELECT 'M1', '909', '',  '0' FROM DUAL) where CONV_KEY = '62' AND RULE_NUM = '9';</v>
      </c>
    </row>
    <row r="357" spans="1:11" x14ac:dyDescent="0.35">
      <c r="A357">
        <v>62</v>
      </c>
      <c r="B357">
        <v>10</v>
      </c>
      <c r="C357" s="2" t="s">
        <v>1620</v>
      </c>
      <c r="D357" s="2" t="s">
        <v>1621</v>
      </c>
      <c r="F357">
        <v>0</v>
      </c>
      <c r="H357" t="str">
        <f>VLOOKUP(A357,UFMT_CONVERSION!$A:$E,3,FALSE)</f>
        <v>MobileBankiing Response code conversion</v>
      </c>
      <c r="I357" t="str">
        <f>VLOOKUP(A357,UFMT_CONVERSION!$A:$E,5,FALSE)</f>
        <v xml:space="preserve">CONV_TYPE_REPLACE </v>
      </c>
      <c r="J357" t="str">
        <f t="shared" si="10"/>
        <v>Insert into UFMT_CONV_RULE (CONV_KEY, RULE_NUM, SRC_VALUE, DEST_VALUE, NEXT_KEY,  IS_DEFAULT) Values ('62', '10', 'M2', '901', '',  '0');</v>
      </c>
      <c r="K357" t="str">
        <f t="shared" si="12"/>
        <v>Update UFMT_CONV_RULE set (SRC_VALUE, DEST_VALUE, NEXT_KEY,  IS_DEFAULT) = (SELECT 'M2', '901', '',  '0' FROM DUAL) where CONV_KEY = '62' AND RULE_NUM = '10';</v>
      </c>
    </row>
    <row r="358" spans="1:11" x14ac:dyDescent="0.35">
      <c r="A358">
        <v>62</v>
      </c>
      <c r="B358">
        <v>11</v>
      </c>
      <c r="C358" s="2" t="s">
        <v>1622</v>
      </c>
      <c r="D358" s="2" t="s">
        <v>1621</v>
      </c>
      <c r="F358">
        <v>0</v>
      </c>
      <c r="H358" t="str">
        <f>VLOOKUP(A358,UFMT_CONVERSION!$A:$E,3,FALSE)</f>
        <v>MobileBankiing Response code conversion</v>
      </c>
      <c r="I358" t="str">
        <f>VLOOKUP(A358,UFMT_CONVERSION!$A:$E,5,FALSE)</f>
        <v xml:space="preserve">CONV_TYPE_REPLACE </v>
      </c>
      <c r="J358" t="str">
        <f t="shared" si="10"/>
        <v>Insert into UFMT_CONV_RULE (CONV_KEY, RULE_NUM, SRC_VALUE, DEST_VALUE, NEXT_KEY,  IS_DEFAULT) Values ('62', '11', 'M3', '901', '',  '0');</v>
      </c>
      <c r="K358" t="str">
        <f t="shared" si="12"/>
        <v>Update UFMT_CONV_RULE set (SRC_VALUE, DEST_VALUE, NEXT_KEY,  IS_DEFAULT) = (SELECT 'M3', '901', '',  '0' FROM DUAL) where CONV_KEY = '62' AND RULE_NUM = '11';</v>
      </c>
    </row>
    <row r="359" spans="1:11" x14ac:dyDescent="0.35">
      <c r="A359">
        <v>62</v>
      </c>
      <c r="B359">
        <v>12</v>
      </c>
      <c r="C359" s="2" t="s">
        <v>1623</v>
      </c>
      <c r="D359" s="2" t="s">
        <v>1624</v>
      </c>
      <c r="F359">
        <v>0</v>
      </c>
      <c r="H359" t="str">
        <f>VLOOKUP(A359,UFMT_CONVERSION!$A:$E,3,FALSE)</f>
        <v>MobileBankiing Response code conversion</v>
      </c>
      <c r="I359" t="str">
        <f>VLOOKUP(A359,UFMT_CONVERSION!$A:$E,5,FALSE)</f>
        <v xml:space="preserve">CONV_TYPE_REPLACE </v>
      </c>
      <c r="J359" t="str">
        <f t="shared" si="10"/>
        <v>Insert into UFMT_CONV_RULE (CONV_KEY, RULE_NUM, SRC_VALUE, DEST_VALUE, NEXT_KEY,  IS_DEFAULT) Values ('62', '12', 'M4', '980', '',  '0');</v>
      </c>
      <c r="K359" t="str">
        <f t="shared" si="12"/>
        <v>Update UFMT_CONV_RULE set (SRC_VALUE, DEST_VALUE, NEXT_KEY,  IS_DEFAULT) = (SELECT 'M4', '980', '',  '0' FROM DUAL) where CONV_KEY = '62' AND RULE_NUM = '12';</v>
      </c>
    </row>
    <row r="360" spans="1:11" x14ac:dyDescent="0.35">
      <c r="A360">
        <v>62</v>
      </c>
      <c r="B360">
        <v>13</v>
      </c>
      <c r="C360" s="2" t="s">
        <v>1625</v>
      </c>
      <c r="D360" s="2" t="s">
        <v>1615</v>
      </c>
      <c r="F360">
        <v>0</v>
      </c>
      <c r="H360" t="str">
        <f>VLOOKUP(A360,UFMT_CONVERSION!$A:$E,3,FALSE)</f>
        <v>MobileBankiing Response code conversion</v>
      </c>
      <c r="I360" t="str">
        <f>VLOOKUP(A360,UFMT_CONVERSION!$A:$E,5,FALSE)</f>
        <v xml:space="preserve">CONV_TYPE_REPLACE </v>
      </c>
      <c r="J360" t="str">
        <f t="shared" si="10"/>
        <v>Insert into UFMT_CONV_RULE (CONV_KEY, RULE_NUM, SRC_VALUE, DEST_VALUE, NEXT_KEY,  IS_DEFAULT) Values ('62', '13', 'M5', '862', '',  '0');</v>
      </c>
      <c r="K360" t="str">
        <f t="shared" si="12"/>
        <v>Update UFMT_CONV_RULE set (SRC_VALUE, DEST_VALUE, NEXT_KEY,  IS_DEFAULT) = (SELECT 'M5', '862', '',  '0' FROM DUAL) where CONV_KEY = '62' AND RULE_NUM = '13';</v>
      </c>
    </row>
    <row r="361" spans="1:11" x14ac:dyDescent="0.35">
      <c r="A361">
        <v>62</v>
      </c>
      <c r="B361">
        <v>14</v>
      </c>
      <c r="C361" s="2" t="s">
        <v>1626</v>
      </c>
      <c r="D361" s="2" t="s">
        <v>1627</v>
      </c>
      <c r="F361">
        <v>0</v>
      </c>
      <c r="H361" t="str">
        <f>VLOOKUP(A361,UFMT_CONVERSION!$A:$E,3,FALSE)</f>
        <v>MobileBankiing Response code conversion</v>
      </c>
      <c r="I361" t="str">
        <f>VLOOKUP(A361,UFMT_CONVERSION!$A:$E,5,FALSE)</f>
        <v xml:space="preserve">CONV_TYPE_REPLACE </v>
      </c>
      <c r="J361" t="str">
        <f t="shared" si="10"/>
        <v>Insert into UFMT_CONV_RULE (CONV_KEY, RULE_NUM, SRC_VALUE, DEST_VALUE, NEXT_KEY,  IS_DEFAULT) Values ('62', '14', 'M6', '910', '',  '0');</v>
      </c>
      <c r="K361" t="str">
        <f t="shared" si="12"/>
        <v>Update UFMT_CONV_RULE set (SRC_VALUE, DEST_VALUE, NEXT_KEY,  IS_DEFAULT) = (SELECT 'M6', '910', '',  '0' FROM DUAL) where CONV_KEY = '62' AND RULE_NUM = '14';</v>
      </c>
    </row>
    <row r="362" spans="1:11" x14ac:dyDescent="0.35">
      <c r="A362">
        <v>62</v>
      </c>
      <c r="B362">
        <v>15</v>
      </c>
      <c r="C362" s="2" t="s">
        <v>1628</v>
      </c>
      <c r="D362" s="2" t="s">
        <v>1627</v>
      </c>
      <c r="F362">
        <v>0</v>
      </c>
      <c r="H362" t="str">
        <f>VLOOKUP(A362,UFMT_CONVERSION!$A:$E,3,FALSE)</f>
        <v>MobileBankiing Response code conversion</v>
      </c>
      <c r="I362" t="str">
        <f>VLOOKUP(A362,UFMT_CONVERSION!$A:$E,5,FALSE)</f>
        <v xml:space="preserve">CONV_TYPE_REPLACE </v>
      </c>
      <c r="J362" t="str">
        <f t="shared" si="10"/>
        <v>Insert into UFMT_CONV_RULE (CONV_KEY, RULE_NUM, SRC_VALUE, DEST_VALUE, NEXT_KEY,  IS_DEFAULT) Values ('62', '15', 'M7', '910', '',  '0');</v>
      </c>
      <c r="K362" t="str">
        <f t="shared" si="12"/>
        <v>Update UFMT_CONV_RULE set (SRC_VALUE, DEST_VALUE, NEXT_KEY,  IS_DEFAULT) = (SELECT 'M7', '910', '',  '0' FROM DUAL) where CONV_KEY = '62' AND RULE_NUM = '15';</v>
      </c>
    </row>
    <row r="363" spans="1:11" x14ac:dyDescent="0.35">
      <c r="A363">
        <v>63</v>
      </c>
      <c r="B363">
        <v>1</v>
      </c>
      <c r="C363" s="2" t="s">
        <v>1629</v>
      </c>
      <c r="D363" s="2" t="s">
        <v>164</v>
      </c>
      <c r="F363">
        <v>0</v>
      </c>
      <c r="H363" t="str">
        <f>VLOOKUP(A363,UFMT_CONVERSION!$A:$E,3,FALSE)</f>
        <v>SVT_NTWM_MSGTYPE to F70 (for NBC)</v>
      </c>
      <c r="I363" t="str">
        <f>VLOOKUP(A363,UFMT_CONVERSION!$A:$E,5,FALSE)</f>
        <v xml:space="preserve">CONV_TYPE_REPLACE </v>
      </c>
      <c r="J363" t="str">
        <f t="shared" si="10"/>
        <v>Insert into UFMT_CONV_RULE (CONV_KEY, RULE_NUM, SRC_VALUE, DEST_VALUE, NEXT_KEY,  IS_DEFAULT) Values ('63', '1', '270', '301', '',  '0');</v>
      </c>
      <c r="K363" t="str">
        <f t="shared" si="12"/>
        <v>Update UFMT_CONV_RULE set (SRC_VALUE, DEST_VALUE, NEXT_KEY,  IS_DEFAULT) = (SELECT '270', '301', '',  '0' FROM DUAL) where CONV_KEY = '63' AND RULE_NUM = '1';</v>
      </c>
    </row>
    <row r="364" spans="1:11" x14ac:dyDescent="0.35">
      <c r="A364">
        <v>63</v>
      </c>
      <c r="B364">
        <v>2</v>
      </c>
      <c r="C364" s="2" t="s">
        <v>1370</v>
      </c>
      <c r="D364" s="2" t="s">
        <v>656</v>
      </c>
      <c r="F364">
        <v>0</v>
      </c>
      <c r="H364" t="str">
        <f>VLOOKUP(A364,UFMT_CONVERSION!$A:$E,3,FALSE)</f>
        <v>SVT_NTWM_MSGTYPE to F70 (for NBC)</v>
      </c>
      <c r="I364" t="str">
        <f>VLOOKUP(A364,UFMT_CONVERSION!$A:$E,5,FALSE)</f>
        <v xml:space="preserve">CONV_TYPE_REPLACE </v>
      </c>
      <c r="J364" t="str">
        <f t="shared" si="10"/>
        <v>Insert into UFMT_CONV_RULE (CONV_KEY, RULE_NUM, SRC_VALUE, DEST_VALUE, NEXT_KEY,  IS_DEFAULT) Values ('63', '2', '61', '001', '',  '0');</v>
      </c>
      <c r="K364" t="str">
        <f t="shared" si="12"/>
        <v>Update UFMT_CONV_RULE set (SRC_VALUE, DEST_VALUE, NEXT_KEY,  IS_DEFAULT) = (SELECT '61', '001', '',  '0' FROM DUAL) where CONV_KEY = '63' AND RULE_NUM = '2';</v>
      </c>
    </row>
    <row r="365" spans="1:11" x14ac:dyDescent="0.35">
      <c r="A365">
        <v>63</v>
      </c>
      <c r="B365">
        <v>3</v>
      </c>
      <c r="C365" s="2" t="s">
        <v>1630</v>
      </c>
      <c r="D365" s="2" t="s">
        <v>1631</v>
      </c>
      <c r="F365">
        <v>0</v>
      </c>
      <c r="H365" t="str">
        <f>VLOOKUP(A365,UFMT_CONVERSION!$A:$E,3,FALSE)</f>
        <v>SVT_NTWM_MSGTYPE to F70 (for NBC)</v>
      </c>
      <c r="I365" t="str">
        <f>VLOOKUP(A365,UFMT_CONVERSION!$A:$E,5,FALSE)</f>
        <v xml:space="preserve">CONV_TYPE_REPLACE </v>
      </c>
      <c r="J365" t="str">
        <f t="shared" si="10"/>
        <v>Insert into UFMT_CONV_RULE (CONV_KEY, RULE_NUM, SRC_VALUE, DEST_VALUE, NEXT_KEY,  IS_DEFAULT) Values ('63', '3', '62', '002', '',  '0');</v>
      </c>
      <c r="K365" t="str">
        <f t="shared" si="12"/>
        <v>Update UFMT_CONV_RULE set (SRC_VALUE, DEST_VALUE, NEXT_KEY,  IS_DEFAULT) = (SELECT '62', '002', '',  '0' FROM DUAL) where CONV_KEY = '63' AND RULE_NUM = '3';</v>
      </c>
    </row>
    <row r="366" spans="1:11" x14ac:dyDescent="0.35">
      <c r="A366">
        <v>63</v>
      </c>
      <c r="B366">
        <v>4</v>
      </c>
      <c r="C366" s="2" t="s">
        <v>487</v>
      </c>
      <c r="D366" s="2" t="s">
        <v>419</v>
      </c>
      <c r="F366">
        <v>0</v>
      </c>
      <c r="H366" t="str">
        <f>VLOOKUP(A366,UFMT_CONVERSION!$A:$E,3,FALSE)</f>
        <v>SVT_NTWM_MSGTYPE to F70 (for NBC)</v>
      </c>
      <c r="I366" t="str">
        <f>VLOOKUP(A366,UFMT_CONVERSION!$A:$E,5,FALSE)</f>
        <v xml:space="preserve">CONV_TYPE_REPLACE </v>
      </c>
      <c r="J366" t="str">
        <f t="shared" si="10"/>
        <v>Insert into UFMT_CONV_RULE (CONV_KEY, RULE_NUM, SRC_VALUE, DEST_VALUE, NEXT_KEY,  IS_DEFAULT) Values ('63', '4', '162', '161', '',  '0');</v>
      </c>
      <c r="K366" t="str">
        <f t="shared" si="12"/>
        <v>Update UFMT_CONV_RULE set (SRC_VALUE, DEST_VALUE, NEXT_KEY,  IS_DEFAULT) = (SELECT '162', '161', '',  '0' FROM DUAL) where CONV_KEY = '63' AND RULE_NUM = '4';</v>
      </c>
    </row>
    <row r="367" spans="1:11" x14ac:dyDescent="0.35">
      <c r="A367">
        <v>64</v>
      </c>
      <c r="B367">
        <v>1</v>
      </c>
      <c r="C367" s="2" t="s">
        <v>164</v>
      </c>
      <c r="D367" s="2" t="s">
        <v>1629</v>
      </c>
      <c r="F367">
        <v>0</v>
      </c>
      <c r="H367" t="str">
        <f>VLOOKUP(A367,UFMT_CONVERSION!$A:$E,3,FALSE)</f>
        <v>iBSM F70 -&gt; trans_type</v>
      </c>
      <c r="I367" t="str">
        <f>VLOOKUP(A367,UFMT_CONVERSION!$A:$E,5,FALSE)</f>
        <v xml:space="preserve">CONV_TYPE_REPLACE </v>
      </c>
      <c r="J367" t="str">
        <f t="shared" si="10"/>
        <v>Insert into UFMT_CONV_RULE (CONV_KEY, RULE_NUM, SRC_VALUE, DEST_VALUE, NEXT_KEY,  IS_DEFAULT) Values ('64', '1', '301', '270', '',  '0');</v>
      </c>
      <c r="K367" t="str">
        <f t="shared" si="12"/>
        <v>Update UFMT_CONV_RULE set (SRC_VALUE, DEST_VALUE, NEXT_KEY,  IS_DEFAULT) = (SELECT '301', '270', '',  '0' FROM DUAL) where CONV_KEY = '64' AND RULE_NUM = '1';</v>
      </c>
    </row>
    <row r="368" spans="1:11" x14ac:dyDescent="0.35">
      <c r="A368">
        <v>64</v>
      </c>
      <c r="B368">
        <v>2</v>
      </c>
      <c r="C368" t="s">
        <v>12</v>
      </c>
      <c r="D368" s="2" t="s">
        <v>1632</v>
      </c>
      <c r="F368">
        <v>0</v>
      </c>
      <c r="H368" t="str">
        <f>VLOOKUP(A368,UFMT_CONVERSION!$A:$E,3,FALSE)</f>
        <v>iBSM F70 -&gt; trans_type</v>
      </c>
      <c r="I368" t="str">
        <f>VLOOKUP(A368,UFMT_CONVERSION!$A:$E,5,FALSE)</f>
        <v xml:space="preserve">CONV_TYPE_REPLACE </v>
      </c>
      <c r="J368" t="str">
        <f t="shared" si="10"/>
        <v>Insert into UFMT_CONV_RULE (CONV_KEY, RULE_NUM, SRC_VALUE, DEST_VALUE, NEXT_KEY,  IS_DEFAULT) Values ('64', '2', '1', '1011', '',  '0');</v>
      </c>
      <c r="K368" t="str">
        <f t="shared" si="12"/>
        <v>Update UFMT_CONV_RULE set (SRC_VALUE, DEST_VALUE, NEXT_KEY,  IS_DEFAULT) = (SELECT '1', '1011', '',  '0' FROM DUAL) where CONV_KEY = '64' AND RULE_NUM = '2';</v>
      </c>
    </row>
    <row r="369" spans="1:11" x14ac:dyDescent="0.35">
      <c r="A369">
        <v>64</v>
      </c>
      <c r="B369">
        <v>3</v>
      </c>
      <c r="C369" t="s">
        <v>63</v>
      </c>
      <c r="D369" s="2" t="s">
        <v>1633</v>
      </c>
      <c r="F369">
        <v>0</v>
      </c>
      <c r="H369" t="str">
        <f>VLOOKUP(A369,UFMT_CONVERSION!$A:$E,3,FALSE)</f>
        <v>iBSM F70 -&gt; trans_type</v>
      </c>
      <c r="I369" t="str">
        <f>VLOOKUP(A369,UFMT_CONVERSION!$A:$E,5,FALSE)</f>
        <v xml:space="preserve">CONV_TYPE_REPLACE </v>
      </c>
      <c r="J369" t="str">
        <f t="shared" si="10"/>
        <v>Insert into UFMT_CONV_RULE (CONV_KEY, RULE_NUM, SRC_VALUE, DEST_VALUE, NEXT_KEY,  IS_DEFAULT) Values ('64', '3', '2', '1017', '',  '0');</v>
      </c>
      <c r="K369" t="str">
        <f t="shared" si="12"/>
        <v>Update UFMT_CONV_RULE set (SRC_VALUE, DEST_VALUE, NEXT_KEY,  IS_DEFAULT) = (SELECT '2', '1017', '',  '0' FROM DUAL) where CONV_KEY = '64' AND RULE_NUM = '3';</v>
      </c>
    </row>
    <row r="370" spans="1:11" x14ac:dyDescent="0.35">
      <c r="A370">
        <v>64</v>
      </c>
      <c r="B370">
        <v>4</v>
      </c>
      <c r="C370" t="s">
        <v>419</v>
      </c>
      <c r="D370" s="2" t="s">
        <v>1634</v>
      </c>
      <c r="F370">
        <v>0</v>
      </c>
      <c r="H370" t="str">
        <f>VLOOKUP(A370,UFMT_CONVERSION!$A:$E,3,FALSE)</f>
        <v>iBSM F70 -&gt; trans_type</v>
      </c>
      <c r="I370" t="str">
        <f>VLOOKUP(A370,UFMT_CONVERSION!$A:$E,5,FALSE)</f>
        <v xml:space="preserve">CONV_TYPE_REPLACE </v>
      </c>
      <c r="J370" t="str">
        <f t="shared" si="10"/>
        <v>Insert into UFMT_CONV_RULE (CONV_KEY, RULE_NUM, SRC_VALUE, DEST_VALUE, NEXT_KEY,  IS_DEFAULT) Values ('64', '4', '161', '1071', '',  '0');</v>
      </c>
      <c r="K370" t="str">
        <f t="shared" si="12"/>
        <v>Update UFMT_CONV_RULE set (SRC_VALUE, DEST_VALUE, NEXT_KEY,  IS_DEFAULT) = (SELECT '161', '1071', '',  '0' FROM DUAL) where CONV_KEY = '64' AND RULE_NUM = '4';</v>
      </c>
    </row>
    <row r="371" spans="1:11" x14ac:dyDescent="0.35">
      <c r="A371">
        <v>65</v>
      </c>
      <c r="B371">
        <v>0</v>
      </c>
      <c r="D371" s="2" t="s">
        <v>1319</v>
      </c>
      <c r="F371">
        <v>1</v>
      </c>
      <c r="H371" t="str">
        <f>VLOOKUP(A371,UFMT_CONVERSION!$A:$E,3,FALSE)</f>
        <v>iBSM SV RESP -&gt; F39</v>
      </c>
      <c r="I371" t="str">
        <f>VLOOKUP(A371,UFMT_CONVERSION!$A:$E,5,FALSE)</f>
        <v xml:space="preserve">CONV_TYPE_REPLACE </v>
      </c>
      <c r="J371" t="str">
        <f t="shared" si="10"/>
        <v>Insert into UFMT_CONV_RULE (CONV_KEY, RULE_NUM, SRC_VALUE, DEST_VALUE, NEXT_KEY,  IS_DEFAULT) Values ('65', '0', '', '30', '',  '1');</v>
      </c>
      <c r="K371" t="str">
        <f t="shared" si="12"/>
        <v>Update UFMT_CONV_RULE set (SRC_VALUE, DEST_VALUE, NEXT_KEY,  IS_DEFAULT) = (SELECT '', '30', '',  '1' FROM DUAL) where CONV_KEY = '65' AND RULE_NUM = '0';</v>
      </c>
    </row>
    <row r="372" spans="1:11" x14ac:dyDescent="0.35">
      <c r="A372">
        <v>65</v>
      </c>
      <c r="B372">
        <v>1</v>
      </c>
      <c r="C372" t="s">
        <v>887</v>
      </c>
      <c r="D372" s="2" t="s">
        <v>134</v>
      </c>
      <c r="F372">
        <v>0</v>
      </c>
      <c r="H372" t="str">
        <f>VLOOKUP(A372,UFMT_CONVERSION!$A:$E,3,FALSE)</f>
        <v>iBSM SV RESP -&gt; F39</v>
      </c>
      <c r="I372" t="str">
        <f>VLOOKUP(A372,UFMT_CONVERSION!$A:$E,5,FALSE)</f>
        <v xml:space="preserve">CONV_TYPE_REPLACE </v>
      </c>
      <c r="J372" t="str">
        <f t="shared" si="10"/>
        <v>Insert into UFMT_CONV_RULE (CONV_KEY, RULE_NUM, SRC_VALUE, DEST_VALUE, NEXT_KEY,  IS_DEFAULT) Values ('65', '1', '-1', '00', '',  '0');</v>
      </c>
      <c r="K372" t="str">
        <f t="shared" si="12"/>
        <v>Update UFMT_CONV_RULE set (SRC_VALUE, DEST_VALUE, NEXT_KEY,  IS_DEFAULT) = (SELECT '-1', '00', '',  '0' FROM DUAL) where CONV_KEY = '65' AND RULE_NUM = '1';</v>
      </c>
    </row>
    <row r="373" spans="1:11" x14ac:dyDescent="0.35">
      <c r="A373">
        <v>65</v>
      </c>
      <c r="B373">
        <v>2</v>
      </c>
      <c r="C373" t="s">
        <v>1619</v>
      </c>
      <c r="D373" s="2" t="s">
        <v>386</v>
      </c>
      <c r="F373">
        <v>0</v>
      </c>
      <c r="H373" t="str">
        <f>VLOOKUP(A373,UFMT_CONVERSION!$A:$E,3,FALSE)</f>
        <v>iBSM SV RESP -&gt; F39</v>
      </c>
      <c r="I373" t="str">
        <f>VLOOKUP(A373,UFMT_CONVERSION!$A:$E,5,FALSE)</f>
        <v xml:space="preserve">CONV_TYPE_REPLACE </v>
      </c>
      <c r="J373" t="str">
        <f t="shared" si="10"/>
        <v>Insert into UFMT_CONV_RULE (CONV_KEY, RULE_NUM, SRC_VALUE, DEST_VALUE, NEXT_KEY,  IS_DEFAULT) Values ('65', '2', '909', '14', '',  '0');</v>
      </c>
      <c r="K373" t="str">
        <f t="shared" si="12"/>
        <v>Update UFMT_CONV_RULE set (SRC_VALUE, DEST_VALUE, NEXT_KEY,  IS_DEFAULT) = (SELECT '909', '14', '',  '0' FROM DUAL) where CONV_KEY = '65' AND RULE_NUM = '2';</v>
      </c>
    </row>
    <row r="374" spans="1:11" x14ac:dyDescent="0.35">
      <c r="A374">
        <v>65</v>
      </c>
      <c r="B374">
        <v>3</v>
      </c>
      <c r="C374" t="s">
        <v>1635</v>
      </c>
      <c r="D374" s="2" t="s">
        <v>1636</v>
      </c>
      <c r="F374">
        <v>0</v>
      </c>
      <c r="H374" t="str">
        <f>VLOOKUP(A374,UFMT_CONVERSION!$A:$E,3,FALSE)</f>
        <v>iBSM SV RESP -&gt; F39</v>
      </c>
      <c r="I374" t="str">
        <f>VLOOKUP(A374,UFMT_CONVERSION!$A:$E,5,FALSE)</f>
        <v xml:space="preserve">CONV_TYPE_REPLACE </v>
      </c>
      <c r="J374" t="str">
        <f t="shared" si="10"/>
        <v>Insert into UFMT_CONV_RULE (CONV_KEY, RULE_NUM, SRC_VALUE, DEST_VALUE, NEXT_KEY,  IS_DEFAULT) Values ('65', '3', '936', '41', '',  '0');</v>
      </c>
      <c r="K374" t="str">
        <f t="shared" si="12"/>
        <v>Update UFMT_CONV_RULE set (SRC_VALUE, DEST_VALUE, NEXT_KEY,  IS_DEFAULT) = (SELECT '936', '41', '',  '0' FROM DUAL) where CONV_KEY = '65' AND RULE_NUM = '3';</v>
      </c>
    </row>
    <row r="375" spans="1:11" x14ac:dyDescent="0.35">
      <c r="A375">
        <v>65</v>
      </c>
      <c r="B375">
        <v>4</v>
      </c>
      <c r="C375" t="s">
        <v>1637</v>
      </c>
      <c r="D375" s="2" t="s">
        <v>910</v>
      </c>
      <c r="F375">
        <v>0</v>
      </c>
      <c r="H375" t="str">
        <f>VLOOKUP(A375,UFMT_CONVERSION!$A:$E,3,FALSE)</f>
        <v>iBSM SV RESP -&gt; F39</v>
      </c>
      <c r="I375" t="str">
        <f>VLOOKUP(A375,UFMT_CONVERSION!$A:$E,5,FALSE)</f>
        <v xml:space="preserve">CONV_TYPE_REPLACE </v>
      </c>
      <c r="J375" t="str">
        <f t="shared" si="10"/>
        <v>Insert into UFMT_CONV_RULE (CONV_KEY, RULE_NUM, SRC_VALUE, DEST_VALUE, NEXT_KEY,  IS_DEFAULT) Values ('65', '4', '847', '43', '',  '0');</v>
      </c>
      <c r="K375" t="str">
        <f t="shared" si="12"/>
        <v>Update UFMT_CONV_RULE set (SRC_VALUE, DEST_VALUE, NEXT_KEY,  IS_DEFAULT) = (SELECT '847', '43', '',  '0' FROM DUAL) where CONV_KEY = '65' AND RULE_NUM = '4';</v>
      </c>
    </row>
    <row r="376" spans="1:11" x14ac:dyDescent="0.35">
      <c r="A376">
        <v>65</v>
      </c>
      <c r="B376">
        <v>5</v>
      </c>
      <c r="C376" t="s">
        <v>1638</v>
      </c>
      <c r="D376" s="2" t="s">
        <v>77</v>
      </c>
      <c r="F376">
        <v>0</v>
      </c>
      <c r="H376" t="str">
        <f>VLOOKUP(A376,UFMT_CONVERSION!$A:$E,3,FALSE)</f>
        <v>iBSM SV RESP -&gt; F39</v>
      </c>
      <c r="I376" t="str">
        <f>VLOOKUP(A376,UFMT_CONVERSION!$A:$E,5,FALSE)</f>
        <v xml:space="preserve">CONV_TYPE_REPLACE </v>
      </c>
      <c r="J376" t="str">
        <f t="shared" si="10"/>
        <v>Insert into UFMT_CONV_RULE (CONV_KEY, RULE_NUM, SRC_VALUE, DEST_VALUE, NEXT_KEY,  IS_DEFAULT) Values ('65', '5', '861', '54', '',  '0');</v>
      </c>
      <c r="K376" t="str">
        <f t="shared" si="12"/>
        <v>Update UFMT_CONV_RULE set (SRC_VALUE, DEST_VALUE, NEXT_KEY,  IS_DEFAULT) = (SELECT '861', '54', '',  '0' FROM DUAL) where CONV_KEY = '65' AND RULE_NUM = '5';</v>
      </c>
    </row>
    <row r="377" spans="1:11" x14ac:dyDescent="0.35">
      <c r="A377">
        <v>65</v>
      </c>
      <c r="B377">
        <v>6</v>
      </c>
      <c r="C377" t="s">
        <v>1639</v>
      </c>
      <c r="D377" s="2" t="s">
        <v>77</v>
      </c>
      <c r="F377">
        <v>0</v>
      </c>
      <c r="H377" t="str">
        <f>VLOOKUP(A377,UFMT_CONVERSION!$A:$E,3,FALSE)</f>
        <v>iBSM SV RESP -&gt; F39</v>
      </c>
      <c r="I377" t="str">
        <f>VLOOKUP(A377,UFMT_CONVERSION!$A:$E,5,FALSE)</f>
        <v xml:space="preserve">CONV_TYPE_REPLACE </v>
      </c>
      <c r="J377" t="str">
        <f t="shared" si="10"/>
        <v>Insert into UFMT_CONV_RULE (CONV_KEY, RULE_NUM, SRC_VALUE, DEST_VALUE, NEXT_KEY,  IS_DEFAULT) Values ('65', '6', '906', '54', '',  '0');</v>
      </c>
      <c r="K377" t="str">
        <f t="shared" si="12"/>
        <v>Update UFMT_CONV_RULE set (SRC_VALUE, DEST_VALUE, NEXT_KEY,  IS_DEFAULT) = (SELECT '906', '54', '',  '0' FROM DUAL) where CONV_KEY = '65' AND RULE_NUM = '6';</v>
      </c>
    </row>
    <row r="378" spans="1:11" x14ac:dyDescent="0.35">
      <c r="A378">
        <v>65</v>
      </c>
      <c r="B378">
        <v>7</v>
      </c>
      <c r="C378" t="s">
        <v>1640</v>
      </c>
      <c r="D378" s="2" t="s">
        <v>394</v>
      </c>
      <c r="F378">
        <v>0</v>
      </c>
      <c r="H378" t="str">
        <f>VLOOKUP(A378,UFMT_CONVERSION!$A:$E,3,FALSE)</f>
        <v>iBSM SV RESP -&gt; F39</v>
      </c>
      <c r="I378" t="str">
        <f>VLOOKUP(A378,UFMT_CONVERSION!$A:$E,5,FALSE)</f>
        <v xml:space="preserve">CONV_TYPE_REPLACE </v>
      </c>
      <c r="J378" t="str">
        <f t="shared" si="10"/>
        <v>Insert into UFMT_CONV_RULE (CONV_KEY, RULE_NUM, SRC_VALUE, DEST_VALUE, NEXT_KEY,  IS_DEFAULT) Values ('65', '7', '828', '15', '',  '0');</v>
      </c>
      <c r="K378" t="str">
        <f t="shared" si="12"/>
        <v>Update UFMT_CONV_RULE set (SRC_VALUE, DEST_VALUE, NEXT_KEY,  IS_DEFAULT) = (SELECT '828', '15', '',  '0' FROM DUAL) where CONV_KEY = '65' AND RULE_NUM = '7';</v>
      </c>
    </row>
    <row r="379" spans="1:11" x14ac:dyDescent="0.35">
      <c r="A379">
        <v>65</v>
      </c>
      <c r="B379">
        <v>8</v>
      </c>
      <c r="C379" t="s">
        <v>1621</v>
      </c>
      <c r="D379" s="2" t="s">
        <v>79</v>
      </c>
      <c r="F379">
        <v>0</v>
      </c>
      <c r="H379" t="str">
        <f>VLOOKUP(A379,UFMT_CONVERSION!$A:$E,3,FALSE)</f>
        <v>iBSM SV RESP -&gt; F39</v>
      </c>
      <c r="I379" t="str">
        <f>VLOOKUP(A379,UFMT_CONVERSION!$A:$E,5,FALSE)</f>
        <v xml:space="preserve">CONV_TYPE_REPLACE </v>
      </c>
      <c r="J379" t="str">
        <f t="shared" si="10"/>
        <v>Insert into UFMT_CONV_RULE (CONV_KEY, RULE_NUM, SRC_VALUE, DEST_VALUE, NEXT_KEY,  IS_DEFAULT) Values ('65', '8', '901', '55', '',  '0');</v>
      </c>
      <c r="K379" t="str">
        <f t="shared" si="12"/>
        <v>Update UFMT_CONV_RULE set (SRC_VALUE, DEST_VALUE, NEXT_KEY,  IS_DEFAULT) = (SELECT '901', '55', '',  '0' FROM DUAL) where CONV_KEY = '65' AND RULE_NUM = '8';</v>
      </c>
    </row>
    <row r="380" spans="1:11" x14ac:dyDescent="0.35">
      <c r="A380">
        <v>65</v>
      </c>
      <c r="B380">
        <v>9</v>
      </c>
      <c r="C380" t="s">
        <v>1641</v>
      </c>
      <c r="D380" s="2" t="s">
        <v>1370</v>
      </c>
      <c r="F380">
        <v>0</v>
      </c>
      <c r="H380" t="str">
        <f>VLOOKUP(A380,UFMT_CONVERSION!$A:$E,3,FALSE)</f>
        <v>iBSM SV RESP -&gt; F39</v>
      </c>
      <c r="I380" t="str">
        <f>VLOOKUP(A380,UFMT_CONVERSION!$A:$E,5,FALSE)</f>
        <v xml:space="preserve">CONV_TYPE_REPLACE </v>
      </c>
      <c r="J380" t="str">
        <f t="shared" si="10"/>
        <v>Insert into UFMT_CONV_RULE (CONV_KEY, RULE_NUM, SRC_VALUE, DEST_VALUE, NEXT_KEY,  IS_DEFAULT) Values ('65', '9', '917', '61', '',  '0');</v>
      </c>
      <c r="K380" t="str">
        <f t="shared" si="12"/>
        <v>Update UFMT_CONV_RULE set (SRC_VALUE, DEST_VALUE, NEXT_KEY,  IS_DEFAULT) = (SELECT '917', '61', '',  '0' FROM DUAL) where CONV_KEY = '65' AND RULE_NUM = '9';</v>
      </c>
    </row>
    <row r="381" spans="1:11" x14ac:dyDescent="0.35">
      <c r="A381">
        <v>65</v>
      </c>
      <c r="B381">
        <v>10</v>
      </c>
      <c r="C381" t="s">
        <v>1642</v>
      </c>
      <c r="D381" s="2" t="s">
        <v>1370</v>
      </c>
      <c r="F381">
        <v>0</v>
      </c>
      <c r="H381" t="str">
        <f>VLOOKUP(A381,UFMT_CONVERSION!$A:$E,3,FALSE)</f>
        <v>iBSM SV RESP -&gt; F39</v>
      </c>
      <c r="I381" t="str">
        <f>VLOOKUP(A381,UFMT_CONVERSION!$A:$E,5,FALSE)</f>
        <v xml:space="preserve">CONV_TYPE_REPLACE </v>
      </c>
      <c r="J381" t="str">
        <f t="shared" si="10"/>
        <v>Insert into UFMT_CONV_RULE (CONV_KEY, RULE_NUM, SRC_VALUE, DEST_VALUE, NEXT_KEY,  IS_DEFAULT) Values ('65', '10', '817', '61', '',  '0');</v>
      </c>
      <c r="K381" t="str">
        <f t="shared" si="12"/>
        <v>Update UFMT_CONV_RULE set (SRC_VALUE, DEST_VALUE, NEXT_KEY,  IS_DEFAULT) = (SELECT '817', '61', '',  '0' FROM DUAL) where CONV_KEY = '65' AND RULE_NUM = '10';</v>
      </c>
    </row>
    <row r="382" spans="1:11" x14ac:dyDescent="0.35">
      <c r="A382">
        <v>65</v>
      </c>
      <c r="B382">
        <v>11</v>
      </c>
      <c r="C382" t="s">
        <v>1369</v>
      </c>
      <c r="D382" s="2" t="s">
        <v>1630</v>
      </c>
      <c r="F382">
        <v>0</v>
      </c>
      <c r="H382" t="str">
        <f>VLOOKUP(A382,UFMT_CONVERSION!$A:$E,3,FALSE)</f>
        <v>iBSM SV RESP -&gt; F39</v>
      </c>
      <c r="I382" t="str">
        <f>VLOOKUP(A382,UFMT_CONVERSION!$A:$E,5,FALSE)</f>
        <v xml:space="preserve">CONV_TYPE_REPLACE </v>
      </c>
      <c r="J382" t="str">
        <f t="shared" si="10"/>
        <v>Insert into UFMT_CONV_RULE (CONV_KEY, RULE_NUM, SRC_VALUE, DEST_VALUE, NEXT_KEY,  IS_DEFAULT) Values ('65', '11', '804', '62', '',  '0');</v>
      </c>
      <c r="K382" t="str">
        <f t="shared" si="12"/>
        <v>Update UFMT_CONV_RULE set (SRC_VALUE, DEST_VALUE, NEXT_KEY,  IS_DEFAULT) = (SELECT '804', '62', '',  '0' FROM DUAL) where CONV_KEY = '65' AND RULE_NUM = '11';</v>
      </c>
    </row>
    <row r="383" spans="1:11" x14ac:dyDescent="0.35">
      <c r="A383">
        <v>65</v>
      </c>
      <c r="B383">
        <v>12</v>
      </c>
      <c r="C383" t="s">
        <v>1372</v>
      </c>
      <c r="D383" s="2" t="s">
        <v>113</v>
      </c>
      <c r="F383">
        <v>0</v>
      </c>
      <c r="H383" t="str">
        <f>VLOOKUP(A383,UFMT_CONVERSION!$A:$E,3,FALSE)</f>
        <v>iBSM SV RESP -&gt; F39</v>
      </c>
      <c r="I383" t="str">
        <f>VLOOKUP(A383,UFMT_CONVERSION!$A:$E,5,FALSE)</f>
        <v xml:space="preserve">CONV_TYPE_REPLACE </v>
      </c>
      <c r="J383" t="str">
        <f t="shared" si="10"/>
        <v>Insert into UFMT_CONV_RULE (CONV_KEY, RULE_NUM, SRC_VALUE, DEST_VALUE, NEXT_KEY,  IS_DEFAULT) Values ('65', '12', '814', '65', '',  '0');</v>
      </c>
      <c r="K383" t="str">
        <f t="shared" si="12"/>
        <v>Update UFMT_CONV_RULE set (SRC_VALUE, DEST_VALUE, NEXT_KEY,  IS_DEFAULT) = (SELECT '814', '65', '',  '0' FROM DUAL) where CONV_KEY = '65' AND RULE_NUM = '12';</v>
      </c>
    </row>
    <row r="384" spans="1:11" x14ac:dyDescent="0.35">
      <c r="A384">
        <v>65</v>
      </c>
      <c r="B384">
        <v>13</v>
      </c>
      <c r="C384" t="s">
        <v>1643</v>
      </c>
      <c r="D384" t="s">
        <v>40</v>
      </c>
      <c r="F384">
        <v>0</v>
      </c>
      <c r="H384" t="str">
        <f>VLOOKUP(A384,UFMT_CONVERSION!$A:$E,3,FALSE)</f>
        <v>iBSM SV RESP -&gt; F39</v>
      </c>
      <c r="I384" t="str">
        <f>VLOOKUP(A384,UFMT_CONVERSION!$A:$E,5,FALSE)</f>
        <v xml:space="preserve">CONV_TYPE_REPLACE </v>
      </c>
      <c r="J384" t="str">
        <f t="shared" si="10"/>
        <v>Insert into UFMT_CONV_RULE (CONV_KEY, RULE_NUM, SRC_VALUE, DEST_VALUE, NEXT_KEY,  IS_DEFAULT) Values ('65', '13', '904', '75', '',  '0');</v>
      </c>
      <c r="K384" t="str">
        <f t="shared" si="12"/>
        <v>Update UFMT_CONV_RULE set (SRC_VALUE, DEST_VALUE, NEXT_KEY,  IS_DEFAULT) = (SELECT '904', '75', '',  '0' FROM DUAL) where CONV_KEY = '65' AND RULE_NUM = '13';</v>
      </c>
    </row>
    <row r="385" spans="1:11" x14ac:dyDescent="0.35">
      <c r="A385">
        <v>65</v>
      </c>
      <c r="B385">
        <v>14</v>
      </c>
      <c r="C385" s="2" t="s">
        <v>1644</v>
      </c>
      <c r="D385" t="s">
        <v>77</v>
      </c>
      <c r="F385">
        <v>0</v>
      </c>
      <c r="H385" t="str">
        <f>VLOOKUP(A385,UFMT_CONVERSION!$A:$E,3,FALSE)</f>
        <v>iBSM SV RESP -&gt; F39</v>
      </c>
      <c r="I385" t="str">
        <f>VLOOKUP(A385,UFMT_CONVERSION!$A:$E,5,FALSE)</f>
        <v xml:space="preserve">CONV_TYPE_REPLACE </v>
      </c>
      <c r="J385" t="str">
        <f t="shared" si="10"/>
        <v>Insert into UFMT_CONV_RULE (CONV_KEY, RULE_NUM, SRC_VALUE, DEST_VALUE, NEXT_KEY,  IS_DEFAULT) Values ('65', '14', '819', '54', '',  '0');</v>
      </c>
      <c r="K385" t="str">
        <f t="shared" si="12"/>
        <v>Update UFMT_CONV_RULE set (SRC_VALUE, DEST_VALUE, NEXT_KEY,  IS_DEFAULT) = (SELECT '819', '54', '',  '0' FROM DUAL) where CONV_KEY = '65' AND RULE_NUM = '14';</v>
      </c>
    </row>
    <row r="386" spans="1:11" x14ac:dyDescent="0.35">
      <c r="A386">
        <v>65</v>
      </c>
      <c r="B386">
        <v>15</v>
      </c>
      <c r="C386" s="2" t="s">
        <v>1332</v>
      </c>
      <c r="D386" t="s">
        <v>245</v>
      </c>
      <c r="F386">
        <v>0</v>
      </c>
      <c r="H386" t="str">
        <f>VLOOKUP(A386,UFMT_CONVERSION!$A:$E,3,FALSE)</f>
        <v>iBSM SV RESP -&gt; F39</v>
      </c>
      <c r="I386" t="str">
        <f>VLOOKUP(A386,UFMT_CONVERSION!$A:$E,5,FALSE)</f>
        <v xml:space="preserve">CONV_TYPE_REPLACE </v>
      </c>
      <c r="J386" t="str">
        <f t="shared" si="10"/>
        <v>Insert into UFMT_CONV_RULE (CONV_KEY, RULE_NUM, SRC_VALUE, DEST_VALUE, NEXT_KEY,  IS_DEFAULT) Values ('65', '15', '915', '51', '',  '0');</v>
      </c>
      <c r="K386" t="str">
        <f t="shared" si="12"/>
        <v>Update UFMT_CONV_RULE set (SRC_VALUE, DEST_VALUE, NEXT_KEY,  IS_DEFAULT) = (SELECT '915', '51', '',  '0' FROM DUAL) where CONV_KEY = '65' AND RULE_NUM = '15';</v>
      </c>
    </row>
    <row r="387" spans="1:11" x14ac:dyDescent="0.35">
      <c r="A387">
        <v>67</v>
      </c>
      <c r="B387">
        <v>1</v>
      </c>
      <c r="C387" s="2"/>
      <c r="D387" t="s">
        <v>1645</v>
      </c>
      <c r="E387">
        <v>68</v>
      </c>
      <c r="F387">
        <v>1</v>
      </c>
      <c r="H387" t="str">
        <f>VLOOKUP(A387,UFMT_CONVERSION!$A:$E,3,FALSE)</f>
        <v>From F7 (MMDDhhmmss) to date (YYYYMMDD)</v>
      </c>
      <c r="I387" t="str">
        <f>VLOOKUP(A387,UFMT_CONVERSION!$A:$E,5,FALSE)</f>
        <v xml:space="preserve">CONV_TYPE_ARITHMETIC </v>
      </c>
      <c r="J387" t="str">
        <f t="shared" si="10"/>
        <v>Insert into UFMT_CONV_RULE (CONV_KEY, RULE_NUM, SRC_VALUE, DEST_VALUE, NEXT_KEY,  IS_DEFAULT) Values ('67', '1', '', '{-1}/1000000', '68',  '1');</v>
      </c>
      <c r="K387" t="str">
        <f t="shared" si="12"/>
        <v>Update UFMT_CONV_RULE set (SRC_VALUE, DEST_VALUE, NEXT_KEY,  IS_DEFAULT) = (SELECT '', '{-1}/1000000', '68',  '1' FROM DUAL) where CONV_KEY = '67' AND RULE_NUM = '1';</v>
      </c>
    </row>
    <row r="388" spans="1:11" x14ac:dyDescent="0.35">
      <c r="A388">
        <v>68</v>
      </c>
      <c r="B388">
        <v>1</v>
      </c>
      <c r="C388" s="2"/>
      <c r="D388" t="s">
        <v>12</v>
      </c>
      <c r="F388">
        <v>1</v>
      </c>
      <c r="H388" t="str">
        <f>VLOOKUP(A388,UFMT_CONVERSION!$A:$E,3,FALSE)</f>
        <v>From F7 (MMDDhhmmss) to date (YYYYMMDD)</v>
      </c>
      <c r="I388" t="str">
        <f>VLOOKUP(A388,UFMT_CONVERSION!$A:$E,5,FALSE)</f>
        <v xml:space="preserve">CONV_TYPE_DATEFMT </v>
      </c>
      <c r="J388" t="str">
        <f t="shared" ref="J388:J451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('68', '1', '', '1', '',  '1');</v>
      </c>
      <c r="K388" t="str">
        <f t="shared" si="12"/>
        <v>Update UFMT_CONV_RULE set (SRC_VALUE, DEST_VALUE, NEXT_KEY,  IS_DEFAULT) = (SELECT '', '1', '',  '1' FROM DUAL) where CONV_KEY = '68' AND RULE_NUM = '1';</v>
      </c>
    </row>
    <row r="389" spans="1:11" x14ac:dyDescent="0.35">
      <c r="A389">
        <v>69</v>
      </c>
      <c r="B389">
        <v>1</v>
      </c>
      <c r="C389" s="2"/>
      <c r="D389" t="s">
        <v>63</v>
      </c>
      <c r="F389">
        <v>1</v>
      </c>
      <c r="H389" t="str">
        <f>VLOOKUP(A389,UFMT_CONVERSION!$A:$E,3,FALSE)</f>
        <v>YYYYMMDD to MMDD</v>
      </c>
      <c r="I389" t="str">
        <f>VLOOKUP(A389,UFMT_CONVERSION!$A:$E,5,FALSE)</f>
        <v xml:space="preserve">CONV_TYPE_DATEFMT </v>
      </c>
      <c r="J389" t="str">
        <f t="shared" si="13"/>
        <v>Insert into UFMT_CONV_RULE (CONV_KEY, RULE_NUM, SRC_VALUE, DEST_VALUE, NEXT_KEY,  IS_DEFAULT) Values ('69', '1', '', '2', '',  '1');</v>
      </c>
      <c r="K389" t="str">
        <f t="shared" si="12"/>
        <v>Update UFMT_CONV_RULE set (SRC_VALUE, DEST_VALUE, NEXT_KEY,  IS_DEFAULT) = (SELECT '', '2', '',  '1' FROM DUAL) where CONV_KEY = '69' AND RULE_NUM = '1';</v>
      </c>
    </row>
    <row r="390" spans="1:11" x14ac:dyDescent="0.35">
      <c r="A390">
        <v>70</v>
      </c>
      <c r="B390">
        <v>1</v>
      </c>
      <c r="C390" s="2"/>
      <c r="D390" t="s">
        <v>1646</v>
      </c>
      <c r="E390">
        <v>71</v>
      </c>
      <c r="F390">
        <v>1</v>
      </c>
      <c r="H390" t="str">
        <f>VLOOKUP(A390,UFMT_CONVERSION!$A:$E,3,FALSE)</f>
        <v>Prcode-&gt;trans_type(NBC)(field extract)</v>
      </c>
      <c r="I390" t="str">
        <f>VLOOKUP(A390,UFMT_CONVERSION!$A:$E,5,FALSE)</f>
        <v xml:space="preserve">CONV_TYPE_TEMPLATE </v>
      </c>
      <c r="J390" t="str">
        <f t="shared" si="13"/>
        <v>Insert into UFMT_CONV_RULE (CONV_KEY, RULE_NUM, SRC_VALUE, DEST_VALUE, NEXT_KEY,  IS_DEFAULT) Values ('70', '1', '', '{2:L}', '71',  '1');</v>
      </c>
      <c r="K390" t="str">
        <f t="shared" si="12"/>
        <v>Update UFMT_CONV_RULE set (SRC_VALUE, DEST_VALUE, NEXT_KEY,  IS_DEFAULT) = (SELECT '', '{2:L}', '71',  '1' FROM DUAL) where CONV_KEY = '70' AND RULE_NUM = '1';</v>
      </c>
    </row>
    <row r="391" spans="1:11" x14ac:dyDescent="0.35">
      <c r="A391">
        <v>71</v>
      </c>
      <c r="B391">
        <v>1</v>
      </c>
      <c r="C391" s="2" t="s">
        <v>134</v>
      </c>
      <c r="D391" t="s">
        <v>1298</v>
      </c>
      <c r="F391">
        <v>0</v>
      </c>
      <c r="H391" t="str">
        <f>VLOOKUP(A391,UFMT_CONVERSION!$A:$E,3,FALSE)</f>
        <v>Prcode-&gt;trans_type(NBC)(mapping)</v>
      </c>
      <c r="I391" t="str">
        <f>VLOOKUP(A391,UFMT_CONVERSION!$A:$E,5,FALSE)</f>
        <v xml:space="preserve">CONV_TYPE_REPLACE </v>
      </c>
      <c r="J391" t="str">
        <f t="shared" si="13"/>
        <v>Insert into UFMT_CONV_RULE (CONV_KEY, RULE_NUM, SRC_VALUE, DEST_VALUE, NEXT_KEY,  IS_DEFAULT) Values ('71', '1', '00', '774', '',  '0');</v>
      </c>
      <c r="K391" t="str">
        <f t="shared" si="12"/>
        <v>Update UFMT_CONV_RULE set (SRC_VALUE, DEST_VALUE, NEXT_KEY,  IS_DEFAULT) = (SELECT '00', '774', '',  '0' FROM DUAL) where CONV_KEY = '71' AND RULE_NUM = '1';</v>
      </c>
    </row>
    <row r="392" spans="1:11" x14ac:dyDescent="0.35">
      <c r="A392">
        <v>71</v>
      </c>
      <c r="B392">
        <v>2</v>
      </c>
      <c r="C392" s="2" t="s">
        <v>1299</v>
      </c>
      <c r="D392" t="s">
        <v>286</v>
      </c>
      <c r="F392">
        <v>0</v>
      </c>
      <c r="H392" t="str">
        <f>VLOOKUP(A392,UFMT_CONVERSION!$A:$E,3,FALSE)</f>
        <v>Prcode-&gt;trans_type(NBC)(mapping)</v>
      </c>
      <c r="I392" t="str">
        <f>VLOOKUP(A392,UFMT_CONVERSION!$A:$E,5,FALSE)</f>
        <v xml:space="preserve">CONV_TYPE_REPLACE </v>
      </c>
      <c r="J392" t="str">
        <f t="shared" si="13"/>
        <v>Insert into UFMT_CONV_RULE (CONV_KEY, RULE_NUM, SRC_VALUE, DEST_VALUE, NEXT_KEY,  IS_DEFAULT) Values ('71', '2', '01', '700', '',  '0');</v>
      </c>
      <c r="K392" t="str">
        <f t="shared" si="12"/>
        <v>Update UFMT_CONV_RULE set (SRC_VALUE, DEST_VALUE, NEXT_KEY,  IS_DEFAULT) = (SELECT '01', '700', '',  '0' FROM DUAL) where CONV_KEY = '71' AND RULE_NUM = '2';</v>
      </c>
    </row>
    <row r="393" spans="1:11" x14ac:dyDescent="0.35">
      <c r="A393">
        <v>71</v>
      </c>
      <c r="B393">
        <v>3</v>
      </c>
      <c r="C393" s="2" t="s">
        <v>1319</v>
      </c>
      <c r="D393" t="s">
        <v>1300</v>
      </c>
      <c r="F393">
        <v>0</v>
      </c>
      <c r="H393" t="str">
        <f>VLOOKUP(A393,UFMT_CONVERSION!$A:$E,3,FALSE)</f>
        <v>Prcode-&gt;trans_type(NBC)(mapping)</v>
      </c>
      <c r="I393" t="str">
        <f>VLOOKUP(A393,UFMT_CONVERSION!$A:$E,5,FALSE)</f>
        <v xml:space="preserve">CONV_TYPE_REPLACE </v>
      </c>
      <c r="J393" t="str">
        <f t="shared" si="13"/>
        <v>Insert into UFMT_CONV_RULE (CONV_KEY, RULE_NUM, SRC_VALUE, DEST_VALUE, NEXT_KEY,  IS_DEFAULT) Values ('71', '3', '30', '702', '',  '0');</v>
      </c>
      <c r="K393" t="str">
        <f t="shared" si="12"/>
        <v>Update UFMT_CONV_RULE set (SRC_VALUE, DEST_VALUE, NEXT_KEY,  IS_DEFAULT) = (SELECT '30', '702', '',  '0' FROM DUAL) where CONV_KEY = '71' AND RULE_NUM = '3';</v>
      </c>
    </row>
    <row r="394" spans="1:11" x14ac:dyDescent="0.35">
      <c r="A394">
        <v>71</v>
      </c>
      <c r="B394">
        <v>4</v>
      </c>
      <c r="C394" s="2" t="s">
        <v>65</v>
      </c>
      <c r="D394" t="s">
        <v>317</v>
      </c>
      <c r="F394">
        <v>0</v>
      </c>
      <c r="H394" t="str">
        <f>VLOOKUP(A394,UFMT_CONVERSION!$A:$E,3,FALSE)</f>
        <v>Prcode-&gt;trans_type(NBC)(mapping)</v>
      </c>
      <c r="I394" t="str">
        <f>VLOOKUP(A394,UFMT_CONVERSION!$A:$E,5,FALSE)</f>
        <v xml:space="preserve">CONV_TYPE_REPLACE </v>
      </c>
      <c r="J394" t="str">
        <f t="shared" si="13"/>
        <v>Insert into UFMT_CONV_RULE (CONV_KEY, RULE_NUM, SRC_VALUE, DEST_VALUE, NEXT_KEY,  IS_DEFAULT) Values ('71', '4', '35', '704', '',  '0');</v>
      </c>
      <c r="K394" t="str">
        <f t="shared" si="12"/>
        <v>Update UFMT_CONV_RULE set (SRC_VALUE, DEST_VALUE, NEXT_KEY,  IS_DEFAULT) = (SELECT '35', '704', '',  '0' FROM DUAL) where CONV_KEY = '71' AND RULE_NUM = '4';</v>
      </c>
    </row>
    <row r="395" spans="1:11" x14ac:dyDescent="0.35">
      <c r="A395">
        <v>71</v>
      </c>
      <c r="B395">
        <v>5</v>
      </c>
      <c r="C395" s="2" t="s">
        <v>643</v>
      </c>
      <c r="D395" t="s">
        <v>413</v>
      </c>
      <c r="F395">
        <v>0</v>
      </c>
      <c r="H395" t="str">
        <f>VLOOKUP(A395,UFMT_CONVERSION!$A:$E,3,FALSE)</f>
        <v>Prcode-&gt;trans_type(NBC)(mapping)</v>
      </c>
      <c r="I395" t="str">
        <f>VLOOKUP(A395,UFMT_CONVERSION!$A:$E,5,FALSE)</f>
        <v xml:space="preserve">CONV_TYPE_REPLACE </v>
      </c>
      <c r="J395" t="str">
        <f t="shared" si="13"/>
        <v>Insert into UFMT_CONV_RULE (CONV_KEY, RULE_NUM, SRC_VALUE, DEST_VALUE, NEXT_KEY,  IS_DEFAULT) Values ('71', '5', '92', '752', '',  '0');</v>
      </c>
      <c r="K395" t="str">
        <f t="shared" si="12"/>
        <v>Update UFMT_CONV_RULE set (SRC_VALUE, DEST_VALUE, NEXT_KEY,  IS_DEFAULT) = (SELECT '92', '752', '',  '0' FROM DUAL) where CONV_KEY = '71' AND RULE_NUM = '5';</v>
      </c>
    </row>
    <row r="396" spans="1:11" x14ac:dyDescent="0.35">
      <c r="A396">
        <v>71</v>
      </c>
      <c r="B396">
        <v>6</v>
      </c>
      <c r="C396" s="2" t="s">
        <v>71</v>
      </c>
      <c r="D396" t="s">
        <v>350</v>
      </c>
      <c r="F396">
        <v>0</v>
      </c>
      <c r="H396" t="str">
        <f>VLOOKUP(A396,UFMT_CONVERSION!$A:$E,3,FALSE)</f>
        <v>Prcode-&gt;trans_type(NBC)(mapping)</v>
      </c>
      <c r="I396" t="str">
        <f>VLOOKUP(A396,UFMT_CONVERSION!$A:$E,5,FALSE)</f>
        <v xml:space="preserve">CONV_TYPE_REPLACE </v>
      </c>
      <c r="J396" t="str">
        <f t="shared" si="13"/>
        <v>Insert into UFMT_CONV_RULE (CONV_KEY, RULE_NUM, SRC_VALUE, DEST_VALUE, NEXT_KEY,  IS_DEFAULT) Values ('71', '6', '39', '430', '',  '0');</v>
      </c>
      <c r="K396" t="str">
        <f t="shared" si="12"/>
        <v>Update UFMT_CONV_RULE set (SRC_VALUE, DEST_VALUE, NEXT_KEY,  IS_DEFAULT) = (SELECT '39', '430', '',  '0' FROM DUAL) where CONV_KEY = '71' AND RULE_NUM = '6';</v>
      </c>
    </row>
    <row r="397" spans="1:11" x14ac:dyDescent="0.35">
      <c r="A397">
        <v>71</v>
      </c>
      <c r="B397">
        <v>7</v>
      </c>
      <c r="C397" t="s">
        <v>1303</v>
      </c>
      <c r="D397" t="s">
        <v>207</v>
      </c>
      <c r="F397">
        <v>0</v>
      </c>
      <c r="H397" t="str">
        <f>VLOOKUP(A397,UFMT_CONVERSION!$A:$E,3,FALSE)</f>
        <v>Prcode-&gt;trans_type(NBC)(mapping)</v>
      </c>
      <c r="I397" t="str">
        <f>VLOOKUP(A397,UFMT_CONVERSION!$A:$E,5,FALSE)</f>
        <v xml:space="preserve">CONV_TYPE_REPLACE </v>
      </c>
      <c r="J397" t="str">
        <f t="shared" si="13"/>
        <v>Insert into UFMT_CONV_RULE (CONV_KEY, RULE_NUM, SRC_VALUE, DEST_VALUE, NEXT_KEY,  IS_DEFAULT) Values ('71', '7', '40', '689', '',  '0');</v>
      </c>
      <c r="K397" t="str">
        <f t="shared" si="12"/>
        <v>Update UFMT_CONV_RULE set (SRC_VALUE, DEST_VALUE, NEXT_KEY,  IS_DEFAULT) = (SELECT '40', '689', '',  '0' FROM DUAL) where CONV_KEY = '71' AND RULE_NUM = '7';</v>
      </c>
    </row>
    <row r="398" spans="1:11" x14ac:dyDescent="0.35">
      <c r="A398">
        <v>71</v>
      </c>
      <c r="B398">
        <v>8</v>
      </c>
      <c r="C398" t="s">
        <v>1636</v>
      </c>
      <c r="D398" t="s">
        <v>368</v>
      </c>
      <c r="F398">
        <v>0</v>
      </c>
      <c r="H398" t="str">
        <f>VLOOKUP(A398,UFMT_CONVERSION!$A:$E,3,FALSE)</f>
        <v>Prcode-&gt;trans_type(NBC)(mapping)</v>
      </c>
      <c r="I398" t="str">
        <f>VLOOKUP(A398,UFMT_CONVERSION!$A:$E,5,FALSE)</f>
        <v xml:space="preserve">CONV_TYPE_REPLACE </v>
      </c>
      <c r="J398" t="str">
        <f t="shared" si="13"/>
        <v>Insert into UFMT_CONV_RULE (CONV_KEY, RULE_NUM, SRC_VALUE, DEST_VALUE, NEXT_KEY,  IS_DEFAULT) Values ('71', '8', '41', '610', '',  '0');</v>
      </c>
      <c r="K398" t="str">
        <f t="shared" si="12"/>
        <v>Update UFMT_CONV_RULE set (SRC_VALUE, DEST_VALUE, NEXT_KEY,  IS_DEFAULT) = (SELECT '41', '610', '',  '0' FROM DUAL) where CONV_KEY = '71' AND RULE_NUM = '8';</v>
      </c>
    </row>
    <row r="399" spans="1:11" x14ac:dyDescent="0.35">
      <c r="A399">
        <v>71</v>
      </c>
      <c r="B399">
        <v>9</v>
      </c>
      <c r="C399" t="s">
        <v>240</v>
      </c>
      <c r="D399" t="s">
        <v>423</v>
      </c>
      <c r="F399">
        <v>0</v>
      </c>
      <c r="H399" t="str">
        <f>VLOOKUP(A399,UFMT_CONVERSION!$A:$E,3,FALSE)</f>
        <v>Prcode-&gt;trans_type(NBC)(mapping)</v>
      </c>
      <c r="I399" t="str">
        <f>VLOOKUP(A399,UFMT_CONVERSION!$A:$E,5,FALSE)</f>
        <v xml:space="preserve">CONV_TYPE_REPLACE </v>
      </c>
      <c r="J399" t="str">
        <f t="shared" si="13"/>
        <v>Insert into UFMT_CONV_RULE (CONV_KEY, RULE_NUM, SRC_VALUE, DEST_VALUE, NEXT_KEY,  IS_DEFAULT) Values ('71', '9', '42', '621', '',  '0');</v>
      </c>
      <c r="K399" t="str">
        <f t="shared" si="12"/>
        <v>Update UFMT_CONV_RULE set (SRC_VALUE, DEST_VALUE, NEXT_KEY,  IS_DEFAULT) = (SELECT '42', '621', '',  '0' FROM DUAL) where CONV_KEY = '71' AND RULE_NUM = '9';</v>
      </c>
    </row>
    <row r="400" spans="1:11" x14ac:dyDescent="0.35">
      <c r="A400">
        <v>71</v>
      </c>
      <c r="B400">
        <v>10</v>
      </c>
      <c r="C400" t="s">
        <v>1647</v>
      </c>
      <c r="D400" s="2" t="s">
        <v>368</v>
      </c>
      <c r="F400">
        <v>0</v>
      </c>
      <c r="H400" t="str">
        <f>VLOOKUP(A400,UFMT_CONVERSION!$A:$E,3,FALSE)</f>
        <v>Prcode-&gt;trans_type(NBC)(mapping)</v>
      </c>
      <c r="I400" t="str">
        <f>VLOOKUP(A400,UFMT_CONVERSION!$A:$E,5,FALSE)</f>
        <v xml:space="preserve">CONV_TYPE_REPLACE </v>
      </c>
      <c r="J400" t="str">
        <f t="shared" si="13"/>
        <v>Insert into UFMT_CONV_RULE (CONV_KEY, RULE_NUM, SRC_VALUE, DEST_VALUE, NEXT_KEY,  IS_DEFAULT) Values ('71', '10', '48', '610', '',  '0');</v>
      </c>
      <c r="K400" t="str">
        <f t="shared" si="12"/>
        <v>Update UFMT_CONV_RULE set (SRC_VALUE, DEST_VALUE, NEXT_KEY,  IS_DEFAULT) = (SELECT '48', '610', '',  '0' FROM DUAL) where CONV_KEY = '71' AND RULE_NUM = '10';</v>
      </c>
    </row>
    <row r="401" spans="1:11" x14ac:dyDescent="0.35">
      <c r="A401">
        <v>71</v>
      </c>
      <c r="B401">
        <v>11</v>
      </c>
      <c r="C401" t="s">
        <v>450</v>
      </c>
      <c r="D401" s="2" t="s">
        <v>431</v>
      </c>
      <c r="F401">
        <v>0</v>
      </c>
      <c r="H401" t="str">
        <f>VLOOKUP(A401,UFMT_CONVERSION!$A:$E,3,FALSE)</f>
        <v>Prcode-&gt;trans_type(NBC)(mapping)</v>
      </c>
      <c r="I401" t="str">
        <f>VLOOKUP(A401,UFMT_CONVERSION!$A:$E,5,FALSE)</f>
        <v xml:space="preserve">CONV_TYPE_REPLACE </v>
      </c>
      <c r="J401" t="str">
        <f t="shared" si="13"/>
        <v>Insert into UFMT_CONV_RULE (CONV_KEY, RULE_NUM, SRC_VALUE, DEST_VALUE, NEXT_KEY,  IS_DEFAULT) Values ('71', '11', '20', '775', '',  '0');</v>
      </c>
      <c r="K401" t="str">
        <f t="shared" si="12"/>
        <v>Update UFMT_CONV_RULE set (SRC_VALUE, DEST_VALUE, NEXT_KEY,  IS_DEFAULT) = (SELECT '20', '775', '',  '0' FROM DUAL) where CONV_KEY = '71' AND RULE_NUM = '11';</v>
      </c>
    </row>
    <row r="402" spans="1:11" x14ac:dyDescent="0.35">
      <c r="A402">
        <v>71</v>
      </c>
      <c r="B402">
        <v>12</v>
      </c>
      <c r="C402" t="s">
        <v>27</v>
      </c>
      <c r="D402" s="2" t="s">
        <v>421</v>
      </c>
      <c r="F402">
        <v>0</v>
      </c>
      <c r="H402" t="str">
        <f>VLOOKUP(A402,UFMT_CONVERSION!$A:$E,3,FALSE)</f>
        <v>Prcode-&gt;trans_type(NBC)(mapping)</v>
      </c>
      <c r="I402" t="str">
        <f>VLOOKUP(A402,UFMT_CONVERSION!$A:$E,5,FALSE)</f>
        <v xml:space="preserve">CONV_TYPE_REPLACE </v>
      </c>
      <c r="J402" t="str">
        <f t="shared" si="13"/>
        <v>Insert into UFMT_CONV_RULE (CONV_KEY, RULE_NUM, SRC_VALUE, DEST_VALUE, NEXT_KEY,  IS_DEFAULT) Values ('71', '12', '94', '751', '',  '0');</v>
      </c>
      <c r="K402" t="str">
        <f t="shared" si="12"/>
        <v>Update UFMT_CONV_RULE set (SRC_VALUE, DEST_VALUE, NEXT_KEY,  IS_DEFAULT) = (SELECT '94', '751', '',  '0' FROM DUAL) where CONV_KEY = '71' AND RULE_NUM = '12';</v>
      </c>
    </row>
    <row r="403" spans="1:11" x14ac:dyDescent="0.35">
      <c r="A403">
        <v>72</v>
      </c>
      <c r="B403">
        <v>1</v>
      </c>
      <c r="D403" s="2" t="s">
        <v>1648</v>
      </c>
      <c r="F403">
        <v>1</v>
      </c>
      <c r="H403" t="str">
        <f>VLOOKUP(A403,UFMT_CONVERSION!$A:$E,3,FALSE)</f>
        <v>F43 -&gt; Name (NBC)</v>
      </c>
      <c r="I403" t="str">
        <f>VLOOKUP(A403,UFMT_CONVERSION!$A:$E,5,FALSE)</f>
        <v xml:space="preserve">CONV_TYPE_TEMPLATE </v>
      </c>
      <c r="J403" t="str">
        <f t="shared" si="13"/>
        <v>Insert into UFMT_CONV_RULE (CONV_KEY, RULE_NUM, SRC_VALUE, DEST_VALUE, NEXT_KEY,  IS_DEFAULT) Values ('72', '1', '', '{22:L}', '',  '1');</v>
      </c>
      <c r="K403" t="str">
        <f t="shared" si="12"/>
        <v>Update UFMT_CONV_RULE set (SRC_VALUE, DEST_VALUE, NEXT_KEY,  IS_DEFAULT) = (SELECT '', '{22:L}', '',  '1' FROM DUAL) where CONV_KEY = '72' AND RULE_NUM = '1';</v>
      </c>
    </row>
    <row r="404" spans="1:11" x14ac:dyDescent="0.35">
      <c r="A404">
        <v>73</v>
      </c>
      <c r="B404">
        <v>1</v>
      </c>
      <c r="D404" s="2" t="s">
        <v>1649</v>
      </c>
      <c r="F404">
        <v>1</v>
      </c>
      <c r="H404" t="str">
        <f>VLOOKUP(A404,UFMT_CONVERSION!$A:$E,3,FALSE)</f>
        <v>F43 -&gt; City (NBC)</v>
      </c>
      <c r="I404" t="str">
        <f>VLOOKUP(A404,UFMT_CONVERSION!$A:$E,5,FALSE)</f>
        <v xml:space="preserve">CONV_TYPE_TEMPLATE </v>
      </c>
      <c r="J404" t="str">
        <f t="shared" si="13"/>
        <v>Insert into UFMT_CONV_RULE (CONV_KEY, RULE_NUM, SRC_VALUE, DEST_VALUE, NEXT_KEY,  IS_DEFAULT) Values ('73', '1', '', '{13:L:24}', '',  '1');</v>
      </c>
      <c r="K404" t="str">
        <f t="shared" si="12"/>
        <v>Update UFMT_CONV_RULE set (SRC_VALUE, DEST_VALUE, NEXT_KEY,  IS_DEFAULT) = (SELECT '', '{13:L:24}', '',  '1' FROM DUAL) where CONV_KEY = '73' AND RULE_NUM = '1';</v>
      </c>
    </row>
    <row r="405" spans="1:11" x14ac:dyDescent="0.35">
      <c r="A405">
        <v>74</v>
      </c>
      <c r="B405">
        <v>1</v>
      </c>
      <c r="D405" s="2" t="s">
        <v>1650</v>
      </c>
      <c r="F405">
        <v>1</v>
      </c>
      <c r="H405" t="str">
        <f>VLOOKUP(A405,UFMT_CONVERSION!$A:$E,3,FALSE)</f>
        <v>F43 -&gt; Country (NBC)</v>
      </c>
      <c r="I405" t="str">
        <f>VLOOKUP(A405,UFMT_CONVERSION!$A:$E,5,FALSE)</f>
        <v xml:space="preserve">CONV_TYPE_TEMPLATE </v>
      </c>
      <c r="J405" t="str">
        <f t="shared" si="13"/>
        <v>Insert into UFMT_CONV_RULE (CONV_KEY, RULE_NUM, SRC_VALUE, DEST_VALUE, NEXT_KEY,  IS_DEFAULT) Values ('74', '1', '', '{3:L:38}', '',  '1');</v>
      </c>
      <c r="K405" t="str">
        <f t="shared" si="12"/>
        <v>Update UFMT_CONV_RULE set (SRC_VALUE, DEST_VALUE, NEXT_KEY,  IS_DEFAULT) = (SELECT '', '{3:L:38}', '',  '1' FROM DUAL) where CONV_KEY = '74' AND RULE_NUM = '1';</v>
      </c>
    </row>
    <row r="406" spans="1:11" x14ac:dyDescent="0.35">
      <c r="A406">
        <v>75</v>
      </c>
      <c r="B406">
        <v>1</v>
      </c>
      <c r="C406" t="s">
        <v>1298</v>
      </c>
      <c r="D406" s="2" t="s">
        <v>134</v>
      </c>
      <c r="F406">
        <v>0</v>
      </c>
      <c r="H406" t="str">
        <f>VLOOKUP(A406,UFMT_CONVERSION!$A:$E,3,FALSE)</f>
        <v xml:space="preserve">Trans_type to prcode ( NBC) </v>
      </c>
      <c r="I406" t="str">
        <f>VLOOKUP(A406,UFMT_CONVERSION!$A:$E,5,FALSE)</f>
        <v xml:space="preserve">CONV_TYPE_REPLACE </v>
      </c>
      <c r="J406" t="str">
        <f t="shared" si="13"/>
        <v>Insert into UFMT_CONV_RULE (CONV_KEY, RULE_NUM, SRC_VALUE, DEST_VALUE, NEXT_KEY,  IS_DEFAULT) Values ('75', '1', '774', '00', '',  '0');</v>
      </c>
      <c r="K406" t="str">
        <f t="shared" si="12"/>
        <v>Update UFMT_CONV_RULE set (SRC_VALUE, DEST_VALUE, NEXT_KEY,  IS_DEFAULT) = (SELECT '774', '00', '',  '0' FROM DUAL) where CONV_KEY = '75' AND RULE_NUM = '1';</v>
      </c>
    </row>
    <row r="407" spans="1:11" x14ac:dyDescent="0.35">
      <c r="A407">
        <v>75</v>
      </c>
      <c r="B407">
        <v>2</v>
      </c>
      <c r="C407" s="2" t="s">
        <v>286</v>
      </c>
      <c r="D407" s="2" t="s">
        <v>1299</v>
      </c>
      <c r="F407">
        <v>0</v>
      </c>
      <c r="H407" t="str">
        <f>VLOOKUP(A407,UFMT_CONVERSION!$A:$E,3,FALSE)</f>
        <v xml:space="preserve">Trans_type to prcode ( NBC) </v>
      </c>
      <c r="I407" t="str">
        <f>VLOOKUP(A407,UFMT_CONVERSION!$A:$E,5,FALSE)</f>
        <v xml:space="preserve">CONV_TYPE_REPLACE </v>
      </c>
      <c r="J407" t="str">
        <f t="shared" si="13"/>
        <v>Insert into UFMT_CONV_RULE (CONV_KEY, RULE_NUM, SRC_VALUE, DEST_VALUE, NEXT_KEY,  IS_DEFAULT) Values ('75', '2', '700', '01', '',  '0');</v>
      </c>
      <c r="K407" t="str">
        <f t="shared" si="12"/>
        <v>Update UFMT_CONV_RULE set (SRC_VALUE, DEST_VALUE, NEXT_KEY,  IS_DEFAULT) = (SELECT '700', '01', '',  '0' FROM DUAL) where CONV_KEY = '75' AND RULE_NUM = '2';</v>
      </c>
    </row>
    <row r="408" spans="1:11" x14ac:dyDescent="0.35">
      <c r="A408">
        <v>75</v>
      </c>
      <c r="B408">
        <v>3</v>
      </c>
      <c r="C408" s="2" t="s">
        <v>1300</v>
      </c>
      <c r="D408" s="2" t="s">
        <v>1319</v>
      </c>
      <c r="F408">
        <v>0</v>
      </c>
      <c r="H408" t="str">
        <f>VLOOKUP(A408,UFMT_CONVERSION!$A:$E,3,FALSE)</f>
        <v xml:space="preserve">Trans_type to prcode ( NBC) </v>
      </c>
      <c r="I408" t="str">
        <f>VLOOKUP(A408,UFMT_CONVERSION!$A:$E,5,FALSE)</f>
        <v xml:space="preserve">CONV_TYPE_REPLACE </v>
      </c>
      <c r="J408" t="str">
        <f t="shared" si="13"/>
        <v>Insert into UFMT_CONV_RULE (CONV_KEY, RULE_NUM, SRC_VALUE, DEST_VALUE, NEXT_KEY,  IS_DEFAULT) Values ('75', '3', '702', '30', '',  '0');</v>
      </c>
      <c r="K408" t="str">
        <f t="shared" si="12"/>
        <v>Update UFMT_CONV_RULE set (SRC_VALUE, DEST_VALUE, NEXT_KEY,  IS_DEFAULT) = (SELECT '702', '30', '',  '0' FROM DUAL) where CONV_KEY = '75' AND RULE_NUM = '3';</v>
      </c>
    </row>
    <row r="409" spans="1:11" x14ac:dyDescent="0.35">
      <c r="A409">
        <v>75</v>
      </c>
      <c r="B409">
        <v>4</v>
      </c>
      <c r="C409" s="2" t="s">
        <v>317</v>
      </c>
      <c r="D409" s="2" t="s">
        <v>65</v>
      </c>
      <c r="F409">
        <v>0</v>
      </c>
      <c r="H409" t="str">
        <f>VLOOKUP(A409,UFMT_CONVERSION!$A:$E,3,FALSE)</f>
        <v xml:space="preserve">Trans_type to prcode ( NBC) </v>
      </c>
      <c r="I409" t="str">
        <f>VLOOKUP(A409,UFMT_CONVERSION!$A:$E,5,FALSE)</f>
        <v xml:space="preserve">CONV_TYPE_REPLACE </v>
      </c>
      <c r="J409" t="str">
        <f t="shared" si="13"/>
        <v>Insert into UFMT_CONV_RULE (CONV_KEY, RULE_NUM, SRC_VALUE, DEST_VALUE, NEXT_KEY,  IS_DEFAULT) Values ('75', '4', '704', '35', '',  '0');</v>
      </c>
      <c r="K409" t="str">
        <f t="shared" si="12"/>
        <v>Update UFMT_CONV_RULE set (SRC_VALUE, DEST_VALUE, NEXT_KEY,  IS_DEFAULT) = (SELECT '704', '35', '',  '0' FROM DUAL) where CONV_KEY = '75' AND RULE_NUM = '4';</v>
      </c>
    </row>
    <row r="410" spans="1:11" x14ac:dyDescent="0.35">
      <c r="A410">
        <v>75</v>
      </c>
      <c r="B410">
        <v>5</v>
      </c>
      <c r="C410" s="2" t="s">
        <v>413</v>
      </c>
      <c r="D410" s="2" t="s">
        <v>643</v>
      </c>
      <c r="F410">
        <v>0</v>
      </c>
      <c r="H410" t="str">
        <f>VLOOKUP(A410,UFMT_CONVERSION!$A:$E,3,FALSE)</f>
        <v xml:space="preserve">Trans_type to prcode ( NBC) </v>
      </c>
      <c r="I410" t="str">
        <f>VLOOKUP(A410,UFMT_CONVERSION!$A:$E,5,FALSE)</f>
        <v xml:space="preserve">CONV_TYPE_REPLACE </v>
      </c>
      <c r="J410" t="str">
        <f t="shared" si="13"/>
        <v>Insert into UFMT_CONV_RULE (CONV_KEY, RULE_NUM, SRC_VALUE, DEST_VALUE, NEXT_KEY,  IS_DEFAULT) Values ('75', '5', '752', '92', '',  '0');</v>
      </c>
      <c r="K410" t="str">
        <f t="shared" si="12"/>
        <v>Update UFMT_CONV_RULE set (SRC_VALUE, DEST_VALUE, NEXT_KEY,  IS_DEFAULT) = (SELECT '752', '92', '',  '0' FROM DUAL) where CONV_KEY = '75' AND RULE_NUM = '5';</v>
      </c>
    </row>
    <row r="411" spans="1:11" x14ac:dyDescent="0.35">
      <c r="A411">
        <v>75</v>
      </c>
      <c r="B411">
        <v>6</v>
      </c>
      <c r="C411" s="2" t="s">
        <v>350</v>
      </c>
      <c r="D411" s="2" t="s">
        <v>71</v>
      </c>
      <c r="F411">
        <v>0</v>
      </c>
      <c r="H411" t="str">
        <f>VLOOKUP(A411,UFMT_CONVERSION!$A:$E,3,FALSE)</f>
        <v xml:space="preserve">Trans_type to prcode ( NBC) </v>
      </c>
      <c r="I411" t="str">
        <f>VLOOKUP(A411,UFMT_CONVERSION!$A:$E,5,FALSE)</f>
        <v xml:space="preserve">CONV_TYPE_REPLACE </v>
      </c>
      <c r="J411" t="str">
        <f t="shared" si="13"/>
        <v>Insert into UFMT_CONV_RULE (CONV_KEY, RULE_NUM, SRC_VALUE, DEST_VALUE, NEXT_KEY,  IS_DEFAULT) Values ('75', '6', '430', '39', '',  '0');</v>
      </c>
      <c r="K411" t="str">
        <f t="shared" si="12"/>
        <v>Update UFMT_CONV_RULE set (SRC_VALUE, DEST_VALUE, NEXT_KEY,  IS_DEFAULT) = (SELECT '430', '39', '',  '0' FROM DUAL) where CONV_KEY = '75' AND RULE_NUM = '6';</v>
      </c>
    </row>
    <row r="412" spans="1:11" x14ac:dyDescent="0.35">
      <c r="A412">
        <v>75</v>
      </c>
      <c r="B412">
        <v>7</v>
      </c>
      <c r="C412" s="2" t="s">
        <v>207</v>
      </c>
      <c r="D412" s="2" t="s">
        <v>1303</v>
      </c>
      <c r="F412">
        <v>0</v>
      </c>
      <c r="H412" t="str">
        <f>VLOOKUP(A412,UFMT_CONVERSION!$A:$E,3,FALSE)</f>
        <v xml:space="preserve">Trans_type to prcode ( NBC) </v>
      </c>
      <c r="I412" t="str">
        <f>VLOOKUP(A412,UFMT_CONVERSION!$A:$E,5,FALSE)</f>
        <v xml:space="preserve">CONV_TYPE_REPLACE </v>
      </c>
      <c r="J412" t="str">
        <f t="shared" si="13"/>
        <v>Insert into UFMT_CONV_RULE (CONV_KEY, RULE_NUM, SRC_VALUE, DEST_VALUE, NEXT_KEY,  IS_DEFAULT) Values ('75', '7', '689', '40', '',  '0');</v>
      </c>
      <c r="K412" t="str">
        <f t="shared" si="12"/>
        <v>Update UFMT_CONV_RULE set (SRC_VALUE, DEST_VALUE, NEXT_KEY,  IS_DEFAULT) = (SELECT '689', '40', '',  '0' FROM DUAL) where CONV_KEY = '75' AND RULE_NUM = '7';</v>
      </c>
    </row>
    <row r="413" spans="1:11" x14ac:dyDescent="0.35">
      <c r="A413">
        <v>75</v>
      </c>
      <c r="B413">
        <v>8</v>
      </c>
      <c r="C413" t="s">
        <v>423</v>
      </c>
      <c r="D413" s="2" t="s">
        <v>240</v>
      </c>
      <c r="F413">
        <v>0</v>
      </c>
      <c r="H413" t="str">
        <f>VLOOKUP(A413,UFMT_CONVERSION!$A:$E,3,FALSE)</f>
        <v xml:space="preserve">Trans_type to prcode ( NBC) </v>
      </c>
      <c r="I413" t="str">
        <f>VLOOKUP(A413,UFMT_CONVERSION!$A:$E,5,FALSE)</f>
        <v xml:space="preserve">CONV_TYPE_REPLACE </v>
      </c>
      <c r="J413" t="str">
        <f t="shared" si="13"/>
        <v>Insert into UFMT_CONV_RULE (CONV_KEY, RULE_NUM, SRC_VALUE, DEST_VALUE, NEXT_KEY,  IS_DEFAULT) Values ('75', '8', '621', '42', '',  '0');</v>
      </c>
      <c r="K413" t="str">
        <f t="shared" ref="K413:K476" si="14">"Update UFMT_CONV_RULE set (SRC_VALUE, DEST_VALUE, NEXT_KEY,  IS_DEFAULT) = (SELECT '"&amp;C413&amp;"', '"&amp;D413&amp;"', '"&amp;E413&amp;"',  '"&amp;F413&amp;"' FROM DUAL) where CONV_KEY = '"&amp;A413&amp;"' AND RULE_NUM = '"&amp;B413&amp;"';"</f>
        <v>Update UFMT_CONV_RULE set (SRC_VALUE, DEST_VALUE, NEXT_KEY,  IS_DEFAULT) = (SELECT '621', '42', '',  '0' FROM DUAL) where CONV_KEY = '75' AND RULE_NUM = '8';</v>
      </c>
    </row>
    <row r="414" spans="1:11" x14ac:dyDescent="0.35">
      <c r="A414">
        <v>75</v>
      </c>
      <c r="B414">
        <v>9</v>
      </c>
      <c r="C414" s="2" t="s">
        <v>368</v>
      </c>
      <c r="D414" s="2" t="s">
        <v>1636</v>
      </c>
      <c r="F414">
        <v>0</v>
      </c>
      <c r="H414" t="str">
        <f>VLOOKUP(A414,UFMT_CONVERSION!$A:$E,3,FALSE)</f>
        <v xml:space="preserve">Trans_type to prcode ( NBC) </v>
      </c>
      <c r="I414" t="str">
        <f>VLOOKUP(A414,UFMT_CONVERSION!$A:$E,5,FALSE)</f>
        <v xml:space="preserve">CONV_TYPE_REPLACE </v>
      </c>
      <c r="J414" t="str">
        <f t="shared" si="13"/>
        <v>Insert into UFMT_CONV_RULE (CONV_KEY, RULE_NUM, SRC_VALUE, DEST_VALUE, NEXT_KEY,  IS_DEFAULT) Values ('75', '9', '610', '41', '',  '0');</v>
      </c>
      <c r="K414" t="str">
        <f t="shared" si="14"/>
        <v>Update UFMT_CONV_RULE set (SRC_VALUE, DEST_VALUE, NEXT_KEY,  IS_DEFAULT) = (SELECT '610', '41', '',  '0' FROM DUAL) where CONV_KEY = '75' AND RULE_NUM = '9';</v>
      </c>
    </row>
    <row r="415" spans="1:11" x14ac:dyDescent="0.35">
      <c r="A415">
        <v>75</v>
      </c>
      <c r="B415">
        <v>10</v>
      </c>
      <c r="C415" s="2" t="s">
        <v>626</v>
      </c>
      <c r="D415" s="2" t="s">
        <v>1647</v>
      </c>
      <c r="F415">
        <v>0</v>
      </c>
      <c r="H415" t="str">
        <f>VLOOKUP(A415,UFMT_CONVERSION!$A:$E,3,FALSE)</f>
        <v xml:space="preserve">Trans_type to prcode ( NBC) </v>
      </c>
      <c r="I415" t="str">
        <f>VLOOKUP(A415,UFMT_CONVERSION!$A:$E,5,FALSE)</f>
        <v xml:space="preserve">CONV_TYPE_REPLACE </v>
      </c>
      <c r="J415" t="str">
        <f t="shared" si="13"/>
        <v>Insert into UFMT_CONV_RULE (CONV_KEY, RULE_NUM, SRC_VALUE, DEST_VALUE, NEXT_KEY,  IS_DEFAULT) Values ('75', '10', '613', '48', '',  '0');</v>
      </c>
      <c r="K415" t="str">
        <f t="shared" si="14"/>
        <v>Update UFMT_CONV_RULE set (SRC_VALUE, DEST_VALUE, NEXT_KEY,  IS_DEFAULT) = (SELECT '613', '48', '',  '0' FROM DUAL) where CONV_KEY = '75' AND RULE_NUM = '10';</v>
      </c>
    </row>
    <row r="416" spans="1:11" x14ac:dyDescent="0.35">
      <c r="A416">
        <v>75</v>
      </c>
      <c r="B416">
        <v>11</v>
      </c>
      <c r="C416" s="2" t="s">
        <v>785</v>
      </c>
      <c r="D416" s="2" t="s">
        <v>1299</v>
      </c>
      <c r="F416">
        <v>0</v>
      </c>
      <c r="H416" t="str">
        <f>VLOOKUP(A416,UFMT_CONVERSION!$A:$E,3,FALSE)</f>
        <v xml:space="preserve">Trans_type to prcode ( NBC) </v>
      </c>
      <c r="I416" t="str">
        <f>VLOOKUP(A416,UFMT_CONVERSION!$A:$E,5,FALSE)</f>
        <v xml:space="preserve">CONV_TYPE_REPLACE </v>
      </c>
      <c r="J416" t="str">
        <f t="shared" si="13"/>
        <v>Insert into UFMT_CONV_RULE (CONV_KEY, RULE_NUM, SRC_VALUE, DEST_VALUE, NEXT_KEY,  IS_DEFAULT) Values ('75', '11', '777', '01', '',  '0');</v>
      </c>
      <c r="K416" t="str">
        <f t="shared" si="14"/>
        <v>Update UFMT_CONV_RULE set (SRC_VALUE, DEST_VALUE, NEXT_KEY,  IS_DEFAULT) = (SELECT '777', '01', '',  '0' FROM DUAL) where CONV_KEY = '75' AND RULE_NUM = '11';</v>
      </c>
    </row>
    <row r="417" spans="1:11" x14ac:dyDescent="0.35">
      <c r="A417">
        <v>75</v>
      </c>
      <c r="B417">
        <v>12</v>
      </c>
      <c r="C417" s="2" t="s">
        <v>431</v>
      </c>
      <c r="D417" s="2" t="s">
        <v>450</v>
      </c>
      <c r="F417">
        <v>0</v>
      </c>
      <c r="H417" t="str">
        <f>VLOOKUP(A417,UFMT_CONVERSION!$A:$E,3,FALSE)</f>
        <v xml:space="preserve">Trans_type to prcode ( NBC) </v>
      </c>
      <c r="I417" t="str">
        <f>VLOOKUP(A417,UFMT_CONVERSION!$A:$E,5,FALSE)</f>
        <v xml:space="preserve">CONV_TYPE_REPLACE </v>
      </c>
      <c r="J417" t="str">
        <f t="shared" si="13"/>
        <v>Insert into UFMT_CONV_RULE (CONV_KEY, RULE_NUM, SRC_VALUE, DEST_VALUE, NEXT_KEY,  IS_DEFAULT) Values ('75', '12', '775', '20', '',  '0');</v>
      </c>
      <c r="K417" t="str">
        <f t="shared" si="14"/>
        <v>Update UFMT_CONV_RULE set (SRC_VALUE, DEST_VALUE, NEXT_KEY,  IS_DEFAULT) = (SELECT '775', '20', '',  '0' FROM DUAL) where CONV_KEY = '75' AND RULE_NUM = '12';</v>
      </c>
    </row>
    <row r="418" spans="1:11" x14ac:dyDescent="0.35">
      <c r="A418">
        <v>75</v>
      </c>
      <c r="B418">
        <v>13</v>
      </c>
      <c r="C418" t="s">
        <v>421</v>
      </c>
      <c r="D418" t="s">
        <v>27</v>
      </c>
      <c r="F418">
        <v>0</v>
      </c>
      <c r="H418" t="str">
        <f>VLOOKUP(A418,UFMT_CONVERSION!$A:$E,3,FALSE)</f>
        <v xml:space="preserve">Trans_type to prcode ( NBC) </v>
      </c>
      <c r="I418" t="str">
        <f>VLOOKUP(A418,UFMT_CONVERSION!$A:$E,5,FALSE)</f>
        <v xml:space="preserve">CONV_TYPE_REPLACE </v>
      </c>
      <c r="J418" t="str">
        <f t="shared" si="13"/>
        <v>Insert into UFMT_CONV_RULE (CONV_KEY, RULE_NUM, SRC_VALUE, DEST_VALUE, NEXT_KEY,  IS_DEFAULT) Values ('75', '13', '751', '94', '',  '0');</v>
      </c>
      <c r="K418" t="str">
        <f t="shared" si="14"/>
        <v>Update UFMT_CONV_RULE set (SRC_VALUE, DEST_VALUE, NEXT_KEY,  IS_DEFAULT) = (SELECT '751', '94', '',  '0' FROM DUAL) where CONV_KEY = '75' AND RULE_NUM = '13';</v>
      </c>
    </row>
    <row r="419" spans="1:11" x14ac:dyDescent="0.35">
      <c r="A419">
        <v>76</v>
      </c>
      <c r="B419">
        <v>0</v>
      </c>
      <c r="C419" s="2"/>
      <c r="D419" t="s">
        <v>63</v>
      </c>
      <c r="F419">
        <v>1</v>
      </c>
      <c r="H419" t="str">
        <f>VLOOKUP(A419,UFMT_CONVERSION!$A:$E,3,FALSE)</f>
        <v>MCC to terminal type (NBC)</v>
      </c>
      <c r="I419" t="str">
        <f>VLOOKUP(A419,UFMT_CONVERSION!$A:$E,5,FALSE)</f>
        <v xml:space="preserve">CONV_TYPE_REPLACE </v>
      </c>
      <c r="J419" t="str">
        <f t="shared" si="13"/>
        <v>Insert into UFMT_CONV_RULE (CONV_KEY, RULE_NUM, SRC_VALUE, DEST_VALUE, NEXT_KEY,  IS_DEFAULT) Values ('76', '0', '', '2', '',  '1');</v>
      </c>
      <c r="K419" t="str">
        <f t="shared" si="14"/>
        <v>Update UFMT_CONV_RULE set (SRC_VALUE, DEST_VALUE, NEXT_KEY,  IS_DEFAULT) = (SELECT '', '2', '',  '1' FROM DUAL) where CONV_KEY = '76' AND RULE_NUM = '0';</v>
      </c>
    </row>
    <row r="420" spans="1:11" x14ac:dyDescent="0.35">
      <c r="A420">
        <v>76</v>
      </c>
      <c r="B420">
        <v>1</v>
      </c>
      <c r="C420" s="2" t="s">
        <v>1651</v>
      </c>
      <c r="D420" t="s">
        <v>12</v>
      </c>
      <c r="F420">
        <v>0</v>
      </c>
      <c r="H420" t="str">
        <f>VLOOKUP(A420,UFMT_CONVERSION!$A:$E,3,FALSE)</f>
        <v>MCC to terminal type (NBC)</v>
      </c>
      <c r="I420" t="str">
        <f>VLOOKUP(A420,UFMT_CONVERSION!$A:$E,5,FALSE)</f>
        <v xml:space="preserve">CONV_TYPE_REPLACE </v>
      </c>
      <c r="J420" t="str">
        <f t="shared" si="13"/>
        <v>Insert into UFMT_CONV_RULE (CONV_KEY, RULE_NUM, SRC_VALUE, DEST_VALUE, NEXT_KEY,  IS_DEFAULT) Values ('76', '1', '6011', '1', '',  '0');</v>
      </c>
      <c r="K420" t="str">
        <f t="shared" si="14"/>
        <v>Update UFMT_CONV_RULE set (SRC_VALUE, DEST_VALUE, NEXT_KEY,  IS_DEFAULT) = (SELECT '6011', '1', '',  '0' FROM DUAL) where CONV_KEY = '76' AND RULE_NUM = '1';</v>
      </c>
    </row>
    <row r="421" spans="1:11" x14ac:dyDescent="0.35">
      <c r="A421">
        <v>77</v>
      </c>
      <c r="B421">
        <v>1</v>
      </c>
      <c r="C421" s="2"/>
      <c r="D421" t="s">
        <v>256</v>
      </c>
      <c r="F421">
        <v>1</v>
      </c>
      <c r="H421" t="str">
        <f>VLOOKUP(A421,UFMT_CONVERSION!$A:$E,3,FALSE)</f>
        <v>TT for sending F11 T24 as SV_TRACE</v>
      </c>
      <c r="I421" t="str">
        <f>VLOOKUP(A421,UFMT_CONVERSION!$A:$E,5,FALSE)</f>
        <v xml:space="preserve">CONV_TYPE_REPLACE </v>
      </c>
      <c r="J421" t="str">
        <f t="shared" si="13"/>
        <v>Insert into UFMT_CONV_RULE (CONV_KEY, RULE_NUM, SRC_VALUE, DEST_VALUE, NEXT_KEY,  IS_DEFAULT) Values ('77', '1', '', '0', '',  '1');</v>
      </c>
      <c r="K421" t="str">
        <f t="shared" si="14"/>
        <v>Update UFMT_CONV_RULE set (SRC_VALUE, DEST_VALUE, NEXT_KEY,  IS_DEFAULT) = (SELECT '', '0', '',  '1' FROM DUAL) where CONV_KEY = '77' AND RULE_NUM = '1';</v>
      </c>
    </row>
    <row r="422" spans="1:11" x14ac:dyDescent="0.35">
      <c r="A422">
        <v>77</v>
      </c>
      <c r="B422">
        <v>2</v>
      </c>
      <c r="C422" s="2" t="s">
        <v>1465</v>
      </c>
      <c r="D422" t="s">
        <v>12</v>
      </c>
      <c r="F422">
        <v>0</v>
      </c>
      <c r="H422" t="str">
        <f>VLOOKUP(A422,UFMT_CONVERSION!$A:$E,3,FALSE)</f>
        <v>TT for sending F11 T24 as SV_TRACE</v>
      </c>
      <c r="I422" t="str">
        <f>VLOOKUP(A422,UFMT_CONVERSION!$A:$E,5,FALSE)</f>
        <v xml:space="preserve">CONV_TYPE_REPLACE </v>
      </c>
      <c r="J422" t="str">
        <f t="shared" si="13"/>
        <v>Insert into UFMT_CONV_RULE (CONV_KEY, RULE_NUM, SRC_VALUE, DEST_VALUE, NEXT_KEY,  IS_DEFAULT) Values ('77', '2', '781', '1', '',  '0');</v>
      </c>
      <c r="K422" t="str">
        <f t="shared" si="14"/>
        <v>Update UFMT_CONV_RULE set (SRC_VALUE, DEST_VALUE, NEXT_KEY,  IS_DEFAULT) = (SELECT '781', '1', '',  '0' FROM DUAL) where CONV_KEY = '77' AND RULE_NUM = '2';</v>
      </c>
    </row>
    <row r="423" spans="1:11" x14ac:dyDescent="0.35">
      <c r="A423">
        <v>77</v>
      </c>
      <c r="B423">
        <v>3</v>
      </c>
      <c r="C423" s="2" t="s">
        <v>280</v>
      </c>
      <c r="D423" t="s">
        <v>12</v>
      </c>
      <c r="F423">
        <v>0</v>
      </c>
      <c r="H423" t="str">
        <f>VLOOKUP(A423,UFMT_CONVERSION!$A:$E,3,FALSE)</f>
        <v>TT for sending F11 T24 as SV_TRACE</v>
      </c>
      <c r="I423" t="str">
        <f>VLOOKUP(A423,UFMT_CONVERSION!$A:$E,5,FALSE)</f>
        <v xml:space="preserve">CONV_TYPE_REPLACE </v>
      </c>
      <c r="J423" t="str">
        <f t="shared" si="13"/>
        <v>Insert into UFMT_CONV_RULE (CONV_KEY, RULE_NUM, SRC_VALUE, DEST_VALUE, NEXT_KEY,  IS_DEFAULT) Values ('77', '3', '785', '1', '',  '0');</v>
      </c>
      <c r="K423" t="str">
        <f t="shared" si="14"/>
        <v>Update UFMT_CONV_RULE set (SRC_VALUE, DEST_VALUE, NEXT_KEY,  IS_DEFAULT) = (SELECT '785', '1', '',  '0' FROM DUAL) where CONV_KEY = '77' AND RULE_NUM = '3';</v>
      </c>
    </row>
    <row r="424" spans="1:11" x14ac:dyDescent="0.35">
      <c r="A424">
        <v>78</v>
      </c>
      <c r="B424">
        <v>1</v>
      </c>
      <c r="C424" s="2"/>
      <c r="D424" t="s">
        <v>1652</v>
      </c>
      <c r="F424">
        <v>1</v>
      </c>
      <c r="H424" t="str">
        <f>VLOOKUP(A424,UFMT_CONVERSION!$A:$E,3,FALSE)</f>
        <v>Custom function build_mini_statment_nbc</v>
      </c>
      <c r="I424" t="str">
        <f>VLOOKUP(A424,UFMT_CONVERSION!$A:$E,5,FALSE)</f>
        <v xml:space="preserve">CONV_TYPE_FUNCTION </v>
      </c>
      <c r="J424" t="str">
        <f t="shared" si="13"/>
        <v>Insert into UFMT_CONV_RULE (CONV_KEY, RULE_NUM, SRC_VALUE, DEST_VALUE, NEXT_KEY,  IS_DEFAULT) Values ('78', '1', '', 'build_mini_statment_nbc', '',  '1');</v>
      </c>
      <c r="K424" t="str">
        <f t="shared" si="14"/>
        <v>Update UFMT_CONV_RULE set (SRC_VALUE, DEST_VALUE, NEXT_KEY,  IS_DEFAULT) = (SELECT '', 'build_mini_statment_nbc', '',  '1' FROM DUAL) where CONV_KEY = '78' AND RULE_NUM = '1';</v>
      </c>
    </row>
    <row r="425" spans="1:11" x14ac:dyDescent="0.35">
      <c r="A425">
        <v>79</v>
      </c>
      <c r="B425">
        <v>1</v>
      </c>
      <c r="C425" s="2"/>
      <c r="D425" t="s">
        <v>256</v>
      </c>
      <c r="F425">
        <v>1</v>
      </c>
      <c r="H425" t="str">
        <f>VLOOKUP(A425,UFMT_CONVERSION!$A:$E,3,FALSE)</f>
        <v>Prcode-&gt;fintran(NBC)(mapping)</v>
      </c>
      <c r="I425" t="str">
        <f>VLOOKUP(A425,UFMT_CONVERSION!$A:$E,5,FALSE)</f>
        <v xml:space="preserve">CONV_TYPE_REPLACE </v>
      </c>
      <c r="J425" t="str">
        <f t="shared" si="13"/>
        <v>Insert into UFMT_CONV_RULE (CONV_KEY, RULE_NUM, SRC_VALUE, DEST_VALUE, NEXT_KEY,  IS_DEFAULT) Values ('79', '1', '', '0', '',  '1');</v>
      </c>
      <c r="K425" t="str">
        <f t="shared" si="14"/>
        <v>Update UFMT_CONV_RULE set (SRC_VALUE, DEST_VALUE, NEXT_KEY,  IS_DEFAULT) = (SELECT '', '0', '',  '1' FROM DUAL) where CONV_KEY = '79' AND RULE_NUM = '1';</v>
      </c>
    </row>
    <row r="426" spans="1:11" x14ac:dyDescent="0.35">
      <c r="A426">
        <v>79</v>
      </c>
      <c r="B426">
        <v>2</v>
      </c>
      <c r="C426" s="2" t="s">
        <v>134</v>
      </c>
      <c r="D426" t="s">
        <v>12</v>
      </c>
      <c r="F426">
        <v>0</v>
      </c>
      <c r="H426" t="str">
        <f>VLOOKUP(A426,UFMT_CONVERSION!$A:$E,3,FALSE)</f>
        <v>Prcode-&gt;fintran(NBC)(mapping)</v>
      </c>
      <c r="I426" t="str">
        <f>VLOOKUP(A426,UFMT_CONVERSION!$A:$E,5,FALSE)</f>
        <v xml:space="preserve">CONV_TYPE_REPLACE </v>
      </c>
      <c r="J426" t="str">
        <f t="shared" si="13"/>
        <v>Insert into UFMT_CONV_RULE (CONV_KEY, RULE_NUM, SRC_VALUE, DEST_VALUE, NEXT_KEY,  IS_DEFAULT) Values ('79', '2', '00', '1', '',  '0');</v>
      </c>
      <c r="K426" t="str">
        <f t="shared" si="14"/>
        <v>Update UFMT_CONV_RULE set (SRC_VALUE, DEST_VALUE, NEXT_KEY,  IS_DEFAULT) = (SELECT '00', '1', '',  '0' FROM DUAL) where CONV_KEY = '79' AND RULE_NUM = '2';</v>
      </c>
    </row>
    <row r="427" spans="1:11" x14ac:dyDescent="0.35">
      <c r="A427">
        <v>79</v>
      </c>
      <c r="B427">
        <v>3</v>
      </c>
      <c r="C427" t="s">
        <v>1299</v>
      </c>
      <c r="D427" t="s">
        <v>12</v>
      </c>
      <c r="F427">
        <v>0</v>
      </c>
      <c r="H427" t="str">
        <f>VLOOKUP(A427,UFMT_CONVERSION!$A:$E,3,FALSE)</f>
        <v>Prcode-&gt;fintran(NBC)(mapping)</v>
      </c>
      <c r="I427" t="str">
        <f>VLOOKUP(A427,UFMT_CONVERSION!$A:$E,5,FALSE)</f>
        <v xml:space="preserve">CONV_TYPE_REPLACE </v>
      </c>
      <c r="J427" t="str">
        <f t="shared" si="13"/>
        <v>Insert into UFMT_CONV_RULE (CONV_KEY, RULE_NUM, SRC_VALUE, DEST_VALUE, NEXT_KEY,  IS_DEFAULT) Values ('79', '3', '01', '1', '',  '0');</v>
      </c>
      <c r="K427" t="str">
        <f t="shared" si="14"/>
        <v>Update UFMT_CONV_RULE set (SRC_VALUE, DEST_VALUE, NEXT_KEY,  IS_DEFAULT) = (SELECT '01', '1', '',  '0' FROM DUAL) where CONV_KEY = '79' AND RULE_NUM = '3';</v>
      </c>
    </row>
    <row r="428" spans="1:11" x14ac:dyDescent="0.35">
      <c r="A428">
        <v>79</v>
      </c>
      <c r="B428">
        <v>4</v>
      </c>
      <c r="C428" s="2" t="s">
        <v>1303</v>
      </c>
      <c r="D428" s="2" t="s">
        <v>12</v>
      </c>
      <c r="F428">
        <v>0</v>
      </c>
      <c r="H428" t="str">
        <f>VLOOKUP(A428,UFMT_CONVERSION!$A:$E,3,FALSE)</f>
        <v>Prcode-&gt;fintran(NBC)(mapping)</v>
      </c>
      <c r="I428" t="str">
        <f>VLOOKUP(A428,UFMT_CONVERSION!$A:$E,5,FALSE)</f>
        <v xml:space="preserve">CONV_TYPE_REPLACE </v>
      </c>
      <c r="J428" t="str">
        <f t="shared" si="13"/>
        <v>Insert into UFMT_CONV_RULE (CONV_KEY, RULE_NUM, SRC_VALUE, DEST_VALUE, NEXT_KEY,  IS_DEFAULT) Values ('79', '4', '40', '1', '',  '0');</v>
      </c>
      <c r="K428" t="str">
        <f t="shared" si="14"/>
        <v>Update UFMT_CONV_RULE set (SRC_VALUE, DEST_VALUE, NEXT_KEY,  IS_DEFAULT) = (SELECT '40', '1', '',  '0' FROM DUAL) where CONV_KEY = '79' AND RULE_NUM = '4';</v>
      </c>
    </row>
    <row r="429" spans="1:11" x14ac:dyDescent="0.35">
      <c r="A429">
        <v>79</v>
      </c>
      <c r="B429">
        <v>5</v>
      </c>
      <c r="C429" s="2" t="s">
        <v>1636</v>
      </c>
      <c r="D429" s="2" t="s">
        <v>12</v>
      </c>
      <c r="F429">
        <v>0</v>
      </c>
      <c r="H429" t="str">
        <f>VLOOKUP(A429,UFMT_CONVERSION!$A:$E,3,FALSE)</f>
        <v>Prcode-&gt;fintran(NBC)(mapping)</v>
      </c>
      <c r="I429" t="str">
        <f>VLOOKUP(A429,UFMT_CONVERSION!$A:$E,5,FALSE)</f>
        <v xml:space="preserve">CONV_TYPE_REPLACE </v>
      </c>
      <c r="J429" t="str">
        <f t="shared" si="13"/>
        <v>Insert into UFMT_CONV_RULE (CONV_KEY, RULE_NUM, SRC_VALUE, DEST_VALUE, NEXT_KEY,  IS_DEFAULT) Values ('79', '5', '41', '1', '',  '0');</v>
      </c>
      <c r="K429" t="str">
        <f t="shared" si="14"/>
        <v>Update UFMT_CONV_RULE set (SRC_VALUE, DEST_VALUE, NEXT_KEY,  IS_DEFAULT) = (SELECT '41', '1', '',  '0' FROM DUAL) where CONV_KEY = '79' AND RULE_NUM = '5';</v>
      </c>
    </row>
    <row r="430" spans="1:11" x14ac:dyDescent="0.35">
      <c r="A430">
        <v>79</v>
      </c>
      <c r="B430">
        <v>6</v>
      </c>
      <c r="C430" s="2" t="s">
        <v>240</v>
      </c>
      <c r="D430" s="2" t="s">
        <v>12</v>
      </c>
      <c r="F430">
        <v>0</v>
      </c>
      <c r="H430" t="str">
        <f>VLOOKUP(A430,UFMT_CONVERSION!$A:$E,3,FALSE)</f>
        <v>Prcode-&gt;fintran(NBC)(mapping)</v>
      </c>
      <c r="I430" t="str">
        <f>VLOOKUP(A430,UFMT_CONVERSION!$A:$E,5,FALSE)</f>
        <v xml:space="preserve">CONV_TYPE_REPLACE </v>
      </c>
      <c r="J430" t="str">
        <f t="shared" si="13"/>
        <v>Insert into UFMT_CONV_RULE (CONV_KEY, RULE_NUM, SRC_VALUE, DEST_VALUE, NEXT_KEY,  IS_DEFAULT) Values ('79', '6', '42', '1', '',  '0');</v>
      </c>
      <c r="K430" t="str">
        <f t="shared" si="14"/>
        <v>Update UFMT_CONV_RULE set (SRC_VALUE, DEST_VALUE, NEXT_KEY,  IS_DEFAULT) = (SELECT '42', '1', '',  '0' FROM DUAL) where CONV_KEY = '79' AND RULE_NUM = '6';</v>
      </c>
    </row>
    <row r="431" spans="1:11" x14ac:dyDescent="0.35">
      <c r="A431">
        <v>79</v>
      </c>
      <c r="B431">
        <v>7</v>
      </c>
      <c r="C431" s="2" t="s">
        <v>1647</v>
      </c>
      <c r="D431" s="2" t="s">
        <v>12</v>
      </c>
      <c r="F431">
        <v>0</v>
      </c>
      <c r="H431" t="str">
        <f>VLOOKUP(A431,UFMT_CONVERSION!$A:$E,3,FALSE)</f>
        <v>Prcode-&gt;fintran(NBC)(mapping)</v>
      </c>
      <c r="I431" t="str">
        <f>VLOOKUP(A431,UFMT_CONVERSION!$A:$E,5,FALSE)</f>
        <v xml:space="preserve">CONV_TYPE_REPLACE </v>
      </c>
      <c r="J431" t="str">
        <f t="shared" si="13"/>
        <v>Insert into UFMT_CONV_RULE (CONV_KEY, RULE_NUM, SRC_VALUE, DEST_VALUE, NEXT_KEY,  IS_DEFAULT) Values ('79', '7', '48', '1', '',  '0');</v>
      </c>
      <c r="K431" t="str">
        <f t="shared" si="14"/>
        <v>Update UFMT_CONV_RULE set (SRC_VALUE, DEST_VALUE, NEXT_KEY,  IS_DEFAULT) = (SELECT '48', '1', '',  '0' FROM DUAL) where CONV_KEY = '79' AND RULE_NUM = '7';</v>
      </c>
    </row>
    <row r="432" spans="1:11" x14ac:dyDescent="0.35">
      <c r="A432">
        <v>79</v>
      </c>
      <c r="B432">
        <v>8</v>
      </c>
      <c r="C432" s="2" t="s">
        <v>450</v>
      </c>
      <c r="D432" s="2" t="s">
        <v>12</v>
      </c>
      <c r="F432">
        <v>0</v>
      </c>
      <c r="H432" t="str">
        <f>VLOOKUP(A432,UFMT_CONVERSION!$A:$E,3,FALSE)</f>
        <v>Prcode-&gt;fintran(NBC)(mapping)</v>
      </c>
      <c r="I432" t="str">
        <f>VLOOKUP(A432,UFMT_CONVERSION!$A:$E,5,FALSE)</f>
        <v xml:space="preserve">CONV_TYPE_REPLACE </v>
      </c>
      <c r="J432" t="str">
        <f t="shared" si="13"/>
        <v>Insert into UFMT_CONV_RULE (CONV_KEY, RULE_NUM, SRC_VALUE, DEST_VALUE, NEXT_KEY,  IS_DEFAULT) Values ('79', '8', '20', '1', '',  '0');</v>
      </c>
      <c r="K432" t="str">
        <f t="shared" si="14"/>
        <v>Update UFMT_CONV_RULE set (SRC_VALUE, DEST_VALUE, NEXT_KEY,  IS_DEFAULT) = (SELECT '20', '1', '',  '0' FROM DUAL) where CONV_KEY = '79' AND RULE_NUM = '8';</v>
      </c>
    </row>
    <row r="433" spans="1:11" x14ac:dyDescent="0.35">
      <c r="A433">
        <v>80</v>
      </c>
      <c r="B433">
        <v>1</v>
      </c>
      <c r="C433" s="2"/>
      <c r="D433" s="2" t="s">
        <v>1646</v>
      </c>
      <c r="E433">
        <v>79</v>
      </c>
      <c r="F433">
        <v>1</v>
      </c>
      <c r="H433" t="str">
        <f>VLOOKUP(A433,UFMT_CONVERSION!$A:$E,3,FALSE)</f>
        <v>Prcode-&gt;fintran(NBC)(field extract)</v>
      </c>
      <c r="I433" t="str">
        <f>VLOOKUP(A433,UFMT_CONVERSION!$A:$E,5,FALSE)</f>
        <v xml:space="preserve">CONV_TYPE_TEMPLATE </v>
      </c>
      <c r="J433" t="str">
        <f t="shared" si="13"/>
        <v>Insert into UFMT_CONV_RULE (CONV_KEY, RULE_NUM, SRC_VALUE, DEST_VALUE, NEXT_KEY,  IS_DEFAULT) Values ('80', '1', '', '{2:L}', '79',  '1');</v>
      </c>
      <c r="K433" t="str">
        <f t="shared" si="14"/>
        <v>Update UFMT_CONV_RULE set (SRC_VALUE, DEST_VALUE, NEXT_KEY,  IS_DEFAULT) = (SELECT '', '{2:L}', '79',  '1' FROM DUAL) where CONV_KEY = '80' AND RULE_NUM = '1';</v>
      </c>
    </row>
    <row r="434" spans="1:11" x14ac:dyDescent="0.35">
      <c r="A434">
        <v>81</v>
      </c>
      <c r="B434">
        <v>2</v>
      </c>
      <c r="C434" s="2" t="s">
        <v>205</v>
      </c>
      <c r="D434" s="2" t="s">
        <v>1653</v>
      </c>
      <c r="F434">
        <v>0</v>
      </c>
      <c r="H434" t="str">
        <f>VLOOKUP(A434,UFMT_CONVERSION!$A:$E,3,FALSE)</f>
        <v>Currency -&gt; Cardless CWD GL</v>
      </c>
      <c r="I434" t="str">
        <f>VLOOKUP(A434,UFMT_CONVERSION!$A:$E,5,FALSE)</f>
        <v xml:space="preserve">CONV_TYPE_REPLACE </v>
      </c>
      <c r="J434" t="str">
        <f t="shared" si="13"/>
        <v>Insert into UFMT_CONV_RULE (CONV_KEY, RULE_NUM, SRC_VALUE, DEST_VALUE, NEXT_KEY,  IS_DEFAULT) Values ('81', '2', '840', '00018199000011', '',  '0');</v>
      </c>
      <c r="K434" t="str">
        <f t="shared" si="14"/>
        <v>Update UFMT_CONV_RULE set (SRC_VALUE, DEST_VALUE, NEXT_KEY,  IS_DEFAULT) = (SELECT '840', '00018199000011', '',  '0' FROM DUAL) where CONV_KEY = '81' AND RULE_NUM = '2';</v>
      </c>
    </row>
    <row r="435" spans="1:11" x14ac:dyDescent="0.35">
      <c r="A435">
        <v>81</v>
      </c>
      <c r="B435">
        <v>3</v>
      </c>
      <c r="C435" s="2" t="s">
        <v>52</v>
      </c>
      <c r="D435" s="2" t="s">
        <v>1654</v>
      </c>
      <c r="F435">
        <v>0</v>
      </c>
      <c r="H435" t="str">
        <f>VLOOKUP(A435,UFMT_CONVERSION!$A:$E,3,FALSE)</f>
        <v>Currency -&gt; Cardless CWD GL</v>
      </c>
      <c r="I435" t="str">
        <f>VLOOKUP(A435,UFMT_CONVERSION!$A:$E,5,FALSE)</f>
        <v xml:space="preserve">CONV_TYPE_REPLACE </v>
      </c>
      <c r="J435" t="str">
        <f t="shared" si="13"/>
        <v>Insert into UFMT_CONV_RULE (CONV_KEY, RULE_NUM, SRC_VALUE, DEST_VALUE, NEXT_KEY,  IS_DEFAULT) Values ('81', '3', '116', '00018199000021', '',  '0');</v>
      </c>
      <c r="K435" t="str">
        <f t="shared" si="14"/>
        <v>Update UFMT_CONV_RULE set (SRC_VALUE, DEST_VALUE, NEXT_KEY,  IS_DEFAULT) = (SELECT '116', '00018199000021', '',  '0' FROM DUAL) where CONV_KEY = '81' AND RULE_NUM = '3';</v>
      </c>
    </row>
    <row r="436" spans="1:11" x14ac:dyDescent="0.35">
      <c r="A436">
        <v>82</v>
      </c>
      <c r="B436">
        <v>1</v>
      </c>
      <c r="C436" t="s">
        <v>372</v>
      </c>
      <c r="D436" t="s">
        <v>574</v>
      </c>
      <c r="F436">
        <v>0</v>
      </c>
      <c r="H436" t="str">
        <f>VLOOKUP(A436,UFMT_CONVERSION!$A:$E,3,FALSE)</f>
        <v>ReceiveID -&gt; BANK_ID2</v>
      </c>
      <c r="I436" t="str">
        <f>VLOOKUP(A436,UFMT_CONVERSION!$A:$E,5,FALSE)</f>
        <v xml:space="preserve">CONV_TYPE_REPLACE </v>
      </c>
      <c r="J436" t="str">
        <f t="shared" si="13"/>
        <v>Insert into UFMT_CONV_RULE (CONV_KEY, RULE_NUM, SRC_VALUE, DEST_VALUE, NEXT_KEY,  IS_DEFAULT) Values ('82', '1', '9116041', '99999', '',  '0');</v>
      </c>
      <c r="K436" t="str">
        <f t="shared" si="14"/>
        <v>Update UFMT_CONV_RULE set (SRC_VALUE, DEST_VALUE, NEXT_KEY,  IS_DEFAULT) = (SELECT '9116041', '99999', '',  '0' FROM DUAL) where CONV_KEY = '82' AND RULE_NUM = '1';</v>
      </c>
    </row>
    <row r="437" spans="1:11" x14ac:dyDescent="0.35">
      <c r="A437">
        <v>82</v>
      </c>
      <c r="B437">
        <v>2</v>
      </c>
      <c r="C437" t="s">
        <v>1655</v>
      </c>
      <c r="D437" t="s">
        <v>896</v>
      </c>
      <c r="F437">
        <v>0</v>
      </c>
      <c r="H437" t="str">
        <f>VLOOKUP(A437,UFMT_CONVERSION!$A:$E,3,FALSE)</f>
        <v>ReceiveID -&gt; BANK_ID2</v>
      </c>
      <c r="I437" t="str">
        <f>VLOOKUP(A437,UFMT_CONVERSION!$A:$E,5,FALSE)</f>
        <v xml:space="preserve">CONV_TYPE_REPLACE </v>
      </c>
      <c r="J437" t="str">
        <f t="shared" si="13"/>
        <v>Insert into UFMT_CONV_RULE (CONV_KEY, RULE_NUM, SRC_VALUE, DEST_VALUE, NEXT_KEY,  IS_DEFAULT) Values ('82', '2', '9116086', '86', '',  '0');</v>
      </c>
      <c r="K437" t="str">
        <f t="shared" si="14"/>
        <v>Update UFMT_CONV_RULE set (SRC_VALUE, DEST_VALUE, NEXT_KEY,  IS_DEFAULT) = (SELECT '9116086', '86', '',  '0' FROM DUAL) where CONV_KEY = '82' AND RULE_NUM = '2';</v>
      </c>
    </row>
    <row r="438" spans="1:11" x14ac:dyDescent="0.35">
      <c r="A438">
        <v>82</v>
      </c>
      <c r="B438">
        <v>3</v>
      </c>
      <c r="C438" t="s">
        <v>1656</v>
      </c>
      <c r="D438" t="s">
        <v>199</v>
      </c>
      <c r="F438">
        <v>0</v>
      </c>
      <c r="H438" t="str">
        <f>VLOOKUP(A438,UFMT_CONVERSION!$A:$E,3,FALSE)</f>
        <v>ReceiveID -&gt; BANK_ID2</v>
      </c>
      <c r="I438" t="str">
        <f>VLOOKUP(A438,UFMT_CONVERSION!$A:$E,5,FALSE)</f>
        <v xml:space="preserve">CONV_TYPE_REPLACE </v>
      </c>
      <c r="J438" t="str">
        <f t="shared" si="13"/>
        <v>Insert into UFMT_CONV_RULE (CONV_KEY, RULE_NUM, SRC_VALUE, DEST_VALUE, NEXT_KEY,  IS_DEFAULT) Values ('82', '3', '9116088', '88', '',  '0');</v>
      </c>
      <c r="K438" t="str">
        <f t="shared" si="14"/>
        <v>Update UFMT_CONV_RULE set (SRC_VALUE, DEST_VALUE, NEXT_KEY,  IS_DEFAULT) = (SELECT '9116088', '88', '',  '0' FROM DUAL) where CONV_KEY = '82' AND RULE_NUM = '3';</v>
      </c>
    </row>
    <row r="439" spans="1:11" x14ac:dyDescent="0.35">
      <c r="A439">
        <v>82</v>
      </c>
      <c r="B439">
        <v>4</v>
      </c>
      <c r="C439" t="s">
        <v>1657</v>
      </c>
      <c r="D439" t="s">
        <v>67</v>
      </c>
      <c r="F439">
        <v>0</v>
      </c>
      <c r="H439" t="str">
        <f>VLOOKUP(A439,UFMT_CONVERSION!$A:$E,3,FALSE)</f>
        <v>ReceiveID -&gt; BANK_ID2</v>
      </c>
      <c r="I439" t="str">
        <f>VLOOKUP(A439,UFMT_CONVERSION!$A:$E,5,FALSE)</f>
        <v xml:space="preserve">CONV_TYPE_REPLACE </v>
      </c>
      <c r="J439" t="str">
        <f t="shared" si="13"/>
        <v>Insert into UFMT_CONV_RULE (CONV_KEY, RULE_NUM, SRC_VALUE, DEST_VALUE, NEXT_KEY,  IS_DEFAULT) Values ('82', '4', '9116036', '36', '',  '0');</v>
      </c>
      <c r="K439" t="str">
        <f t="shared" si="14"/>
        <v>Update UFMT_CONV_RULE set (SRC_VALUE, DEST_VALUE, NEXT_KEY,  IS_DEFAULT) = (SELECT '9116036', '36', '',  '0' FROM DUAL) where CONV_KEY = '82' AND RULE_NUM = '4';</v>
      </c>
    </row>
    <row r="440" spans="1:11" x14ac:dyDescent="0.35">
      <c r="A440">
        <v>82</v>
      </c>
      <c r="B440">
        <v>5</v>
      </c>
      <c r="C440" t="s">
        <v>1658</v>
      </c>
      <c r="D440" t="s">
        <v>1659</v>
      </c>
      <c r="F440">
        <v>0</v>
      </c>
      <c r="H440" t="str">
        <f>VLOOKUP(A440,UFMT_CONVERSION!$A:$E,3,FALSE)</f>
        <v>ReceiveID -&gt; BANK_ID2</v>
      </c>
      <c r="I440" t="str">
        <f>VLOOKUP(A440,UFMT_CONVERSION!$A:$E,5,FALSE)</f>
        <v xml:space="preserve">CONV_TYPE_REPLACE </v>
      </c>
      <c r="J440" t="str">
        <f t="shared" si="13"/>
        <v>Insert into UFMT_CONV_RULE (CONV_KEY, RULE_NUM, SRC_VALUE, DEST_VALUE, NEXT_KEY,  IS_DEFAULT) Values ('82', '5', '9116083', '83', '',  '0');</v>
      </c>
      <c r="K440" t="str">
        <f t="shared" si="14"/>
        <v>Update UFMT_CONV_RULE set (SRC_VALUE, DEST_VALUE, NEXT_KEY,  IS_DEFAULT) = (SELECT '9116083', '83', '',  '0' FROM DUAL) where CONV_KEY = '82' AND RULE_NUM = '5';</v>
      </c>
    </row>
    <row r="441" spans="1:11" x14ac:dyDescent="0.35">
      <c r="A441">
        <v>82</v>
      </c>
      <c r="B441">
        <v>6</v>
      </c>
      <c r="C441" t="s">
        <v>1660</v>
      </c>
      <c r="D441" t="s">
        <v>1661</v>
      </c>
      <c r="F441">
        <v>0</v>
      </c>
      <c r="H441" t="str">
        <f>VLOOKUP(A441,UFMT_CONVERSION!$A:$E,3,FALSE)</f>
        <v>ReceiveID -&gt; BANK_ID2</v>
      </c>
      <c r="I441" t="str">
        <f>VLOOKUP(A441,UFMT_CONVERSION!$A:$E,5,FALSE)</f>
        <v xml:space="preserve">CONV_TYPE_REPLACE </v>
      </c>
      <c r="J441" t="str">
        <f t="shared" si="13"/>
        <v>Insert into UFMT_CONV_RULE (CONV_KEY, RULE_NUM, SRC_VALUE, DEST_VALUE, NEXT_KEY,  IS_DEFAULT) Values ('82', '6', '9116085', '85', '',  '0');</v>
      </c>
      <c r="K441" t="str">
        <f t="shared" si="14"/>
        <v>Update UFMT_CONV_RULE set (SRC_VALUE, DEST_VALUE, NEXT_KEY,  IS_DEFAULT) = (SELECT '9116085', '85', '',  '0' FROM DUAL) where CONV_KEY = '82' AND RULE_NUM = '6';</v>
      </c>
    </row>
    <row r="442" spans="1:11" x14ac:dyDescent="0.35">
      <c r="A442">
        <v>83</v>
      </c>
      <c r="B442">
        <v>1</v>
      </c>
      <c r="D442" t="s">
        <v>1662</v>
      </c>
      <c r="F442">
        <v>1</v>
      </c>
      <c r="H442" t="str">
        <f>VLOOKUP(A442,UFMT_CONVERSION!$A:$E,3,FALSE)</f>
        <v>Custom function set_rout_by_bankid</v>
      </c>
      <c r="I442" t="str">
        <f>VLOOKUP(A442,UFMT_CONVERSION!$A:$E,5,FALSE)</f>
        <v xml:space="preserve">CONV_TYPE_FUNCTION </v>
      </c>
      <c r="J442" t="str">
        <f t="shared" si="13"/>
        <v>Insert into UFMT_CONV_RULE (CONV_KEY, RULE_NUM, SRC_VALUE, DEST_VALUE, NEXT_KEY,  IS_DEFAULT) Values ('83', '1', '', 'set_rout_by_bankid', '',  '1');</v>
      </c>
      <c r="K442" t="str">
        <f t="shared" si="14"/>
        <v>Update UFMT_CONV_RULE set (SRC_VALUE, DEST_VALUE, NEXT_KEY,  IS_DEFAULT) = (SELECT '', 'set_rout_by_bankid', '',  '1' FROM DUAL) where CONV_KEY = '83' AND RULE_NUM = '1';</v>
      </c>
    </row>
    <row r="443" spans="1:11" x14ac:dyDescent="0.35">
      <c r="A443">
        <v>84</v>
      </c>
      <c r="B443">
        <v>1</v>
      </c>
      <c r="C443" s="2"/>
      <c r="D443" s="2" t="s">
        <v>1663</v>
      </c>
      <c r="F443">
        <v>1</v>
      </c>
      <c r="H443" t="str">
        <f>VLOOKUP(A443,UFMT_CONVERSION!$A:$E,3,FALSE)</f>
        <v>F48 -&gt; NBC IBFT BNB ACC_TP</v>
      </c>
      <c r="I443" t="str">
        <f>VLOOKUP(A443,UFMT_CONVERSION!$A:$E,5,FALSE)</f>
        <v xml:space="preserve">CONV_TYPE_TEMPLATE </v>
      </c>
      <c r="J443" t="str">
        <f t="shared" si="13"/>
        <v>Insert into UFMT_CONV_RULE (CONV_KEY, RULE_NUM, SRC_VALUE, DEST_VALUE, NEXT_KEY,  IS_DEFAULT) Values ('84', '1', '', '{3:L}', '',  '1');</v>
      </c>
      <c r="K443" t="str">
        <f t="shared" si="14"/>
        <v>Update UFMT_CONV_RULE set (SRC_VALUE, DEST_VALUE, NEXT_KEY,  IS_DEFAULT) = (SELECT '', '{3:L}', '',  '1' FROM DUAL) where CONV_KEY = '84' AND RULE_NUM = '1';</v>
      </c>
    </row>
    <row r="444" spans="1:11" x14ac:dyDescent="0.35">
      <c r="A444">
        <v>85</v>
      </c>
      <c r="B444">
        <v>1</v>
      </c>
      <c r="C444" s="2"/>
      <c r="D444" s="2" t="s">
        <v>1664</v>
      </c>
      <c r="F444">
        <v>1</v>
      </c>
      <c r="H444" t="str">
        <f>VLOOKUP(A444,UFMT_CONVERSION!$A:$E,3,FALSE)</f>
        <v>F48 -&gt; NBC IBFT BNB BNK_CODE</v>
      </c>
      <c r="I444" t="str">
        <f>VLOOKUP(A444,UFMT_CONVERSION!$A:$E,5,FALSE)</f>
        <v xml:space="preserve">CONV_TYPE_TEMPLATE </v>
      </c>
      <c r="J444" t="str">
        <f t="shared" si="13"/>
        <v>Insert into UFMT_CONV_RULE (CONV_KEY, RULE_NUM, SRC_VALUE, DEST_VALUE, NEXT_KEY,  IS_DEFAULT) Values ('85', '1', '', '{8:L:4}', '',  '1');</v>
      </c>
      <c r="K444" t="str">
        <f t="shared" si="14"/>
        <v>Update UFMT_CONV_RULE set (SRC_VALUE, DEST_VALUE, NEXT_KEY,  IS_DEFAULT) = (SELECT '', '{8:L:4}', '',  '1' FROM DUAL) where CONV_KEY = '85' AND RULE_NUM = '1';</v>
      </c>
    </row>
    <row r="445" spans="1:11" x14ac:dyDescent="0.35">
      <c r="A445">
        <v>86</v>
      </c>
      <c r="B445">
        <v>1</v>
      </c>
      <c r="C445" s="2"/>
      <c r="D445" s="2" t="s">
        <v>1665</v>
      </c>
      <c r="F445">
        <v>1</v>
      </c>
      <c r="H445" t="str">
        <f>VLOOKUP(A445,UFMT_CONVERSION!$A:$E,3,FALSE)</f>
        <v>F48 -&gt; NBC IBFT BNB BNK_NAME</v>
      </c>
      <c r="I445" t="str">
        <f>VLOOKUP(A445,UFMT_CONVERSION!$A:$E,5,FALSE)</f>
        <v xml:space="preserve">CONV_TYPE_TEMPLATE </v>
      </c>
      <c r="J445" t="str">
        <f t="shared" si="13"/>
        <v>Insert into UFMT_CONV_RULE (CONV_KEY, RULE_NUM, SRC_VALUE, DEST_VALUE, NEXT_KEY,  IS_DEFAULT) Values ('86', '1', '', '{48:L:12}', '',  '1');</v>
      </c>
      <c r="K445" t="str">
        <f t="shared" si="14"/>
        <v>Update UFMT_CONV_RULE set (SRC_VALUE, DEST_VALUE, NEXT_KEY,  IS_DEFAULT) = (SELECT '', '{48:L:12}', '',  '1' FROM DUAL) where CONV_KEY = '86' AND RULE_NUM = '1';</v>
      </c>
    </row>
    <row r="446" spans="1:11" x14ac:dyDescent="0.35">
      <c r="A446">
        <v>87</v>
      </c>
      <c r="B446">
        <v>1</v>
      </c>
      <c r="C446" s="2"/>
      <c r="D446" s="2" t="s">
        <v>1666</v>
      </c>
      <c r="F446">
        <v>1</v>
      </c>
      <c r="H446" t="str">
        <f>VLOOKUP(A446,UFMT_CONVERSION!$A:$E,3,FALSE)</f>
        <v>F48 -&gt; NBC IBFT BNB ACC_NO</v>
      </c>
      <c r="I446" t="str">
        <f>VLOOKUP(A446,UFMT_CONVERSION!$A:$E,5,FALSE)</f>
        <v xml:space="preserve">CONV_TYPE_TEMPLATE </v>
      </c>
      <c r="J446" t="str">
        <f t="shared" si="13"/>
        <v>Insert into UFMT_CONV_RULE (CONV_KEY, RULE_NUM, SRC_VALUE, DEST_VALUE, NEXT_KEY,  IS_DEFAULT) Values ('87', '1', '', '{28:L:60}', '',  '1');</v>
      </c>
      <c r="K446" t="str">
        <f t="shared" si="14"/>
        <v>Update UFMT_CONV_RULE set (SRC_VALUE, DEST_VALUE, NEXT_KEY,  IS_DEFAULT) = (SELECT '', '{28:L:60}', '',  '1' FROM DUAL) where CONV_KEY = '87' AND RULE_NUM = '1';</v>
      </c>
    </row>
    <row r="447" spans="1:11" x14ac:dyDescent="0.35">
      <c r="A447">
        <v>88</v>
      </c>
      <c r="B447">
        <v>1</v>
      </c>
      <c r="C447" s="2"/>
      <c r="D447" s="2" t="s">
        <v>1667</v>
      </c>
      <c r="F447">
        <v>1</v>
      </c>
      <c r="H447" t="str">
        <f>VLOOKUP(A447,UFMT_CONVERSION!$A:$E,3,FALSE)</f>
        <v>F48 -&gt; NBC IBFT BNB ACC_NAME</v>
      </c>
      <c r="I447" t="str">
        <f>VLOOKUP(A447,UFMT_CONVERSION!$A:$E,5,FALSE)</f>
        <v xml:space="preserve">CONV_TYPE_TEMPLATE </v>
      </c>
      <c r="J447" t="str">
        <f t="shared" si="13"/>
        <v>Insert into UFMT_CONV_RULE (CONV_KEY, RULE_NUM, SRC_VALUE, DEST_VALUE, NEXT_KEY,  IS_DEFAULT) Values ('88', '1', '', '{28:L:88}', '',  '1');</v>
      </c>
      <c r="K447" t="str">
        <f t="shared" si="14"/>
        <v>Update UFMT_CONV_RULE set (SRC_VALUE, DEST_VALUE, NEXT_KEY,  IS_DEFAULT) = (SELECT '', '{28:L:88}', '',  '1' FROM DUAL) where CONV_KEY = '88' AND RULE_NUM = '1';</v>
      </c>
    </row>
    <row r="448" spans="1:11" x14ac:dyDescent="0.35">
      <c r="A448">
        <v>89</v>
      </c>
      <c r="B448">
        <v>1</v>
      </c>
      <c r="C448" s="2"/>
      <c r="D448" s="2" t="s">
        <v>1668</v>
      </c>
      <c r="F448">
        <v>1</v>
      </c>
      <c r="H448" t="str">
        <f>VLOOKUP(A448,UFMT_CONVERSION!$A:$E,3,FALSE)</f>
        <v>F48 -&gt; NBC IBFT BNB AMOUNT</v>
      </c>
      <c r="I448" t="str">
        <f>VLOOKUP(A448,UFMT_CONVERSION!$A:$E,5,FALSE)</f>
        <v xml:space="preserve">CONV_TYPE_TEMPLATE </v>
      </c>
      <c r="J448" t="str">
        <f t="shared" si="13"/>
        <v>Insert into UFMT_CONV_RULE (CONV_KEY, RULE_NUM, SRC_VALUE, DEST_VALUE, NEXT_KEY,  IS_DEFAULT) Values ('89', '1', '', '{12:L:116}', '',  '1');</v>
      </c>
      <c r="K448" t="str">
        <f t="shared" si="14"/>
        <v>Update UFMT_CONV_RULE set (SRC_VALUE, DEST_VALUE, NEXT_KEY,  IS_DEFAULT) = (SELECT '', '{12:L:116}', '',  '1' FROM DUAL) where CONV_KEY = '89' AND RULE_NUM = '1';</v>
      </c>
    </row>
    <row r="449" spans="1:11" x14ac:dyDescent="0.35">
      <c r="A449">
        <v>90</v>
      </c>
      <c r="B449" s="2">
        <v>1</v>
      </c>
      <c r="C449" s="2"/>
      <c r="D449" s="2" t="s">
        <v>256</v>
      </c>
      <c r="F449">
        <v>1</v>
      </c>
      <c r="H449" t="str">
        <f>VLOOKUP(A449,UFMT_CONVERSION!$A:$E,3,FALSE)</f>
        <v>COND CONV: iBSM FT-related trans_types</v>
      </c>
      <c r="I449" t="str">
        <f>VLOOKUP(A449,UFMT_CONVERSION!$A:$E,5,FALSE)</f>
        <v xml:space="preserve">CONV_TYPE_REPLACE </v>
      </c>
      <c r="J449" t="str">
        <f t="shared" si="13"/>
        <v>Insert into UFMT_CONV_RULE (CONV_KEY, RULE_NUM, SRC_VALUE, DEST_VALUE, NEXT_KEY,  IS_DEFAULT) Values ('90', '1', '', '0', '',  '1');</v>
      </c>
      <c r="K449" t="str">
        <f t="shared" si="14"/>
        <v>Update UFMT_CONV_RULE set (SRC_VALUE, DEST_VALUE, NEXT_KEY,  IS_DEFAULT) = (SELECT '', '0', '',  '1' FROM DUAL) where CONV_KEY = '90' AND RULE_NUM = '1';</v>
      </c>
    </row>
    <row r="450" spans="1:11" x14ac:dyDescent="0.35">
      <c r="A450">
        <v>90</v>
      </c>
      <c r="B450" s="2">
        <v>2</v>
      </c>
      <c r="C450" s="2" t="s">
        <v>350</v>
      </c>
      <c r="D450" s="2" t="s">
        <v>12</v>
      </c>
      <c r="F450">
        <v>0</v>
      </c>
      <c r="H450" t="str">
        <f>VLOOKUP(A450,UFMT_CONVERSION!$A:$E,3,FALSE)</f>
        <v>COND CONV: iBSM FT-related trans_types</v>
      </c>
      <c r="I450" t="str">
        <f>VLOOKUP(A450,UFMT_CONVERSION!$A:$E,5,FALSE)</f>
        <v xml:space="preserve">CONV_TYPE_REPLACE </v>
      </c>
      <c r="J450" t="str">
        <f t="shared" si="13"/>
        <v>Insert into UFMT_CONV_RULE (CONV_KEY, RULE_NUM, SRC_VALUE, DEST_VALUE, NEXT_KEY,  IS_DEFAULT) Values ('90', '2', '430', '1', '',  '0');</v>
      </c>
      <c r="K450" t="str">
        <f t="shared" si="14"/>
        <v>Update UFMT_CONV_RULE set (SRC_VALUE, DEST_VALUE, NEXT_KEY,  IS_DEFAULT) = (SELECT '430', '1', '',  '0' FROM DUAL) where CONV_KEY = '90' AND RULE_NUM = '2';</v>
      </c>
    </row>
    <row r="451" spans="1:11" x14ac:dyDescent="0.35">
      <c r="A451">
        <v>90</v>
      </c>
      <c r="B451" s="2">
        <v>3</v>
      </c>
      <c r="C451" s="2" t="s">
        <v>207</v>
      </c>
      <c r="D451" s="2" t="s">
        <v>12</v>
      </c>
      <c r="F451">
        <v>0</v>
      </c>
      <c r="H451" t="str">
        <f>VLOOKUP(A451,UFMT_CONVERSION!$A:$E,3,FALSE)</f>
        <v>COND CONV: iBSM FT-related trans_types</v>
      </c>
      <c r="I451" t="str">
        <f>VLOOKUP(A451,UFMT_CONVERSION!$A:$E,5,FALSE)</f>
        <v xml:space="preserve">CONV_TYPE_REPLACE </v>
      </c>
      <c r="J451" t="str">
        <f t="shared" si="13"/>
        <v>Insert into UFMT_CONV_RULE (CONV_KEY, RULE_NUM, SRC_VALUE, DEST_VALUE, NEXT_KEY,  IS_DEFAULT) Values ('90', '3', '689', '1', '',  '0');</v>
      </c>
      <c r="K451" t="str">
        <f t="shared" si="14"/>
        <v>Update UFMT_CONV_RULE set (SRC_VALUE, DEST_VALUE, NEXT_KEY,  IS_DEFAULT) = (SELECT '689', '1', '',  '0' FROM DUAL) where CONV_KEY = '90' AND RULE_NUM = '3';</v>
      </c>
    </row>
    <row r="452" spans="1:11" x14ac:dyDescent="0.35">
      <c r="A452">
        <v>90</v>
      </c>
      <c r="B452" s="2">
        <v>4</v>
      </c>
      <c r="C452" s="2" t="s">
        <v>423</v>
      </c>
      <c r="D452" s="2" t="s">
        <v>12</v>
      </c>
      <c r="F452">
        <v>0</v>
      </c>
      <c r="H452" t="str">
        <f>VLOOKUP(A452,UFMT_CONVERSION!$A:$E,3,FALSE)</f>
        <v>COND CONV: iBSM FT-related trans_types</v>
      </c>
      <c r="I452" t="str">
        <f>VLOOKUP(A452,UFMT_CONVERSION!$A:$E,5,FALSE)</f>
        <v xml:space="preserve">CONV_TYPE_REPLACE </v>
      </c>
      <c r="J452" t="str">
        <f t="shared" ref="J452:J515" si="15">"Insert into UFMT_CONV_RULE (CONV_KEY, RULE_NUM, SRC_VALUE, DEST_VALUE, NEXT_KEY,  IS_DEFAULT) Values ('"&amp;A452&amp;"', '"&amp;B452&amp;"', '"&amp;C452&amp;"', '"&amp;D452&amp;"', '"&amp;E452&amp;"',  '"&amp;F452&amp;"');"</f>
        <v>Insert into UFMT_CONV_RULE (CONV_KEY, RULE_NUM, SRC_VALUE, DEST_VALUE, NEXT_KEY,  IS_DEFAULT) Values ('90', '4', '621', '1', '',  '0');</v>
      </c>
      <c r="K452" t="str">
        <f t="shared" si="14"/>
        <v>Update UFMT_CONV_RULE set (SRC_VALUE, DEST_VALUE, NEXT_KEY,  IS_DEFAULT) = (SELECT '621', '1', '',  '0' FROM DUAL) where CONV_KEY = '90' AND RULE_NUM = '4';</v>
      </c>
    </row>
    <row r="453" spans="1:11" x14ac:dyDescent="0.35">
      <c r="A453">
        <v>90</v>
      </c>
      <c r="B453">
        <v>5</v>
      </c>
      <c r="C453" s="2" t="s">
        <v>368</v>
      </c>
      <c r="D453" s="2" t="s">
        <v>12</v>
      </c>
      <c r="F453">
        <v>0</v>
      </c>
      <c r="H453" t="str">
        <f>VLOOKUP(A453,UFMT_CONVERSION!$A:$E,3,FALSE)</f>
        <v>COND CONV: iBSM FT-related trans_types</v>
      </c>
      <c r="I453" t="str">
        <f>VLOOKUP(A453,UFMT_CONVERSION!$A:$E,5,FALSE)</f>
        <v xml:space="preserve">CONV_TYPE_REPLACE </v>
      </c>
      <c r="J453" t="str">
        <f t="shared" si="15"/>
        <v>Insert into UFMT_CONV_RULE (CONV_KEY, RULE_NUM, SRC_VALUE, DEST_VALUE, NEXT_KEY,  IS_DEFAULT) Values ('90', '5', '610', '1', '',  '0');</v>
      </c>
      <c r="K453" t="str">
        <f t="shared" si="14"/>
        <v>Update UFMT_CONV_RULE set (SRC_VALUE, DEST_VALUE, NEXT_KEY,  IS_DEFAULT) = (SELECT '610', '1', '',  '0' FROM DUAL) where CONV_KEY = '90' AND RULE_NUM = '5';</v>
      </c>
    </row>
    <row r="454" spans="1:11" x14ac:dyDescent="0.35">
      <c r="A454">
        <v>90</v>
      </c>
      <c r="B454">
        <v>6</v>
      </c>
      <c r="C454" s="2" t="s">
        <v>626</v>
      </c>
      <c r="D454" s="2" t="s">
        <v>12</v>
      </c>
      <c r="F454">
        <v>0</v>
      </c>
      <c r="H454" t="s">
        <v>983</v>
      </c>
      <c r="I454" t="s">
        <v>1069</v>
      </c>
      <c r="J454" t="str">
        <f t="shared" si="15"/>
        <v>Insert into UFMT_CONV_RULE (CONV_KEY, RULE_NUM, SRC_VALUE, DEST_VALUE, NEXT_KEY,  IS_DEFAULT) Values ('90', '6', '613', '1', '',  '0');</v>
      </c>
      <c r="K454" t="str">
        <f t="shared" si="14"/>
        <v>Update UFMT_CONV_RULE set (SRC_VALUE, DEST_VALUE, NEXT_KEY,  IS_DEFAULT) = (SELECT '613', '1', '',  '0' FROM DUAL) where CONV_KEY = '90' AND RULE_NUM = '6';</v>
      </c>
    </row>
    <row r="455" spans="1:11" x14ac:dyDescent="0.35">
      <c r="A455">
        <v>90</v>
      </c>
      <c r="B455">
        <v>7</v>
      </c>
      <c r="C455" s="2" t="s">
        <v>521</v>
      </c>
      <c r="D455" s="2" t="s">
        <v>12</v>
      </c>
      <c r="F455">
        <v>0</v>
      </c>
      <c r="H455" t="s">
        <v>983</v>
      </c>
      <c r="I455" t="s">
        <v>1069</v>
      </c>
      <c r="J455" t="str">
        <f t="shared" si="15"/>
        <v>Insert into UFMT_CONV_RULE (CONV_KEY, RULE_NUM, SRC_VALUE, DEST_VALUE, NEXT_KEY,  IS_DEFAULT) Values ('90', '7', '783', '1', '',  '0');</v>
      </c>
      <c r="K455" t="str">
        <f t="shared" si="14"/>
        <v>Update UFMT_CONV_RULE set (SRC_VALUE, DEST_VALUE, NEXT_KEY,  IS_DEFAULT) = (SELECT '783', '1', '',  '0' FROM DUAL) where CONV_KEY = '90' AND RULE_NUM = '7';</v>
      </c>
    </row>
    <row r="456" spans="1:11" x14ac:dyDescent="0.35">
      <c r="A456">
        <v>90</v>
      </c>
      <c r="B456">
        <v>8</v>
      </c>
      <c r="C456" s="2" t="s">
        <v>1465</v>
      </c>
      <c r="D456" s="2" t="s">
        <v>12</v>
      </c>
      <c r="F456">
        <v>0</v>
      </c>
      <c r="H456" t="str">
        <f>VLOOKUP(A456,UFMT_CONVERSION!$A:$E,3,FALSE)</f>
        <v>COND CONV: iBSM FT-related trans_types</v>
      </c>
      <c r="I456" t="str">
        <f>VLOOKUP(A456,UFMT_CONVERSION!$A:$E,5,FALSE)</f>
        <v xml:space="preserve">CONV_TYPE_REPLACE </v>
      </c>
      <c r="J456" t="str">
        <f t="shared" si="15"/>
        <v>Insert into UFMT_CONV_RULE (CONV_KEY, RULE_NUM, SRC_VALUE, DEST_VALUE, NEXT_KEY,  IS_DEFAULT) Values ('90', '8', '781', '1', '',  '0');</v>
      </c>
      <c r="K456" t="str">
        <f t="shared" si="14"/>
        <v>Update UFMT_CONV_RULE set (SRC_VALUE, DEST_VALUE, NEXT_KEY,  IS_DEFAULT) = (SELECT '781', '1', '',  '0' FROM DUAL) where CONV_KEY = '90' AND RULE_NUM = '8';</v>
      </c>
    </row>
    <row r="457" spans="1:11" x14ac:dyDescent="0.35">
      <c r="A457">
        <v>90</v>
      </c>
      <c r="B457">
        <v>9</v>
      </c>
      <c r="C457" s="2" t="s">
        <v>280</v>
      </c>
      <c r="D457" s="2" t="s">
        <v>12</v>
      </c>
      <c r="F457">
        <v>0</v>
      </c>
      <c r="H457" t="str">
        <f>VLOOKUP(A457,UFMT_CONVERSION!$A:$E,3,FALSE)</f>
        <v>COND CONV: iBSM FT-related trans_types</v>
      </c>
      <c r="I457" t="str">
        <f>VLOOKUP(A457,UFMT_CONVERSION!$A:$E,5,FALSE)</f>
        <v xml:space="preserve">CONV_TYPE_REPLACE </v>
      </c>
      <c r="J457" t="str">
        <f t="shared" si="15"/>
        <v>Insert into UFMT_CONV_RULE (CONV_KEY, RULE_NUM, SRC_VALUE, DEST_VALUE, NEXT_KEY,  IS_DEFAULT) Values ('90', '9', '785', '1', '',  '0');</v>
      </c>
      <c r="K457" t="str">
        <f t="shared" si="14"/>
        <v>Update UFMT_CONV_RULE set (SRC_VALUE, DEST_VALUE, NEXT_KEY,  IS_DEFAULT) = (SELECT '785', '1', '',  '0' FROM DUAL) where CONV_KEY = '90' AND RULE_NUM = '9';</v>
      </c>
    </row>
    <row r="458" spans="1:11" x14ac:dyDescent="0.35">
      <c r="A458">
        <v>90</v>
      </c>
      <c r="B458">
        <v>10</v>
      </c>
      <c r="C458" s="2" t="s">
        <v>195</v>
      </c>
      <c r="D458" s="2" t="s">
        <v>12</v>
      </c>
      <c r="F458">
        <v>0</v>
      </c>
      <c r="H458" t="str">
        <f>VLOOKUP(A458,UFMT_CONVERSION!$A:$E,3,FALSE)</f>
        <v>COND CONV: iBSM FT-related trans_types</v>
      </c>
      <c r="I458" t="str">
        <f>VLOOKUP(A458,UFMT_CONVERSION!$A:$E,5,FALSE)</f>
        <v xml:space="preserve">CONV_TYPE_REPLACE </v>
      </c>
      <c r="J458" t="str">
        <f t="shared" si="15"/>
        <v>Insert into UFMT_CONV_RULE (CONV_KEY, RULE_NUM, SRC_VALUE, DEST_VALUE, NEXT_KEY,  IS_DEFAULT) Values ('90', '10', '703', '1', '',  '0');</v>
      </c>
      <c r="K458" t="str">
        <f t="shared" si="14"/>
        <v>Update UFMT_CONV_RULE set (SRC_VALUE, DEST_VALUE, NEXT_KEY,  IS_DEFAULT) = (SELECT '703', '1', '',  '0' FROM DUAL) where CONV_KEY = '90' AND RULE_NUM = '10';</v>
      </c>
    </row>
    <row r="459" spans="1:11" x14ac:dyDescent="0.35">
      <c r="A459">
        <v>90</v>
      </c>
      <c r="B459">
        <v>11</v>
      </c>
      <c r="C459" s="2" t="s">
        <v>227</v>
      </c>
      <c r="D459" s="2" t="s">
        <v>12</v>
      </c>
      <c r="F459">
        <v>0</v>
      </c>
      <c r="H459" t="str">
        <f>VLOOKUP(A459,UFMT_CONVERSION!$A:$E,3,FALSE)</f>
        <v>COND CONV: iBSM FT-related trans_types</v>
      </c>
      <c r="I459" t="str">
        <f>VLOOKUP(A459,UFMT_CONVERSION!$A:$E,5,FALSE)</f>
        <v xml:space="preserve">CONV_TYPE_REPLACE </v>
      </c>
      <c r="J459" t="str">
        <f t="shared" si="15"/>
        <v>Insert into UFMT_CONV_RULE (CONV_KEY, RULE_NUM, SRC_VALUE, DEST_VALUE, NEXT_KEY,  IS_DEFAULT) Values ('90', '11', '651', '1', '',  '0');</v>
      </c>
      <c r="K459" t="str">
        <f t="shared" si="14"/>
        <v>Update UFMT_CONV_RULE set (SRC_VALUE, DEST_VALUE, NEXT_KEY,  IS_DEFAULT) = (SELECT '651', '1', '',  '0' FROM DUAL) where CONV_KEY = '90' AND RULE_NUM = '11';</v>
      </c>
    </row>
    <row r="460" spans="1:11" x14ac:dyDescent="0.35">
      <c r="A460">
        <v>90</v>
      </c>
      <c r="B460">
        <v>12</v>
      </c>
      <c r="C460" s="2" t="s">
        <v>1305</v>
      </c>
      <c r="D460" s="2" t="s">
        <v>12</v>
      </c>
      <c r="F460">
        <v>0</v>
      </c>
      <c r="H460" t="str">
        <f>VLOOKUP(A460,UFMT_CONVERSION!$A:$E,3,FALSE)</f>
        <v>COND CONV: iBSM FT-related trans_types</v>
      </c>
      <c r="I460" t="str">
        <f>VLOOKUP(A460,UFMT_CONVERSION!$A:$E,5,FALSE)</f>
        <v xml:space="preserve">CONV_TYPE_REPLACE </v>
      </c>
      <c r="J460" t="str">
        <f t="shared" si="15"/>
        <v>Insert into UFMT_CONV_RULE (CONV_KEY, RULE_NUM, SRC_VALUE, DEST_VALUE, NEXT_KEY,  IS_DEFAULT) Values ('90', '12', '609', '1', '',  '0');</v>
      </c>
      <c r="K460" t="str">
        <f t="shared" si="14"/>
        <v>Update UFMT_CONV_RULE set (SRC_VALUE, DEST_VALUE, NEXT_KEY,  IS_DEFAULT) = (SELECT '609', '1', '',  '0' FROM DUAL) where CONV_KEY = '90' AND RULE_NUM = '12';</v>
      </c>
    </row>
    <row r="461" spans="1:11" x14ac:dyDescent="0.35">
      <c r="A461">
        <v>90</v>
      </c>
      <c r="B461">
        <v>13</v>
      </c>
      <c r="C461" s="2" t="s">
        <v>1306</v>
      </c>
      <c r="D461" s="2" t="s">
        <v>12</v>
      </c>
      <c r="F461">
        <v>0</v>
      </c>
      <c r="H461" t="str">
        <f>VLOOKUP(A461,UFMT_CONVERSION!$A:$E,3,FALSE)</f>
        <v>COND CONV: iBSM FT-related trans_types</v>
      </c>
      <c r="I461" t="str">
        <f>VLOOKUP(A461,UFMT_CONVERSION!$A:$E,5,FALSE)</f>
        <v xml:space="preserve">CONV_TYPE_REPLACE </v>
      </c>
      <c r="J461" t="str">
        <f t="shared" si="15"/>
        <v>Insert into UFMT_CONV_RULE (CONV_KEY, RULE_NUM, SRC_VALUE, DEST_VALUE, NEXT_KEY,  IS_DEFAULT) Values ('90', '13', '692', '1', '',  '0');</v>
      </c>
      <c r="K461" t="str">
        <f t="shared" si="14"/>
        <v>Update UFMT_CONV_RULE set (SRC_VALUE, DEST_VALUE, NEXT_KEY,  IS_DEFAULT) = (SELECT '692', '1', '',  '0' FROM DUAL) where CONV_KEY = '90' AND RULE_NUM = '13';</v>
      </c>
    </row>
    <row r="462" spans="1:11" x14ac:dyDescent="0.35">
      <c r="A462">
        <v>91</v>
      </c>
      <c r="B462">
        <v>1</v>
      </c>
      <c r="C462" s="2" t="s">
        <v>574</v>
      </c>
      <c r="D462" s="2" t="s">
        <v>372</v>
      </c>
      <c r="F462">
        <v>0</v>
      </c>
      <c r="H462" t="str">
        <f>VLOOKUP(A462,UFMT_CONVERSION!$A:$E,3,FALSE)</f>
        <v>BANK_ID2-&gt;ReceiveID (NBC)</v>
      </c>
      <c r="I462" t="str">
        <f>VLOOKUP(A462,UFMT_CONVERSION!$A:$E,5,FALSE)</f>
        <v xml:space="preserve">CONV_TYPE_REPLACE </v>
      </c>
      <c r="J462" t="str">
        <f t="shared" si="15"/>
        <v>Insert into UFMT_CONV_RULE (CONV_KEY, RULE_NUM, SRC_VALUE, DEST_VALUE, NEXT_KEY,  IS_DEFAULT) Values ('91', '1', '99999', '9116041', '',  '0');</v>
      </c>
      <c r="K462" t="str">
        <f t="shared" si="14"/>
        <v>Update UFMT_CONV_RULE set (SRC_VALUE, DEST_VALUE, NEXT_KEY,  IS_DEFAULT) = (SELECT '99999', '9116041', '',  '0' FROM DUAL) where CONV_KEY = '91' AND RULE_NUM = '1';</v>
      </c>
    </row>
    <row r="463" spans="1:11" x14ac:dyDescent="0.35">
      <c r="A463">
        <v>91</v>
      </c>
      <c r="B463">
        <v>2</v>
      </c>
      <c r="C463" s="2" t="s">
        <v>896</v>
      </c>
      <c r="D463" s="2" t="s">
        <v>1655</v>
      </c>
      <c r="F463">
        <v>0</v>
      </c>
      <c r="H463" t="str">
        <f>VLOOKUP(A463,UFMT_CONVERSION!$A:$E,3,FALSE)</f>
        <v>BANK_ID2-&gt;ReceiveID (NBC)</v>
      </c>
      <c r="I463" t="str">
        <f>VLOOKUP(A463,UFMT_CONVERSION!$A:$E,5,FALSE)</f>
        <v xml:space="preserve">CONV_TYPE_REPLACE </v>
      </c>
      <c r="J463" t="str">
        <f t="shared" si="15"/>
        <v>Insert into UFMT_CONV_RULE (CONV_KEY, RULE_NUM, SRC_VALUE, DEST_VALUE, NEXT_KEY,  IS_DEFAULT) Values ('91', '2', '86', '9116086', '',  '0');</v>
      </c>
      <c r="K463" t="str">
        <f t="shared" si="14"/>
        <v>Update UFMT_CONV_RULE set (SRC_VALUE, DEST_VALUE, NEXT_KEY,  IS_DEFAULT) = (SELECT '86', '9116086', '',  '0' FROM DUAL) where CONV_KEY = '91' AND RULE_NUM = '2';</v>
      </c>
    </row>
    <row r="464" spans="1:11" x14ac:dyDescent="0.35">
      <c r="A464">
        <v>91</v>
      </c>
      <c r="B464">
        <v>3</v>
      </c>
      <c r="C464" s="2" t="s">
        <v>199</v>
      </c>
      <c r="D464" s="2" t="s">
        <v>1656</v>
      </c>
      <c r="F464">
        <v>0</v>
      </c>
      <c r="H464" t="str">
        <f>VLOOKUP(A464,UFMT_CONVERSION!$A:$E,3,FALSE)</f>
        <v>BANK_ID2-&gt;ReceiveID (NBC)</v>
      </c>
      <c r="I464" t="str">
        <f>VLOOKUP(A464,UFMT_CONVERSION!$A:$E,5,FALSE)</f>
        <v xml:space="preserve">CONV_TYPE_REPLACE </v>
      </c>
      <c r="J464" t="str">
        <f t="shared" si="15"/>
        <v>Insert into UFMT_CONV_RULE (CONV_KEY, RULE_NUM, SRC_VALUE, DEST_VALUE, NEXT_KEY,  IS_DEFAULT) Values ('91', '3', '88', '9116088', '',  '0');</v>
      </c>
      <c r="K464" t="str">
        <f t="shared" si="14"/>
        <v>Update UFMT_CONV_RULE set (SRC_VALUE, DEST_VALUE, NEXT_KEY,  IS_DEFAULT) = (SELECT '88', '9116088', '',  '0' FROM DUAL) where CONV_KEY = '91' AND RULE_NUM = '3';</v>
      </c>
    </row>
    <row r="465" spans="1:11" x14ac:dyDescent="0.35">
      <c r="A465">
        <v>91</v>
      </c>
      <c r="B465">
        <v>4</v>
      </c>
      <c r="C465" t="s">
        <v>67</v>
      </c>
      <c r="D465" t="s">
        <v>1657</v>
      </c>
      <c r="F465">
        <v>0</v>
      </c>
      <c r="H465" t="str">
        <f>VLOOKUP(A465,UFMT_CONVERSION!$A:$E,3,FALSE)</f>
        <v>BANK_ID2-&gt;ReceiveID (NBC)</v>
      </c>
      <c r="I465" t="str">
        <f>VLOOKUP(A465,UFMT_CONVERSION!$A:$E,5,FALSE)</f>
        <v xml:space="preserve">CONV_TYPE_REPLACE </v>
      </c>
      <c r="J465" t="str">
        <f t="shared" si="15"/>
        <v>Insert into UFMT_CONV_RULE (CONV_KEY, RULE_NUM, SRC_VALUE, DEST_VALUE, NEXT_KEY,  IS_DEFAULT) Values ('91', '4', '36', '9116036', '',  '0');</v>
      </c>
      <c r="K465" t="str">
        <f t="shared" si="14"/>
        <v>Update UFMT_CONV_RULE set (SRC_VALUE, DEST_VALUE, NEXT_KEY,  IS_DEFAULT) = (SELECT '36', '9116036', '',  '0' FROM DUAL) where CONV_KEY = '91' AND RULE_NUM = '4';</v>
      </c>
    </row>
    <row r="466" spans="1:11" x14ac:dyDescent="0.35">
      <c r="A466">
        <v>91</v>
      </c>
      <c r="B466">
        <v>5</v>
      </c>
      <c r="C466" t="s">
        <v>1659</v>
      </c>
      <c r="D466" t="s">
        <v>1658</v>
      </c>
      <c r="F466">
        <v>0</v>
      </c>
      <c r="H466" t="str">
        <f>VLOOKUP(A466,UFMT_CONVERSION!$A:$E,3,FALSE)</f>
        <v>BANK_ID2-&gt;ReceiveID (NBC)</v>
      </c>
      <c r="I466" t="str">
        <f>VLOOKUP(A466,UFMT_CONVERSION!$A:$E,5,FALSE)</f>
        <v xml:space="preserve">CONV_TYPE_REPLACE </v>
      </c>
      <c r="J466" t="str">
        <f t="shared" si="15"/>
        <v>Insert into UFMT_CONV_RULE (CONV_KEY, RULE_NUM, SRC_VALUE, DEST_VALUE, NEXT_KEY,  IS_DEFAULT) Values ('91', '5', '83', '9116083', '',  '0');</v>
      </c>
      <c r="K466" t="str">
        <f t="shared" si="14"/>
        <v>Update UFMT_CONV_RULE set (SRC_VALUE, DEST_VALUE, NEXT_KEY,  IS_DEFAULT) = (SELECT '83', '9116083', '',  '0' FROM DUAL) where CONV_KEY = '91' AND RULE_NUM = '5';</v>
      </c>
    </row>
    <row r="467" spans="1:11" x14ac:dyDescent="0.35">
      <c r="A467">
        <v>91</v>
      </c>
      <c r="B467">
        <v>6</v>
      </c>
      <c r="C467" t="s">
        <v>1661</v>
      </c>
      <c r="D467" t="s">
        <v>1660</v>
      </c>
      <c r="F467">
        <v>0</v>
      </c>
      <c r="H467" t="str">
        <f>VLOOKUP(A467,UFMT_CONVERSION!$A:$E,3,FALSE)</f>
        <v>BANK_ID2-&gt;ReceiveID (NBC)</v>
      </c>
      <c r="I467" t="str">
        <f>VLOOKUP(A467,UFMT_CONVERSION!$A:$E,5,FALSE)</f>
        <v xml:space="preserve">CONV_TYPE_REPLACE </v>
      </c>
      <c r="J467" t="str">
        <f t="shared" si="15"/>
        <v>Insert into UFMT_CONV_RULE (CONV_KEY, RULE_NUM, SRC_VALUE, DEST_VALUE, NEXT_KEY,  IS_DEFAULT) Values ('91', '6', '85', '9116085', '',  '0');</v>
      </c>
      <c r="K467" t="str">
        <f t="shared" si="14"/>
        <v>Update UFMT_CONV_RULE set (SRC_VALUE, DEST_VALUE, NEXT_KEY,  IS_DEFAULT) = (SELECT '85', '9116085', '',  '0' FROM DUAL) where CONV_KEY = '91' AND RULE_NUM = '6';</v>
      </c>
    </row>
    <row r="468" spans="1:11" x14ac:dyDescent="0.35">
      <c r="A468">
        <v>92</v>
      </c>
      <c r="B468">
        <v>1</v>
      </c>
      <c r="C468" t="s">
        <v>574</v>
      </c>
      <c r="D468" t="s">
        <v>1669</v>
      </c>
      <c r="F468">
        <v>0</v>
      </c>
      <c r="H468" t="str">
        <f>VLOOKUP(A468,UFMT_CONVERSION!$A:$E,3,FALSE)</f>
        <v>BANK_ID2-&gt;Bank name (NBC)</v>
      </c>
      <c r="I468" t="str">
        <f>VLOOKUP(A468,UFMT_CONVERSION!$A:$E,5,FALSE)</f>
        <v xml:space="preserve">CONV_TYPE_REPLACE </v>
      </c>
      <c r="J468" t="str">
        <f t="shared" si="15"/>
        <v>Insert into UFMT_CONV_RULE (CONV_KEY, RULE_NUM, SRC_VALUE, DEST_VALUE, NEXT_KEY,  IS_DEFAULT) Values ('92', '1', '99999', 'Acleda Bank Plc', '',  '0');</v>
      </c>
      <c r="K468" t="str">
        <f t="shared" si="14"/>
        <v>Update UFMT_CONV_RULE set (SRC_VALUE, DEST_VALUE, NEXT_KEY,  IS_DEFAULT) = (SELECT '99999', 'Acleda Bank Plc', '',  '0' FROM DUAL) where CONV_KEY = '92' AND RULE_NUM = '1';</v>
      </c>
    </row>
    <row r="469" spans="1:11" x14ac:dyDescent="0.35">
      <c r="A469">
        <v>92</v>
      </c>
      <c r="B469">
        <v>2</v>
      </c>
      <c r="C469" t="s">
        <v>896</v>
      </c>
      <c r="D469" t="s">
        <v>1670</v>
      </c>
      <c r="F469">
        <v>0</v>
      </c>
      <c r="H469" t="str">
        <f>VLOOKUP(A469,UFMT_CONVERSION!$A:$E,3,FALSE)</f>
        <v>BANK_ID2-&gt;Bank name (NBC)</v>
      </c>
      <c r="I469" t="str">
        <f>VLOOKUP(A469,UFMT_CONVERSION!$A:$E,5,FALSE)</f>
        <v xml:space="preserve">CONV_TYPE_REPLACE </v>
      </c>
      <c r="J469" t="str">
        <f t="shared" si="15"/>
        <v>Insert into UFMT_CONV_RULE (CONV_KEY, RULE_NUM, SRC_VALUE, DEST_VALUE, NEXT_KEY,  IS_DEFAULT) Values ('92', '2', '86', 'Sathapana Limited', '',  '0');</v>
      </c>
      <c r="K469" t="str">
        <f t="shared" si="14"/>
        <v>Update UFMT_CONV_RULE set (SRC_VALUE, DEST_VALUE, NEXT_KEY,  IS_DEFAULT) = (SELECT '86', 'Sathapana Limited', '',  '0' FROM DUAL) where CONV_KEY = '92' AND RULE_NUM = '2';</v>
      </c>
    </row>
    <row r="470" spans="1:11" x14ac:dyDescent="0.35">
      <c r="A470">
        <v>92</v>
      </c>
      <c r="B470">
        <v>3</v>
      </c>
      <c r="C470" t="s">
        <v>199</v>
      </c>
      <c r="D470" t="s">
        <v>1671</v>
      </c>
      <c r="F470">
        <v>0</v>
      </c>
      <c r="H470" t="str">
        <f>VLOOKUP(A470,UFMT_CONVERSION!$A:$E,3,FALSE)</f>
        <v>BANK_ID2-&gt;Bank name (NBC)</v>
      </c>
      <c r="I470" t="str">
        <f>VLOOKUP(A470,UFMT_CONVERSION!$A:$E,5,FALSE)</f>
        <v xml:space="preserve">CONV_TYPE_REPLACE </v>
      </c>
      <c r="J470" t="str">
        <f t="shared" si="15"/>
        <v>Insert into UFMT_CONV_RULE (CONV_KEY, RULE_NUM, SRC_VALUE, DEST_VALUE, NEXT_KEY,  IS_DEFAULT) Values ('92', '3', '88', 'Prasac MFI Ltd', '',  '0');</v>
      </c>
      <c r="K470" t="str">
        <f t="shared" si="14"/>
        <v>Update UFMT_CONV_RULE set (SRC_VALUE, DEST_VALUE, NEXT_KEY,  IS_DEFAULT) = (SELECT '88', 'Prasac MFI Ltd', '',  '0' FROM DUAL) where CONV_KEY = '92' AND RULE_NUM = '3';</v>
      </c>
    </row>
    <row r="471" spans="1:11" x14ac:dyDescent="0.35">
      <c r="A471">
        <v>92</v>
      </c>
      <c r="B471">
        <v>4</v>
      </c>
      <c r="C471" t="s">
        <v>67</v>
      </c>
      <c r="D471" s="2" t="s">
        <v>1672</v>
      </c>
      <c r="F471">
        <v>0</v>
      </c>
      <c r="H471" t="str">
        <f>VLOOKUP(A471,UFMT_CONVERSION!$A:$E,3,FALSE)</f>
        <v>BANK_ID2-&gt;Bank name (NBC)</v>
      </c>
      <c r="I471" t="str">
        <f>VLOOKUP(A471,UFMT_CONVERSION!$A:$E,5,FALSE)</f>
        <v xml:space="preserve">CONV_TYPE_REPLACE </v>
      </c>
      <c r="J471" t="str">
        <f t="shared" si="15"/>
        <v>Insert into UFMT_CONV_RULE (CONV_KEY, RULE_NUM, SRC_VALUE, DEST_VALUE, NEXT_KEY,  IS_DEFAULT) Values ('92', '4', '36', 'Advanced Bank of Asia', '',  '0');</v>
      </c>
      <c r="K471" t="str">
        <f t="shared" si="14"/>
        <v>Update UFMT_CONV_RULE set (SRC_VALUE, DEST_VALUE, NEXT_KEY,  IS_DEFAULT) = (SELECT '36', 'Advanced Bank of Asia', '',  '0' FROM DUAL) where CONV_KEY = '92' AND RULE_NUM = '4';</v>
      </c>
    </row>
    <row r="472" spans="1:11" x14ac:dyDescent="0.35">
      <c r="A472">
        <v>92</v>
      </c>
      <c r="B472">
        <v>5</v>
      </c>
      <c r="C472" t="s">
        <v>1659</v>
      </c>
      <c r="D472" t="s">
        <v>1673</v>
      </c>
      <c r="F472">
        <v>0</v>
      </c>
      <c r="H472" t="str">
        <f>VLOOKUP(A472,UFMT_CONVERSION!$A:$E,3,FALSE)</f>
        <v>BANK_ID2-&gt;Bank name (NBC)</v>
      </c>
      <c r="I472" t="str">
        <f>VLOOKUP(A472,UFMT_CONVERSION!$A:$E,5,FALSE)</f>
        <v xml:space="preserve">CONV_TYPE_REPLACE </v>
      </c>
      <c r="J472" t="str">
        <f t="shared" si="15"/>
        <v>Insert into UFMT_CONV_RULE (CONV_KEY, RULE_NUM, SRC_VALUE, DEST_VALUE, NEXT_KEY,  IS_DEFAULT) Values ('92', '5', '83', 'Kredit MFI Plc', '',  '0');</v>
      </c>
      <c r="K472" t="str">
        <f t="shared" si="14"/>
        <v>Update UFMT_CONV_RULE set (SRC_VALUE, DEST_VALUE, NEXT_KEY,  IS_DEFAULT) = (SELECT '83', 'Kredit MFI Plc', '',  '0' FROM DUAL) where CONV_KEY = '92' AND RULE_NUM = '5';</v>
      </c>
    </row>
    <row r="473" spans="1:11" x14ac:dyDescent="0.35">
      <c r="A473">
        <v>92</v>
      </c>
      <c r="B473">
        <v>6</v>
      </c>
      <c r="C473" t="s">
        <v>1661</v>
      </c>
      <c r="D473" t="s">
        <v>1674</v>
      </c>
      <c r="F473">
        <v>0</v>
      </c>
      <c r="H473" t="str">
        <f>VLOOKUP(A473,UFMT_CONVERSION!$A:$E,3,FALSE)</f>
        <v>BANK_ID2-&gt;Bank name (NBC)</v>
      </c>
      <c r="I473" t="str">
        <f>VLOOKUP(A473,UFMT_CONVERSION!$A:$E,5,FALSE)</f>
        <v xml:space="preserve">CONV_TYPE_REPLACE </v>
      </c>
      <c r="J473" t="str">
        <f t="shared" si="15"/>
        <v>Insert into UFMT_CONV_RULE (CONV_KEY, RULE_NUM, SRC_VALUE, DEST_VALUE, NEXT_KEY,  IS_DEFAULT) Values ('92', '6', '85', 'Hatthakasekar Limited', '',  '0');</v>
      </c>
      <c r="K473" t="str">
        <f t="shared" si="14"/>
        <v>Update UFMT_CONV_RULE set (SRC_VALUE, DEST_VALUE, NEXT_KEY,  IS_DEFAULT) = (SELECT '85', 'Hatthakasekar Limited', '',  '0' FROM DUAL) where CONV_KEY = '92' AND RULE_NUM = '6';</v>
      </c>
    </row>
    <row r="474" spans="1:11" x14ac:dyDescent="0.35">
      <c r="A474">
        <v>93</v>
      </c>
      <c r="B474">
        <v>1</v>
      </c>
      <c r="C474" s="2"/>
      <c r="D474" s="2" t="s">
        <v>1663</v>
      </c>
      <c r="F474">
        <v>1</v>
      </c>
      <c r="H474" t="str">
        <f>VLOOKUP(A474,UFMT_CONVERSION!$A:$E,3,FALSE)</f>
        <v>NBC IBFT BNB ACC_TP-&gt;F48</v>
      </c>
      <c r="I474" t="str">
        <f>VLOOKUP(A474,UFMT_CONVERSION!$A:$E,5,FALSE)</f>
        <v xml:space="preserve">CONV_TYPE_TEMPLATE </v>
      </c>
      <c r="J474" t="str">
        <f t="shared" si="15"/>
        <v>Insert into UFMT_CONV_RULE (CONV_KEY, RULE_NUM, SRC_VALUE, DEST_VALUE, NEXT_KEY,  IS_DEFAULT) Values ('93', '1', '', '{3:L}', '',  '1');</v>
      </c>
      <c r="K474" t="str">
        <f t="shared" si="14"/>
        <v>Update UFMT_CONV_RULE set (SRC_VALUE, DEST_VALUE, NEXT_KEY,  IS_DEFAULT) = (SELECT '', '{3:L}', '',  '1' FROM DUAL) where CONV_KEY = '93' AND RULE_NUM = '1';</v>
      </c>
    </row>
    <row r="475" spans="1:11" x14ac:dyDescent="0.35">
      <c r="A475">
        <v>94</v>
      </c>
      <c r="B475">
        <v>1</v>
      </c>
      <c r="D475" s="2" t="s">
        <v>1675</v>
      </c>
      <c r="F475">
        <v>1</v>
      </c>
      <c r="H475" t="str">
        <f>VLOOKUP(A475,UFMT_CONVERSION!$A:$E,3,FALSE)</f>
        <v>NBC IBFT BNB BNK_CODE-&gt;F48</v>
      </c>
      <c r="I475" t="str">
        <f>VLOOKUP(A475,UFMT_CONVERSION!$A:$E,5,FALSE)</f>
        <v xml:space="preserve">CONV_TYPE_TEMPLATE </v>
      </c>
      <c r="J475" t="str">
        <f t="shared" si="15"/>
        <v>Insert into UFMT_CONV_RULE (CONV_KEY, RULE_NUM, SRC_VALUE, DEST_VALUE, NEXT_KEY,  IS_DEFAULT) Values ('94', '1', '', '{8:R:0: }', '',  '1');</v>
      </c>
      <c r="K475" t="str">
        <f t="shared" si="14"/>
        <v>Update UFMT_CONV_RULE set (SRC_VALUE, DEST_VALUE, NEXT_KEY,  IS_DEFAULT) = (SELECT '', '{8:R:0: }', '',  '1' FROM DUAL) where CONV_KEY = '94' AND RULE_NUM = '1';</v>
      </c>
    </row>
    <row r="476" spans="1:11" x14ac:dyDescent="0.35">
      <c r="A476">
        <v>95</v>
      </c>
      <c r="B476">
        <v>1</v>
      </c>
      <c r="D476" s="2" t="s">
        <v>1676</v>
      </c>
      <c r="F476">
        <v>1</v>
      </c>
      <c r="H476" t="str">
        <f>VLOOKUP(A476,UFMT_CONVERSION!$A:$E,3,FALSE)</f>
        <v>NBC IBFT BNB BNK_NAME-&gt;F48</v>
      </c>
      <c r="I476" t="str">
        <f>VLOOKUP(A476,UFMT_CONVERSION!$A:$E,5,FALSE)</f>
        <v xml:space="preserve">CONV_TYPE_TEMPLATE </v>
      </c>
      <c r="J476" t="str">
        <f t="shared" si="15"/>
        <v>Insert into UFMT_CONV_RULE (CONV_KEY, RULE_NUM, SRC_VALUE, DEST_VALUE, NEXT_KEY,  IS_DEFAULT) Values ('95', '1', '', '{48:R:0: }', '',  '1');</v>
      </c>
      <c r="K476" t="str">
        <f t="shared" si="14"/>
        <v>Update UFMT_CONV_RULE set (SRC_VALUE, DEST_VALUE, NEXT_KEY,  IS_DEFAULT) = (SELECT '', '{48:R:0: }', '',  '1' FROM DUAL) where CONV_KEY = '95' AND RULE_NUM = '1';</v>
      </c>
    </row>
    <row r="477" spans="1:11" x14ac:dyDescent="0.35">
      <c r="A477">
        <v>96</v>
      </c>
      <c r="B477">
        <v>1</v>
      </c>
      <c r="C477" s="2"/>
      <c r="D477" s="2" t="s">
        <v>1677</v>
      </c>
      <c r="F477">
        <v>1</v>
      </c>
      <c r="H477" t="str">
        <f>VLOOKUP(A477,UFMT_CONVERSION!$A:$E,3,FALSE)</f>
        <v>NBC IBFT BNB ACC_NO-&gt;F48</v>
      </c>
      <c r="I477" t="str">
        <f>VLOOKUP(A477,UFMT_CONVERSION!$A:$E,5,FALSE)</f>
        <v xml:space="preserve">CONV_TYPE_TEMPLATE </v>
      </c>
      <c r="J477" t="str">
        <f t="shared" si="15"/>
        <v>Insert into UFMT_CONV_RULE (CONV_KEY, RULE_NUM, SRC_VALUE, DEST_VALUE, NEXT_KEY,  IS_DEFAULT) Values ('96', '1', '', '{28:R:0: }', '',  '1');</v>
      </c>
      <c r="K477" t="str">
        <f t="shared" ref="K477:K540" si="16">"Update UFMT_CONV_RULE set (SRC_VALUE, DEST_VALUE, NEXT_KEY,  IS_DEFAULT) = (SELECT '"&amp;C477&amp;"', '"&amp;D477&amp;"', '"&amp;E477&amp;"',  '"&amp;F477&amp;"' FROM DUAL) where CONV_KEY = '"&amp;A477&amp;"' AND RULE_NUM = '"&amp;B477&amp;"';"</f>
        <v>Update UFMT_CONV_RULE set (SRC_VALUE, DEST_VALUE, NEXT_KEY,  IS_DEFAULT) = (SELECT '', '{28:R:0: }', '',  '1' FROM DUAL) where CONV_KEY = '96' AND RULE_NUM = '1';</v>
      </c>
    </row>
    <row r="478" spans="1:11" x14ac:dyDescent="0.35">
      <c r="A478">
        <v>97</v>
      </c>
      <c r="B478">
        <v>1</v>
      </c>
      <c r="C478" s="2"/>
      <c r="D478" s="2" t="s">
        <v>1677</v>
      </c>
      <c r="F478">
        <v>1</v>
      </c>
      <c r="H478" t="str">
        <f>VLOOKUP(A478,UFMT_CONVERSION!$A:$E,3,FALSE)</f>
        <v>NBC IBFT BNB ACC_NAME-&gt;F48</v>
      </c>
      <c r="I478" t="str">
        <f>VLOOKUP(A478,UFMT_CONVERSION!$A:$E,5,FALSE)</f>
        <v xml:space="preserve">CONV_TYPE_TEMPLATE </v>
      </c>
      <c r="J478" t="str">
        <f t="shared" si="15"/>
        <v>Insert into UFMT_CONV_RULE (CONV_KEY, RULE_NUM, SRC_VALUE, DEST_VALUE, NEXT_KEY,  IS_DEFAULT) Values ('97', '1', '', '{28:R:0: }', '',  '1');</v>
      </c>
      <c r="K478" t="str">
        <f t="shared" si="16"/>
        <v>Update UFMT_CONV_RULE set (SRC_VALUE, DEST_VALUE, NEXT_KEY,  IS_DEFAULT) = (SELECT '', '{28:R:0: }', '',  '1' FROM DUAL) where CONV_KEY = '97' AND RULE_NUM = '1';</v>
      </c>
    </row>
    <row r="479" spans="1:11" x14ac:dyDescent="0.35">
      <c r="A479">
        <v>98</v>
      </c>
      <c r="B479">
        <v>1</v>
      </c>
      <c r="C479" s="2"/>
      <c r="D479" s="2" t="s">
        <v>1678</v>
      </c>
      <c r="F479">
        <v>1</v>
      </c>
      <c r="H479" t="str">
        <f>VLOOKUP(A479,UFMT_CONVERSION!$A:$E,3,FALSE)</f>
        <v>NBC IBFT BNB AMOUNT-&gt;F48</v>
      </c>
      <c r="I479" t="str">
        <f>VLOOKUP(A479,UFMT_CONVERSION!$A:$E,5,FALSE)</f>
        <v xml:space="preserve">CONV_TYPE_TEMPLATE </v>
      </c>
      <c r="J479" t="str">
        <f t="shared" si="15"/>
        <v>Insert into UFMT_CONV_RULE (CONV_KEY, RULE_NUM, SRC_VALUE, DEST_VALUE, NEXT_KEY,  IS_DEFAULT) Values ('98', '1', '', '{12:R:0:0}', '',  '1');</v>
      </c>
      <c r="K479" t="str">
        <f t="shared" si="16"/>
        <v>Update UFMT_CONV_RULE set (SRC_VALUE, DEST_VALUE, NEXT_KEY,  IS_DEFAULT) = (SELECT '', '{12:R:0:0}', '',  '1' FROM DUAL) where CONV_KEY = '98' AND RULE_NUM = '1';</v>
      </c>
    </row>
    <row r="480" spans="1:11" x14ac:dyDescent="0.35">
      <c r="A480">
        <v>99</v>
      </c>
      <c r="B480">
        <v>0</v>
      </c>
      <c r="C480" s="2"/>
      <c r="D480" s="2" t="s">
        <v>423</v>
      </c>
      <c r="F480">
        <v>1</v>
      </c>
      <c r="H480" t="str">
        <f>VLOOKUP(A480,UFMT_CONVERSION!$A:$E,3,FALSE)</f>
        <v>Set TT to 621</v>
      </c>
      <c r="I480" t="str">
        <f>VLOOKUP(A480,UFMT_CONVERSION!$A:$E,5,FALSE)</f>
        <v xml:space="preserve">CONV_TYPE_REPLACE </v>
      </c>
      <c r="J480" t="str">
        <f t="shared" si="15"/>
        <v>Insert into UFMT_CONV_RULE (CONV_KEY, RULE_NUM, SRC_VALUE, DEST_VALUE, NEXT_KEY,  IS_DEFAULT) Values ('99', '0', '', '621', '',  '1');</v>
      </c>
      <c r="K480" t="str">
        <f t="shared" si="16"/>
        <v>Update UFMT_CONV_RULE set (SRC_VALUE, DEST_VALUE, NEXT_KEY,  IS_DEFAULT) = (SELECT '', '621', '',  '1' FROM DUAL) where CONV_KEY = '99' AND RULE_NUM = '0';</v>
      </c>
    </row>
    <row r="481" spans="1:11" x14ac:dyDescent="0.35">
      <c r="A481">
        <v>100</v>
      </c>
      <c r="B481">
        <v>1</v>
      </c>
      <c r="C481" s="2"/>
      <c r="D481" s="2" t="s">
        <v>1679</v>
      </c>
      <c r="F481">
        <v>1</v>
      </c>
      <c r="H481" t="str">
        <f>VLOOKUP(A481,UFMT_CONVERSION!$A:$E,3,FALSE)</f>
        <v>Custom function ufmt_check_mac</v>
      </c>
      <c r="I481" t="str">
        <f>VLOOKUP(A481,UFMT_CONVERSION!$A:$E,5,FALSE)</f>
        <v xml:space="preserve">CONV_TYPE_FUNCTION </v>
      </c>
      <c r="J481" t="str">
        <f t="shared" si="15"/>
        <v>Insert into UFMT_CONV_RULE (CONV_KEY, RULE_NUM, SRC_VALUE, DEST_VALUE, NEXT_KEY,  IS_DEFAULT) Values ('100', '1', '', 'ufmt_check_mac', '',  '1');</v>
      </c>
      <c r="K481" t="str">
        <f t="shared" si="16"/>
        <v>Update UFMT_CONV_RULE set (SRC_VALUE, DEST_VALUE, NEXT_KEY,  IS_DEFAULT) = (SELECT '', 'ufmt_check_mac', '',  '1' FROM DUAL) where CONV_KEY = '100' AND RULE_NUM = '1';</v>
      </c>
    </row>
    <row r="482" spans="1:11" x14ac:dyDescent="0.35">
      <c r="A482">
        <v>101</v>
      </c>
      <c r="B482">
        <v>1</v>
      </c>
      <c r="C482" s="2"/>
      <c r="D482" s="2" t="s">
        <v>1680</v>
      </c>
      <c r="F482">
        <v>1</v>
      </c>
      <c r="H482" t="str">
        <f>VLOOKUP(A482,UFMT_CONVERSION!$A:$E,3,FALSE)</f>
        <v>Custom function ufmt_generate_mac</v>
      </c>
      <c r="I482" t="str">
        <f>VLOOKUP(A482,UFMT_CONVERSION!$A:$E,5,FALSE)</f>
        <v xml:space="preserve">CONV_TYPE_FUNCTION </v>
      </c>
      <c r="J482" t="str">
        <f t="shared" si="15"/>
        <v>Insert into UFMT_CONV_RULE (CONV_KEY, RULE_NUM, SRC_VALUE, DEST_VALUE, NEXT_KEY,  IS_DEFAULT) Values ('101', '1', '', 'ufmt_generate_mac', '',  '1');</v>
      </c>
      <c r="K482" t="str">
        <f t="shared" si="16"/>
        <v>Update UFMT_CONV_RULE set (SRC_VALUE, DEST_VALUE, NEXT_KEY,  IS_DEFAULT) = (SELECT '', 'ufmt_generate_mac', '',  '1' FROM DUAL) where CONV_KEY = '101' AND RULE_NUM = '1';</v>
      </c>
    </row>
    <row r="483" spans="1:11" x14ac:dyDescent="0.35">
      <c r="A483">
        <v>102</v>
      </c>
      <c r="B483">
        <v>1</v>
      </c>
      <c r="C483" s="2"/>
      <c r="D483" s="2" t="s">
        <v>1681</v>
      </c>
      <c r="F483">
        <v>1</v>
      </c>
      <c r="H483" t="str">
        <f>VLOOKUP(A483,UFMT_CONVERSION!$A:$E,3,FALSE)</f>
        <v>Format fee value ( add leading zeroes )</v>
      </c>
      <c r="I483" t="str">
        <f>VLOOKUP(A483,UFMT_CONVERSION!$A:$E,5,FALSE)</f>
        <v xml:space="preserve">CONV_TYPE_TEMPLATE </v>
      </c>
      <c r="J483" t="str">
        <f t="shared" si="15"/>
        <v>Insert into UFMT_CONV_RULE (CONV_KEY, RULE_NUM, SRC_VALUE, DEST_VALUE, NEXT_KEY,  IS_DEFAULT) Values ('102', '1', '', '{8:R:0:0}', '',  '1');</v>
      </c>
      <c r="K483" t="str">
        <f t="shared" si="16"/>
        <v>Update UFMT_CONV_RULE set (SRC_VALUE, DEST_VALUE, NEXT_KEY,  IS_DEFAULT) = (SELECT '', '{8:R:0:0}', '',  '1' FROM DUAL) where CONV_KEY = '102' AND RULE_NUM = '1';</v>
      </c>
    </row>
    <row r="484" spans="1:11" x14ac:dyDescent="0.35">
      <c r="A484">
        <v>103</v>
      </c>
      <c r="B484">
        <v>1</v>
      </c>
      <c r="C484" s="2"/>
      <c r="D484" s="2" t="s">
        <v>1682</v>
      </c>
      <c r="E484">
        <v>112</v>
      </c>
      <c r="F484">
        <v>1</v>
      </c>
      <c r="H484" t="str">
        <f>VLOOKUP(A484,UFMT_CONVERSION!$A:$E,3,FALSE)</f>
        <v>NBC Total fee calculation</v>
      </c>
      <c r="I484" t="str">
        <f>VLOOKUP(A484,UFMT_CONVERSION!$A:$E,5,FALSE)</f>
        <v xml:space="preserve">CONV_TYPE_ARITHMETIC </v>
      </c>
      <c r="J484" t="str">
        <f t="shared" si="15"/>
        <v>Insert into UFMT_CONV_RULE (CONV_KEY, RULE_NUM, SRC_VALUE, DEST_VALUE, NEXT_KEY,  IS_DEFAULT) Values ('103', '1', '', '{256:102}+{255:102}', '112',  '1');</v>
      </c>
      <c r="K484" t="str">
        <f t="shared" si="16"/>
        <v>Update UFMT_CONV_RULE set (SRC_VALUE, DEST_VALUE, NEXT_KEY,  IS_DEFAULT) = (SELECT '', '{256:102}+{255:102}', '112',  '1' FROM DUAL) where CONV_KEY = '103' AND RULE_NUM = '1';</v>
      </c>
    </row>
    <row r="485" spans="1:11" x14ac:dyDescent="0.35">
      <c r="A485">
        <v>104</v>
      </c>
      <c r="B485">
        <v>1</v>
      </c>
      <c r="C485" s="2"/>
      <c r="D485" s="2" t="s">
        <v>1683</v>
      </c>
      <c r="E485">
        <v>114</v>
      </c>
      <c r="F485">
        <v>1</v>
      </c>
      <c r="H485" t="str">
        <f>VLOOKUP(A485,UFMT_CONVERSION!$A:$E,3,FALSE)</f>
        <v>NBC Total fee calculation (from local)</v>
      </c>
      <c r="I485" t="str">
        <f>VLOOKUP(A485,UFMT_CONVERSION!$A:$E,5,FALSE)</f>
        <v xml:space="preserve">CONV_TYPE_ARITHMETIC </v>
      </c>
      <c r="J485" t="str">
        <f t="shared" si="15"/>
        <v>Insert into UFMT_CONV_RULE (CONV_KEY, RULE_NUM, SRC_VALUE, DEST_VALUE, NEXT_KEY,  IS_DEFAULT) Values ('104', '1', '', '{260:102}+{261:102}', '114',  '1');</v>
      </c>
      <c r="K485" t="str">
        <f t="shared" si="16"/>
        <v>Update UFMT_CONV_RULE set (SRC_VALUE, DEST_VALUE, NEXT_KEY,  IS_DEFAULT) = (SELECT '', '{260:102}+{261:102}', '114',  '1' FROM DUAL) where CONV_KEY = '104' AND RULE_NUM = '1';</v>
      </c>
    </row>
    <row r="486" spans="1:11" x14ac:dyDescent="0.35">
      <c r="A486">
        <v>105</v>
      </c>
      <c r="B486">
        <v>1</v>
      </c>
      <c r="C486" s="2"/>
      <c r="D486" s="2" t="s">
        <v>1684</v>
      </c>
      <c r="E486">
        <v>106</v>
      </c>
      <c r="F486">
        <v>1</v>
      </c>
      <c r="H486" t="str">
        <f>VLOOKUP(A486,UFMT_CONVERSION!$A:$E,3,FALSE)</f>
        <v>NBC SET_CARD_DATA_INPUT_MODE</v>
      </c>
      <c r="I486" t="str">
        <f>VLOOKUP(A486,UFMT_CONVERSION!$A:$E,5,FALSE)</f>
        <v xml:space="preserve">CONV_TYPE_ARITHMETIC </v>
      </c>
      <c r="J486" t="str">
        <f t="shared" si="15"/>
        <v>Insert into UFMT_CONV_RULE (CONV_KEY, RULE_NUM, SRC_VALUE, DEST_VALUE, NEXT_KEY,  IS_DEFAULT) Values ('105', '1', '', '{-1}/10', '106',  '1');</v>
      </c>
      <c r="K486" t="str">
        <f t="shared" si="16"/>
        <v>Update UFMT_CONV_RULE set (SRC_VALUE, DEST_VALUE, NEXT_KEY,  IS_DEFAULT) = (SELECT '', '{-1}/10', '106',  '1' FROM DUAL) where CONV_KEY = '105' AND RULE_NUM = '1';</v>
      </c>
    </row>
    <row r="487" spans="1:11" x14ac:dyDescent="0.35">
      <c r="A487">
        <v>106</v>
      </c>
      <c r="B487">
        <v>1</v>
      </c>
      <c r="C487" s="2"/>
      <c r="D487" s="2" t="s">
        <v>256</v>
      </c>
      <c r="F487">
        <v>1</v>
      </c>
      <c r="H487" t="str">
        <f>VLOOKUP(A487,UFMT_CONVERSION!$A:$E,3,FALSE)</f>
        <v>NBC SET_CARD_DATA_INPUT_MODE_2</v>
      </c>
      <c r="I487" t="str">
        <f>VLOOKUP(A487,UFMT_CONVERSION!$A:$E,5,FALSE)</f>
        <v xml:space="preserve">CONV_TYPE_REPLACE </v>
      </c>
      <c r="J487" t="str">
        <f t="shared" si="15"/>
        <v>Insert into UFMT_CONV_RULE (CONV_KEY, RULE_NUM, SRC_VALUE, DEST_VALUE, NEXT_KEY,  IS_DEFAULT) Values ('106', '1', '', '0', '',  '1');</v>
      </c>
      <c r="K487" t="str">
        <f t="shared" si="16"/>
        <v>Update UFMT_CONV_RULE set (SRC_VALUE, DEST_VALUE, NEXT_KEY,  IS_DEFAULT) = (SELECT '', '0', '',  '1' FROM DUAL) where CONV_KEY = '106' AND RULE_NUM = '1';</v>
      </c>
    </row>
    <row r="488" spans="1:11" x14ac:dyDescent="0.35">
      <c r="A488">
        <v>106</v>
      </c>
      <c r="B488">
        <v>2</v>
      </c>
      <c r="C488" s="2" t="s">
        <v>256</v>
      </c>
      <c r="D488" s="2" t="s">
        <v>256</v>
      </c>
      <c r="F488">
        <v>0</v>
      </c>
      <c r="H488" t="str">
        <f>VLOOKUP(A488,UFMT_CONVERSION!$A:$E,3,FALSE)</f>
        <v>NBC SET_CARD_DATA_INPUT_MODE_2</v>
      </c>
      <c r="I488" t="str">
        <f>VLOOKUP(A488,UFMT_CONVERSION!$A:$E,5,FALSE)</f>
        <v xml:space="preserve">CONV_TYPE_REPLACE </v>
      </c>
      <c r="J488" t="str">
        <f t="shared" si="15"/>
        <v>Insert into UFMT_CONV_RULE (CONV_KEY, RULE_NUM, SRC_VALUE, DEST_VALUE, NEXT_KEY,  IS_DEFAULT) Values ('106', '2', '0', '0', '',  '0');</v>
      </c>
      <c r="K488" t="str">
        <f t="shared" si="16"/>
        <v>Update UFMT_CONV_RULE set (SRC_VALUE, DEST_VALUE, NEXT_KEY,  IS_DEFAULT) = (SELECT '0', '0', '',  '0' FROM DUAL) where CONV_KEY = '106' AND RULE_NUM = '2';</v>
      </c>
    </row>
    <row r="489" spans="1:11" x14ac:dyDescent="0.35">
      <c r="A489">
        <v>106</v>
      </c>
      <c r="B489">
        <v>3</v>
      </c>
      <c r="C489" s="2" t="s">
        <v>12</v>
      </c>
      <c r="D489" s="2" t="s">
        <v>12</v>
      </c>
      <c r="F489">
        <v>0</v>
      </c>
      <c r="H489" t="str">
        <f>VLOOKUP(A489,UFMT_CONVERSION!$A:$E,3,FALSE)</f>
        <v>NBC SET_CARD_DATA_INPUT_MODE_2</v>
      </c>
      <c r="I489" t="str">
        <f>VLOOKUP(A489,UFMT_CONVERSION!$A:$E,5,FALSE)</f>
        <v xml:space="preserve">CONV_TYPE_REPLACE </v>
      </c>
      <c r="J489" t="str">
        <f t="shared" si="15"/>
        <v>Insert into UFMT_CONV_RULE (CONV_KEY, RULE_NUM, SRC_VALUE, DEST_VALUE, NEXT_KEY,  IS_DEFAULT) Values ('106', '3', '1', '1', '',  '0');</v>
      </c>
      <c r="K489" t="str">
        <f t="shared" si="16"/>
        <v>Update UFMT_CONV_RULE set (SRC_VALUE, DEST_VALUE, NEXT_KEY,  IS_DEFAULT) = (SELECT '1', '1', '',  '0' FROM DUAL) where CONV_KEY = '106' AND RULE_NUM = '3';</v>
      </c>
    </row>
    <row r="490" spans="1:11" x14ac:dyDescent="0.35">
      <c r="A490">
        <v>106</v>
      </c>
      <c r="B490">
        <v>4</v>
      </c>
      <c r="C490" s="2" t="s">
        <v>63</v>
      </c>
      <c r="D490" s="2" t="s">
        <v>63</v>
      </c>
      <c r="F490">
        <v>0</v>
      </c>
      <c r="H490" t="str">
        <f>VLOOKUP(A490,UFMT_CONVERSION!$A:$E,3,FALSE)</f>
        <v>NBC SET_CARD_DATA_INPUT_MODE_2</v>
      </c>
      <c r="I490" t="str">
        <f>VLOOKUP(A490,UFMT_CONVERSION!$A:$E,5,FALSE)</f>
        <v xml:space="preserve">CONV_TYPE_REPLACE </v>
      </c>
      <c r="J490" t="str">
        <f t="shared" si="15"/>
        <v>Insert into UFMT_CONV_RULE (CONV_KEY, RULE_NUM, SRC_VALUE, DEST_VALUE, NEXT_KEY,  IS_DEFAULT) Values ('106', '4', '2', '2', '',  '0');</v>
      </c>
      <c r="K490" t="str">
        <f t="shared" si="16"/>
        <v>Update UFMT_CONV_RULE set (SRC_VALUE, DEST_VALUE, NEXT_KEY,  IS_DEFAULT) = (SELECT '2', '2', '',  '0' FROM DUAL) where CONV_KEY = '106' AND RULE_NUM = '4';</v>
      </c>
    </row>
    <row r="491" spans="1:11" x14ac:dyDescent="0.35">
      <c r="A491">
        <v>106</v>
      </c>
      <c r="B491">
        <v>5</v>
      </c>
      <c r="C491" s="2" t="s">
        <v>106</v>
      </c>
      <c r="D491" s="2" t="s">
        <v>106</v>
      </c>
      <c r="F491">
        <v>0</v>
      </c>
      <c r="H491" t="str">
        <f>VLOOKUP(A491,UFMT_CONVERSION!$A:$E,3,FALSE)</f>
        <v>NBC SET_CARD_DATA_INPUT_MODE_2</v>
      </c>
      <c r="I491" t="str">
        <f>VLOOKUP(A491,UFMT_CONVERSION!$A:$E,5,FALSE)</f>
        <v xml:space="preserve">CONV_TYPE_REPLACE </v>
      </c>
      <c r="J491" t="str">
        <f t="shared" si="15"/>
        <v>Insert into UFMT_CONV_RULE (CONV_KEY, RULE_NUM, SRC_VALUE, DEST_VALUE, NEXT_KEY,  IS_DEFAULT) Values ('106', '5', '3', '3', '',  '0');</v>
      </c>
      <c r="K491" t="str">
        <f t="shared" si="16"/>
        <v>Update UFMT_CONV_RULE set (SRC_VALUE, DEST_VALUE, NEXT_KEY,  IS_DEFAULT) = (SELECT '3', '3', '',  '0' FROM DUAL) where CONV_KEY = '106' AND RULE_NUM = '5';</v>
      </c>
    </row>
    <row r="492" spans="1:11" x14ac:dyDescent="0.35">
      <c r="A492">
        <v>106</v>
      </c>
      <c r="B492">
        <v>6</v>
      </c>
      <c r="C492" s="2" t="s">
        <v>30</v>
      </c>
      <c r="D492" s="2" t="s">
        <v>30</v>
      </c>
      <c r="F492">
        <v>0</v>
      </c>
      <c r="H492" t="str">
        <f>VLOOKUP(A492,UFMT_CONVERSION!$A:$E,3,FALSE)</f>
        <v>NBC SET_CARD_DATA_INPUT_MODE_2</v>
      </c>
      <c r="I492" t="str">
        <f>VLOOKUP(A492,UFMT_CONVERSION!$A:$E,5,FALSE)</f>
        <v xml:space="preserve">CONV_TYPE_REPLACE </v>
      </c>
      <c r="J492" t="str">
        <f t="shared" si="15"/>
        <v>Insert into UFMT_CONV_RULE (CONV_KEY, RULE_NUM, SRC_VALUE, DEST_VALUE, NEXT_KEY,  IS_DEFAULT) Values ('106', '6', '4', '4', '',  '0');</v>
      </c>
      <c r="K492" t="str">
        <f t="shared" si="16"/>
        <v>Update UFMT_CONV_RULE set (SRC_VALUE, DEST_VALUE, NEXT_KEY,  IS_DEFAULT) = (SELECT '4', '4', '',  '0' FROM DUAL) where CONV_KEY = '106' AND RULE_NUM = '6';</v>
      </c>
    </row>
    <row r="493" spans="1:11" x14ac:dyDescent="0.35">
      <c r="A493">
        <v>106</v>
      </c>
      <c r="B493">
        <v>7</v>
      </c>
      <c r="C493" s="2" t="s">
        <v>632</v>
      </c>
      <c r="D493" s="2" t="s">
        <v>632</v>
      </c>
      <c r="F493">
        <v>0</v>
      </c>
      <c r="H493" t="str">
        <f>VLOOKUP(A493,UFMT_CONVERSION!$A:$E,3,FALSE)</f>
        <v>NBC SET_CARD_DATA_INPUT_MODE_2</v>
      </c>
      <c r="I493" t="str">
        <f>VLOOKUP(A493,UFMT_CONVERSION!$A:$E,5,FALSE)</f>
        <v xml:space="preserve">CONV_TYPE_REPLACE </v>
      </c>
      <c r="J493" t="str">
        <f t="shared" si="15"/>
        <v>Insert into UFMT_CONV_RULE (CONV_KEY, RULE_NUM, SRC_VALUE, DEST_VALUE, NEXT_KEY,  IS_DEFAULT) Values ('106', '7', '5', '5', '',  '0');</v>
      </c>
      <c r="K493" t="str">
        <f t="shared" si="16"/>
        <v>Update UFMT_CONV_RULE set (SRC_VALUE, DEST_VALUE, NEXT_KEY,  IS_DEFAULT) = (SELECT '5', '5', '',  '0' FROM DUAL) where CONV_KEY = '106' AND RULE_NUM = '7';</v>
      </c>
    </row>
    <row r="494" spans="1:11" x14ac:dyDescent="0.35">
      <c r="A494">
        <v>107</v>
      </c>
      <c r="B494">
        <v>1</v>
      </c>
      <c r="C494" s="2"/>
      <c r="D494" s="2" t="s">
        <v>1685</v>
      </c>
      <c r="E494">
        <v>108</v>
      </c>
      <c r="F494">
        <v>1</v>
      </c>
      <c r="H494" t="str">
        <f>VLOOKUP(A494,UFMT_CONVERSION!$A:$E,3,FALSE)</f>
        <v>NBC SET_PIN_CAPTURE_CAPABILITY</v>
      </c>
      <c r="I494" t="str">
        <f>VLOOKUP(A494,UFMT_CONVERSION!$A:$E,5,FALSE)</f>
        <v xml:space="preserve">CONV_TYPE_ARITHMETIC </v>
      </c>
      <c r="J494" t="str">
        <f t="shared" si="15"/>
        <v>Insert into UFMT_CONV_RULE (CONV_KEY, RULE_NUM, SRC_VALUE, DEST_VALUE, NEXT_KEY,  IS_DEFAULT) Values ('107', '1', '', '{-1}%10', '108',  '1');</v>
      </c>
      <c r="K494" t="str">
        <f t="shared" si="16"/>
        <v>Update UFMT_CONV_RULE set (SRC_VALUE, DEST_VALUE, NEXT_KEY,  IS_DEFAULT) = (SELECT '', '{-1}%10', '108',  '1' FROM DUAL) where CONV_KEY = '107' AND RULE_NUM = '1';</v>
      </c>
    </row>
    <row r="495" spans="1:11" x14ac:dyDescent="0.35">
      <c r="A495">
        <v>108</v>
      </c>
      <c r="B495">
        <v>1</v>
      </c>
      <c r="C495" s="2"/>
      <c r="D495" s="2" t="s">
        <v>12</v>
      </c>
      <c r="F495">
        <v>1</v>
      </c>
      <c r="H495" t="str">
        <f>VLOOKUP(A495,UFMT_CONVERSION!$A:$E,3,FALSE)</f>
        <v>NBC SET_PIN_CAPTURE_CAPABILITY_2</v>
      </c>
      <c r="I495" t="str">
        <f>VLOOKUP(A495,UFMT_CONVERSION!$A:$E,5,FALSE)</f>
        <v xml:space="preserve">CONV_TYPE_REPLACE </v>
      </c>
      <c r="J495" t="str">
        <f t="shared" si="15"/>
        <v>Insert into UFMT_CONV_RULE (CONV_KEY, RULE_NUM, SRC_VALUE, DEST_VALUE, NEXT_KEY,  IS_DEFAULT) Values ('108', '1', '', '1', '',  '1');</v>
      </c>
      <c r="K495" t="str">
        <f t="shared" si="16"/>
        <v>Update UFMT_CONV_RULE set (SRC_VALUE, DEST_VALUE, NEXT_KEY,  IS_DEFAULT) = (SELECT '', '1', '',  '1' FROM DUAL) where CONV_KEY = '108' AND RULE_NUM = '1';</v>
      </c>
    </row>
    <row r="496" spans="1:11" x14ac:dyDescent="0.35">
      <c r="A496">
        <v>108</v>
      </c>
      <c r="B496">
        <v>2</v>
      </c>
      <c r="C496" s="2" t="s">
        <v>256</v>
      </c>
      <c r="D496" s="2" t="s">
        <v>12</v>
      </c>
      <c r="F496">
        <v>0</v>
      </c>
      <c r="H496" t="str">
        <f>VLOOKUP(A496,UFMT_CONVERSION!$A:$E,3,FALSE)</f>
        <v>NBC SET_PIN_CAPTURE_CAPABILITY_2</v>
      </c>
      <c r="I496" t="str">
        <f>VLOOKUP(A496,UFMT_CONVERSION!$A:$E,5,FALSE)</f>
        <v xml:space="preserve">CONV_TYPE_REPLACE </v>
      </c>
      <c r="J496" t="str">
        <f t="shared" si="15"/>
        <v>Insert into UFMT_CONV_RULE (CONV_KEY, RULE_NUM, SRC_VALUE, DEST_VALUE, NEXT_KEY,  IS_DEFAULT) Values ('108', '2', '0', '1', '',  '0');</v>
      </c>
      <c r="K496" t="str">
        <f t="shared" si="16"/>
        <v>Update UFMT_CONV_RULE set (SRC_VALUE, DEST_VALUE, NEXT_KEY,  IS_DEFAULT) = (SELECT '0', '1', '',  '0' FROM DUAL) where CONV_KEY = '108' AND RULE_NUM = '2';</v>
      </c>
    </row>
    <row r="497" spans="1:11" x14ac:dyDescent="0.35">
      <c r="A497">
        <v>108</v>
      </c>
      <c r="B497">
        <v>3</v>
      </c>
      <c r="C497" t="s">
        <v>12</v>
      </c>
      <c r="D497" s="2" t="s">
        <v>329</v>
      </c>
      <c r="F497">
        <v>0</v>
      </c>
      <c r="H497" t="str">
        <f>VLOOKUP(A497,UFMT_CONVERSION!$A:$E,3,FALSE)</f>
        <v>NBC SET_PIN_CAPTURE_CAPABILITY_2</v>
      </c>
      <c r="I497" t="str">
        <f>VLOOKUP(A497,UFMT_CONVERSION!$A:$E,5,FALSE)</f>
        <v xml:space="preserve">CONV_TYPE_REPLACE </v>
      </c>
      <c r="J497" t="str">
        <f t="shared" si="15"/>
        <v>Insert into UFMT_CONV_RULE (CONV_KEY, RULE_NUM, SRC_VALUE, DEST_VALUE, NEXT_KEY,  IS_DEFAULT) Values ('108', '3', '1', '6', '',  '0');</v>
      </c>
      <c r="K497" t="str">
        <f t="shared" si="16"/>
        <v>Update UFMT_CONV_RULE set (SRC_VALUE, DEST_VALUE, NEXT_KEY,  IS_DEFAULT) = (SELECT '1', '6', '',  '0' FROM DUAL) where CONV_KEY = '108' AND RULE_NUM = '3';</v>
      </c>
    </row>
    <row r="498" spans="1:11" x14ac:dyDescent="0.35">
      <c r="A498">
        <v>108</v>
      </c>
      <c r="B498">
        <v>4</v>
      </c>
      <c r="C498" t="s">
        <v>63</v>
      </c>
      <c r="D498" s="2" t="s">
        <v>256</v>
      </c>
      <c r="F498">
        <v>0</v>
      </c>
      <c r="H498" t="str">
        <f>VLOOKUP(A498,UFMT_CONVERSION!$A:$E,3,FALSE)</f>
        <v>NBC SET_PIN_CAPTURE_CAPABILITY_2</v>
      </c>
      <c r="I498" t="str">
        <f>VLOOKUP(A498,UFMT_CONVERSION!$A:$E,5,FALSE)</f>
        <v xml:space="preserve">CONV_TYPE_REPLACE </v>
      </c>
      <c r="J498" t="str">
        <f t="shared" si="15"/>
        <v>Insert into UFMT_CONV_RULE (CONV_KEY, RULE_NUM, SRC_VALUE, DEST_VALUE, NEXT_KEY,  IS_DEFAULT) Values ('108', '4', '2', '0', '',  '0');</v>
      </c>
      <c r="K498" t="str">
        <f t="shared" si="16"/>
        <v>Update UFMT_CONV_RULE set (SRC_VALUE, DEST_VALUE, NEXT_KEY,  IS_DEFAULT) = (SELECT '2', '0', '',  '0' FROM DUAL) where CONV_KEY = '108' AND RULE_NUM = '4';</v>
      </c>
    </row>
    <row r="499" spans="1:11" x14ac:dyDescent="0.35">
      <c r="A499">
        <v>109</v>
      </c>
      <c r="B499">
        <v>1</v>
      </c>
      <c r="D499" s="2" t="s">
        <v>12</v>
      </c>
      <c r="F499">
        <v>1</v>
      </c>
      <c r="H499" t="str">
        <f>VLOOKUP(A499,UFMT_CONVERSION!$A:$E,3,FALSE)</f>
        <v>NBC SET_CARDHOLDER_PRESENCE</v>
      </c>
      <c r="I499" t="str">
        <f>VLOOKUP(A499,UFMT_CONVERSION!$A:$E,5,FALSE)</f>
        <v xml:space="preserve">CONV_TYPE_REPLACE </v>
      </c>
      <c r="J499" t="str">
        <f t="shared" si="15"/>
        <v>Insert into UFMT_CONV_RULE (CONV_KEY, RULE_NUM, SRC_VALUE, DEST_VALUE, NEXT_KEY,  IS_DEFAULT) Values ('109', '1', '', '1', '',  '1');</v>
      </c>
      <c r="K499" t="str">
        <f t="shared" si="16"/>
        <v>Update UFMT_CONV_RULE set (SRC_VALUE, DEST_VALUE, NEXT_KEY,  IS_DEFAULT) = (SELECT '', '1', '',  '1' FROM DUAL) where CONV_KEY = '109' AND RULE_NUM = '1';</v>
      </c>
    </row>
    <row r="500" spans="1:11" x14ac:dyDescent="0.35">
      <c r="A500">
        <v>109</v>
      </c>
      <c r="B500">
        <v>2</v>
      </c>
      <c r="C500" t="s">
        <v>256</v>
      </c>
      <c r="D500" s="2" t="s">
        <v>256</v>
      </c>
      <c r="F500">
        <v>0</v>
      </c>
      <c r="H500" t="str">
        <f>VLOOKUP(A500,UFMT_CONVERSION!$A:$E,3,FALSE)</f>
        <v>NBC SET_CARDHOLDER_PRESENCE</v>
      </c>
      <c r="I500" t="str">
        <f>VLOOKUP(A500,UFMT_CONVERSION!$A:$E,5,FALSE)</f>
        <v xml:space="preserve">CONV_TYPE_REPLACE </v>
      </c>
      <c r="J500" t="str">
        <f t="shared" si="15"/>
        <v>Insert into UFMT_CONV_RULE (CONV_KEY, RULE_NUM, SRC_VALUE, DEST_VALUE, NEXT_KEY,  IS_DEFAULT) Values ('109', '2', '0', '0', '',  '0');</v>
      </c>
      <c r="K500" t="str">
        <f t="shared" si="16"/>
        <v>Update UFMT_CONV_RULE set (SRC_VALUE, DEST_VALUE, NEXT_KEY,  IS_DEFAULT) = (SELECT '0', '0', '',  '0' FROM DUAL) where CONV_KEY = '109' AND RULE_NUM = '2';</v>
      </c>
    </row>
    <row r="501" spans="1:11" x14ac:dyDescent="0.35">
      <c r="A501">
        <v>109</v>
      </c>
      <c r="B501">
        <v>3</v>
      </c>
      <c r="C501" s="2" t="s">
        <v>632</v>
      </c>
      <c r="D501" s="2" t="s">
        <v>256</v>
      </c>
      <c r="F501">
        <v>0</v>
      </c>
      <c r="H501" t="str">
        <f>VLOOKUP(A501,UFMT_CONVERSION!$A:$E,3,FALSE)</f>
        <v>NBC SET_CARDHOLDER_PRESENCE</v>
      </c>
      <c r="I501" t="str">
        <f>VLOOKUP(A501,UFMT_CONVERSION!$A:$E,5,FALSE)</f>
        <v xml:space="preserve">CONV_TYPE_REPLACE </v>
      </c>
      <c r="J501" t="str">
        <f t="shared" si="15"/>
        <v>Insert into UFMT_CONV_RULE (CONV_KEY, RULE_NUM, SRC_VALUE, DEST_VALUE, NEXT_KEY,  IS_DEFAULT) Values ('109', '3', '5', '0', '',  '0');</v>
      </c>
      <c r="K501" t="str">
        <f t="shared" si="16"/>
        <v>Update UFMT_CONV_RULE set (SRC_VALUE, DEST_VALUE, NEXT_KEY,  IS_DEFAULT) = (SELECT '5', '0', '',  '0' FROM DUAL) where CONV_KEY = '109' AND RULE_NUM = '3';</v>
      </c>
    </row>
    <row r="502" spans="1:11" x14ac:dyDescent="0.35">
      <c r="A502">
        <v>109</v>
      </c>
      <c r="B502">
        <v>4</v>
      </c>
      <c r="C502" s="2" t="s">
        <v>319</v>
      </c>
      <c r="D502" s="2" t="s">
        <v>106</v>
      </c>
      <c r="F502">
        <v>0</v>
      </c>
      <c r="H502" t="str">
        <f>VLOOKUP(A502,UFMT_CONVERSION!$A:$E,3,FALSE)</f>
        <v>NBC SET_CARDHOLDER_PRESENCE</v>
      </c>
      <c r="I502" t="str">
        <f>VLOOKUP(A502,UFMT_CONVERSION!$A:$E,5,FALSE)</f>
        <v xml:space="preserve">CONV_TYPE_REPLACE </v>
      </c>
      <c r="J502" t="str">
        <f t="shared" si="15"/>
        <v>Insert into UFMT_CONV_RULE (CONV_KEY, RULE_NUM, SRC_VALUE, DEST_VALUE, NEXT_KEY,  IS_DEFAULT) Values ('109', '4', '8', '3', '',  '0');</v>
      </c>
      <c r="K502" t="str">
        <f t="shared" si="16"/>
        <v>Update UFMT_CONV_RULE set (SRC_VALUE, DEST_VALUE, NEXT_KEY,  IS_DEFAULT) = (SELECT '8', '3', '',  '0' FROM DUAL) where CONV_KEY = '109' AND RULE_NUM = '4';</v>
      </c>
    </row>
    <row r="503" spans="1:11" x14ac:dyDescent="0.35">
      <c r="A503">
        <v>110</v>
      </c>
      <c r="B503">
        <v>1</v>
      </c>
      <c r="C503" s="2"/>
      <c r="D503" s="2" t="s">
        <v>12</v>
      </c>
      <c r="F503">
        <v>1</v>
      </c>
      <c r="H503" t="str">
        <f>VLOOKUP(A503,UFMT_CONVERSION!$A:$E,3,FALSE)</f>
        <v>NBC SET_CARD_PRESENCE</v>
      </c>
      <c r="I503" t="str">
        <f>VLOOKUP(A503,UFMT_CONVERSION!$A:$E,5,FALSE)</f>
        <v xml:space="preserve">CONV_TYPE_REPLACE </v>
      </c>
      <c r="J503" t="str">
        <f t="shared" si="15"/>
        <v>Insert into UFMT_CONV_RULE (CONV_KEY, RULE_NUM, SRC_VALUE, DEST_VALUE, NEXT_KEY,  IS_DEFAULT) Values ('110', '1', '', '1', '',  '1');</v>
      </c>
      <c r="K503" t="str">
        <f t="shared" si="16"/>
        <v>Update UFMT_CONV_RULE set (SRC_VALUE, DEST_VALUE, NEXT_KEY,  IS_DEFAULT) = (SELECT '', '1', '',  '1' FROM DUAL) where CONV_KEY = '110' AND RULE_NUM = '1';</v>
      </c>
    </row>
    <row r="504" spans="1:11" x14ac:dyDescent="0.35">
      <c r="A504">
        <v>110</v>
      </c>
      <c r="B504">
        <v>2</v>
      </c>
      <c r="C504" s="2" t="s">
        <v>632</v>
      </c>
      <c r="D504" s="2" t="s">
        <v>256</v>
      </c>
      <c r="F504">
        <v>0</v>
      </c>
      <c r="H504" t="str">
        <f>VLOOKUP(A504,UFMT_CONVERSION!$A:$E,3,FALSE)</f>
        <v>NBC SET_CARD_PRESENCE</v>
      </c>
      <c r="I504" t="str">
        <f>VLOOKUP(A504,UFMT_CONVERSION!$A:$E,5,FALSE)</f>
        <v xml:space="preserve">CONV_TYPE_REPLACE </v>
      </c>
      <c r="J504" t="str">
        <f t="shared" si="15"/>
        <v>Insert into UFMT_CONV_RULE (CONV_KEY, RULE_NUM, SRC_VALUE, DEST_VALUE, NEXT_KEY,  IS_DEFAULT) Values ('110', '2', '5', '0', '',  '0');</v>
      </c>
      <c r="K504" t="str">
        <f t="shared" si="16"/>
        <v>Update UFMT_CONV_RULE set (SRC_VALUE, DEST_VALUE, NEXT_KEY,  IS_DEFAULT) = (SELECT '5', '0', '',  '0' FROM DUAL) where CONV_KEY = '110' AND RULE_NUM = '2';</v>
      </c>
    </row>
    <row r="505" spans="1:11" x14ac:dyDescent="0.35">
      <c r="A505">
        <v>111</v>
      </c>
      <c r="B505">
        <v>1</v>
      </c>
      <c r="C505" s="2"/>
      <c r="D505" s="2" t="s">
        <v>1686</v>
      </c>
      <c r="F505">
        <v>1</v>
      </c>
      <c r="H505" t="str">
        <f>VLOOKUP(A505,UFMT_CONVERSION!$A:$E,3,FALSE)</f>
        <v>NBC SET POS DATA CODE</v>
      </c>
      <c r="I505" t="str">
        <f>VLOOKUP(A505,UFMT_CONVERSION!$A:$E,5,FALSE)</f>
        <v xml:space="preserve">CONV_TYPE_ARITHMETIC </v>
      </c>
      <c r="J505" t="str">
        <f t="shared" si="15"/>
        <v>Insert into UFMT_CONV_RULE (CONV_KEY, RULE_NUM, SRC_VALUE, DEST_VALUE, NEXT_KEY,  IS_DEFAULT) Values ('111', '1', '', '{267}&amp;\\', '',  '1');</v>
      </c>
      <c r="K505" t="str">
        <f t="shared" si="16"/>
        <v>Update UFMT_CONV_RULE set (SRC_VALUE, DEST_VALUE, NEXT_KEY,  IS_DEFAULT) = (SELECT '', '{267}&amp;\\', '',  '1' FROM DUAL) where CONV_KEY = '111' AND RULE_NUM = '1';</v>
      </c>
    </row>
    <row r="506" spans="1:11" x14ac:dyDescent="0.35">
      <c r="A506">
        <v>112</v>
      </c>
      <c r="B506">
        <v>1</v>
      </c>
      <c r="C506" s="2"/>
      <c r="D506" s="2" t="s">
        <v>1687</v>
      </c>
      <c r="E506">
        <v>113</v>
      </c>
      <c r="F506">
        <v>1</v>
      </c>
      <c r="H506" t="str">
        <f>VLOOKUP(A506,UFMT_CONVERSION!$A:$E,3,FALSE)</f>
        <v>NBC Total fee calculation - 2</v>
      </c>
      <c r="I506" t="str">
        <f>VLOOKUP(A506,UFMT_CONVERSION!$A:$E,5,FALSE)</f>
        <v xml:space="preserve">CONV_TYPE_ARITHMETIC </v>
      </c>
      <c r="J506" t="str">
        <f t="shared" si="15"/>
        <v>Insert into UFMT_CONV_RULE (CONV_KEY, RULE_NUM, SRC_VALUE, DEST_VALUE, NEXT_KEY,  IS_DEFAULT) Values ('112', '1', '', '{-1}+{66:102}', '113',  '1');</v>
      </c>
      <c r="K506" t="str">
        <f t="shared" si="16"/>
        <v>Update UFMT_CONV_RULE set (SRC_VALUE, DEST_VALUE, NEXT_KEY,  IS_DEFAULT) = (SELECT '', '{-1}+{66:102}', '113',  '1' FROM DUAL) where CONV_KEY = '112' AND RULE_NUM = '1';</v>
      </c>
    </row>
    <row r="507" spans="1:11" x14ac:dyDescent="0.35">
      <c r="A507">
        <v>113</v>
      </c>
      <c r="B507">
        <v>1</v>
      </c>
      <c r="C507" s="2"/>
      <c r="D507" s="2" t="s">
        <v>1688</v>
      </c>
      <c r="F507">
        <v>1</v>
      </c>
      <c r="H507" t="str">
        <f>VLOOKUP(A507,UFMT_CONVERSION!$A:$E,3,FALSE)</f>
        <v>NBC Total fee calculation - 3</v>
      </c>
      <c r="I507" t="str">
        <f>VLOOKUP(A507,UFMT_CONVERSION!$A:$E,5,FALSE)</f>
        <v xml:space="preserve">CONV_TYPE_ARITHMETIC </v>
      </c>
      <c r="J507" t="str">
        <f t="shared" si="15"/>
        <v>Insert into UFMT_CONV_RULE (CONV_KEY, RULE_NUM, SRC_VALUE, DEST_VALUE, NEXT_KEY,  IS_DEFAULT) Values ('113', '1', '', '{-1}+{257:102}', '',  '1');</v>
      </c>
      <c r="K507" t="str">
        <f t="shared" si="16"/>
        <v>Update UFMT_CONV_RULE set (SRC_VALUE, DEST_VALUE, NEXT_KEY,  IS_DEFAULT) = (SELECT '', '{-1}+{257:102}', '',  '1' FROM DUAL) where CONV_KEY = '113' AND RULE_NUM = '1';</v>
      </c>
    </row>
    <row r="508" spans="1:11" x14ac:dyDescent="0.35">
      <c r="A508">
        <v>114</v>
      </c>
      <c r="B508">
        <v>1</v>
      </c>
      <c r="C508" s="2"/>
      <c r="D508" s="2" t="s">
        <v>1687</v>
      </c>
      <c r="E508">
        <v>115</v>
      </c>
      <c r="F508">
        <v>1</v>
      </c>
      <c r="H508" t="str">
        <f>VLOOKUP(A508,UFMT_CONVERSION!$A:$E,3,FALSE)</f>
        <v>NBC Total fee calculation (from local)-2</v>
      </c>
      <c r="I508" t="str">
        <f>VLOOKUP(A508,UFMT_CONVERSION!$A:$E,5,FALSE)</f>
        <v xml:space="preserve">CONV_TYPE_ARITHMETIC </v>
      </c>
      <c r="J508" t="str">
        <f t="shared" si="15"/>
        <v>Insert into UFMT_CONV_RULE (CONV_KEY, RULE_NUM, SRC_VALUE, DEST_VALUE, NEXT_KEY,  IS_DEFAULT) Values ('114', '1', '', '{-1}+{66:102}', '115',  '1');</v>
      </c>
      <c r="K508" t="str">
        <f t="shared" si="16"/>
        <v>Update UFMT_CONV_RULE set (SRC_VALUE, DEST_VALUE, NEXT_KEY,  IS_DEFAULT) = (SELECT '', '{-1}+{66:102}', '115',  '1' FROM DUAL) where CONV_KEY = '114' AND RULE_NUM = '1';</v>
      </c>
    </row>
    <row r="509" spans="1:11" x14ac:dyDescent="0.35">
      <c r="A509">
        <v>115</v>
      </c>
      <c r="B509">
        <v>1</v>
      </c>
      <c r="C509" s="2"/>
      <c r="D509" s="2" t="s">
        <v>1688</v>
      </c>
      <c r="F509">
        <v>1</v>
      </c>
      <c r="H509" t="str">
        <f>VLOOKUP(A509,UFMT_CONVERSION!$A:$E,3,FALSE)</f>
        <v>NBC Total fee calculation (from local)-3</v>
      </c>
      <c r="I509" t="str">
        <f>VLOOKUP(A509,UFMT_CONVERSION!$A:$E,5,FALSE)</f>
        <v xml:space="preserve">CONV_TYPE_ARITHMETIC </v>
      </c>
      <c r="J509" t="str">
        <f t="shared" si="15"/>
        <v>Insert into UFMT_CONV_RULE (CONV_KEY, RULE_NUM, SRC_VALUE, DEST_VALUE, NEXT_KEY,  IS_DEFAULT) Values ('115', '1', '', '{-1}+{257:102}', '',  '1');</v>
      </c>
      <c r="K509" t="str">
        <f t="shared" si="16"/>
        <v>Update UFMT_CONV_RULE set (SRC_VALUE, DEST_VALUE, NEXT_KEY,  IS_DEFAULT) = (SELECT '', '{-1}+{257:102}', '',  '1' FROM DUAL) where CONV_KEY = '115' AND RULE_NUM = '1';</v>
      </c>
    </row>
    <row r="510" spans="1:11" x14ac:dyDescent="0.35">
      <c r="A510">
        <v>116</v>
      </c>
      <c r="B510">
        <v>1</v>
      </c>
      <c r="C510" s="2"/>
      <c r="D510" s="2" t="s">
        <v>256</v>
      </c>
      <c r="F510">
        <v>1</v>
      </c>
      <c r="H510" t="str">
        <f>VLOOKUP(A510,UFMT_CONVERSION!$A:$E,3,FALSE)</f>
        <v>TT for sending NBC F28</v>
      </c>
      <c r="I510" t="str">
        <f>VLOOKUP(A510,UFMT_CONVERSION!$A:$E,5,FALSE)</f>
        <v xml:space="preserve">CONV_TYPE_REPLACE </v>
      </c>
      <c r="J510" t="str">
        <f t="shared" si="15"/>
        <v>Insert into UFMT_CONV_RULE (CONV_KEY, RULE_NUM, SRC_VALUE, DEST_VALUE, NEXT_KEY,  IS_DEFAULT) Values ('116', '1', '', '0', '',  '1');</v>
      </c>
      <c r="K510" t="str">
        <f t="shared" si="16"/>
        <v>Update UFMT_CONV_RULE set (SRC_VALUE, DEST_VALUE, NEXT_KEY,  IS_DEFAULT) = (SELECT '', '0', '',  '1' FROM DUAL) where CONV_KEY = '116' AND RULE_NUM = '1';</v>
      </c>
    </row>
    <row r="511" spans="1:11" x14ac:dyDescent="0.35">
      <c r="A511">
        <v>116</v>
      </c>
      <c r="B511">
        <v>2</v>
      </c>
      <c r="C511" s="2" t="s">
        <v>286</v>
      </c>
      <c r="D511" s="2" t="s">
        <v>12</v>
      </c>
      <c r="F511">
        <v>0</v>
      </c>
      <c r="H511" t="str">
        <f>VLOOKUP(A511,UFMT_CONVERSION!$A:$E,3,FALSE)</f>
        <v>TT for sending NBC F28</v>
      </c>
      <c r="I511" t="str">
        <f>VLOOKUP(A511,UFMT_CONVERSION!$A:$E,5,FALSE)</f>
        <v xml:space="preserve">CONV_TYPE_REPLACE </v>
      </c>
      <c r="J511" t="str">
        <f t="shared" si="15"/>
        <v>Insert into UFMT_CONV_RULE (CONV_KEY, RULE_NUM, SRC_VALUE, DEST_VALUE, NEXT_KEY,  IS_DEFAULT) Values ('116', '2', '700', '1', '',  '0');</v>
      </c>
      <c r="K511" t="str">
        <f t="shared" si="16"/>
        <v>Update UFMT_CONV_RULE set (SRC_VALUE, DEST_VALUE, NEXT_KEY,  IS_DEFAULT) = (SELECT '700', '1', '',  '0' FROM DUAL) where CONV_KEY = '116' AND RULE_NUM = '2';</v>
      </c>
    </row>
    <row r="512" spans="1:11" x14ac:dyDescent="0.35">
      <c r="A512">
        <v>116</v>
      </c>
      <c r="B512">
        <v>3</v>
      </c>
      <c r="C512" s="2" t="s">
        <v>1300</v>
      </c>
      <c r="D512" s="2" t="s">
        <v>12</v>
      </c>
      <c r="F512">
        <v>0</v>
      </c>
      <c r="H512" t="str">
        <f>VLOOKUP(A512,UFMT_CONVERSION!$A:$E,3,FALSE)</f>
        <v>TT for sending NBC F28</v>
      </c>
      <c r="I512" t="str">
        <f>VLOOKUP(A512,UFMT_CONVERSION!$A:$E,5,FALSE)</f>
        <v xml:space="preserve">CONV_TYPE_REPLACE </v>
      </c>
      <c r="J512" t="str">
        <f t="shared" si="15"/>
        <v>Insert into UFMT_CONV_RULE (CONV_KEY, RULE_NUM, SRC_VALUE, DEST_VALUE, NEXT_KEY,  IS_DEFAULT) Values ('116', '3', '702', '1', '',  '0');</v>
      </c>
      <c r="K512" t="str">
        <f t="shared" si="16"/>
        <v>Update UFMT_CONV_RULE set (SRC_VALUE, DEST_VALUE, NEXT_KEY,  IS_DEFAULT) = (SELECT '702', '1', '',  '0' FROM DUAL) where CONV_KEY = '116' AND RULE_NUM = '3';</v>
      </c>
    </row>
    <row r="513" spans="1:11" x14ac:dyDescent="0.35">
      <c r="A513">
        <v>116</v>
      </c>
      <c r="B513">
        <v>4</v>
      </c>
      <c r="C513" s="2" t="s">
        <v>317</v>
      </c>
      <c r="D513" s="2" t="s">
        <v>12</v>
      </c>
      <c r="F513">
        <v>0</v>
      </c>
      <c r="H513" t="str">
        <f>VLOOKUP(A513,UFMT_CONVERSION!$A:$E,3,FALSE)</f>
        <v>TT for sending NBC F28</v>
      </c>
      <c r="I513" t="str">
        <f>VLOOKUP(A513,UFMT_CONVERSION!$A:$E,5,FALSE)</f>
        <v xml:space="preserve">CONV_TYPE_REPLACE </v>
      </c>
      <c r="J513" t="str">
        <f t="shared" si="15"/>
        <v>Insert into UFMT_CONV_RULE (CONV_KEY, RULE_NUM, SRC_VALUE, DEST_VALUE, NEXT_KEY,  IS_DEFAULT) Values ('116', '4', '704', '1', '',  '0');</v>
      </c>
      <c r="K513" t="str">
        <f t="shared" si="16"/>
        <v>Update UFMT_CONV_RULE set (SRC_VALUE, DEST_VALUE, NEXT_KEY,  IS_DEFAULT) = (SELECT '704', '1', '',  '0' FROM DUAL) where CONV_KEY = '116' AND RULE_NUM = '4';</v>
      </c>
    </row>
    <row r="514" spans="1:11" x14ac:dyDescent="0.35">
      <c r="A514">
        <v>116</v>
      </c>
      <c r="B514">
        <v>5</v>
      </c>
      <c r="C514" s="2" t="s">
        <v>207</v>
      </c>
      <c r="D514" s="2" t="s">
        <v>12</v>
      </c>
      <c r="F514">
        <v>0</v>
      </c>
      <c r="H514" t="str">
        <f>VLOOKUP(A514,UFMT_CONVERSION!$A:$E,3,FALSE)</f>
        <v>TT for sending NBC F28</v>
      </c>
      <c r="I514" t="str">
        <f>VLOOKUP(A514,UFMT_CONVERSION!$A:$E,5,FALSE)</f>
        <v xml:space="preserve">CONV_TYPE_REPLACE </v>
      </c>
      <c r="J514" t="str">
        <f t="shared" si="15"/>
        <v>Insert into UFMT_CONV_RULE (CONV_KEY, RULE_NUM, SRC_VALUE, DEST_VALUE, NEXT_KEY,  IS_DEFAULT) Values ('116', '5', '689', '1', '',  '0');</v>
      </c>
      <c r="K514" t="str">
        <f t="shared" si="16"/>
        <v>Update UFMT_CONV_RULE set (SRC_VALUE, DEST_VALUE, NEXT_KEY,  IS_DEFAULT) = (SELECT '689', '1', '',  '0' FROM DUAL) where CONV_KEY = '116' AND RULE_NUM = '5';</v>
      </c>
    </row>
    <row r="515" spans="1:11" x14ac:dyDescent="0.35">
      <c r="A515">
        <v>116</v>
      </c>
      <c r="B515">
        <v>6</v>
      </c>
      <c r="C515" s="2" t="s">
        <v>368</v>
      </c>
      <c r="D515" s="2" t="s">
        <v>12</v>
      </c>
      <c r="F515">
        <v>0</v>
      </c>
      <c r="H515" t="str">
        <f>VLOOKUP(A515,UFMT_CONVERSION!$A:$E,3,FALSE)</f>
        <v>TT for sending NBC F28</v>
      </c>
      <c r="I515" t="str">
        <f>VLOOKUP(A515,UFMT_CONVERSION!$A:$E,5,FALSE)</f>
        <v xml:space="preserve">CONV_TYPE_REPLACE </v>
      </c>
      <c r="J515" t="str">
        <f t="shared" si="15"/>
        <v>Insert into UFMT_CONV_RULE (CONV_KEY, RULE_NUM, SRC_VALUE, DEST_VALUE, NEXT_KEY,  IS_DEFAULT) Values ('116', '6', '610', '1', '',  '0');</v>
      </c>
      <c r="K515" t="str">
        <f t="shared" si="16"/>
        <v>Update UFMT_CONV_RULE set (SRC_VALUE, DEST_VALUE, NEXT_KEY,  IS_DEFAULT) = (SELECT '610', '1', '',  '0' FROM DUAL) where CONV_KEY = '116' AND RULE_NUM = '6';</v>
      </c>
    </row>
    <row r="516" spans="1:11" x14ac:dyDescent="0.35">
      <c r="A516">
        <v>116</v>
      </c>
      <c r="B516">
        <v>7</v>
      </c>
      <c r="C516" s="2" t="s">
        <v>423</v>
      </c>
      <c r="D516" t="s">
        <v>12</v>
      </c>
      <c r="F516">
        <v>0</v>
      </c>
      <c r="H516" t="str">
        <f>VLOOKUP(A516,UFMT_CONVERSION!$A:$E,3,FALSE)</f>
        <v>TT for sending NBC F28</v>
      </c>
      <c r="I516" t="str">
        <f>VLOOKUP(A516,UFMT_CONVERSION!$A:$E,5,FALSE)</f>
        <v xml:space="preserve">CONV_TYPE_REPLACE </v>
      </c>
      <c r="J516" t="str">
        <f t="shared" ref="J516:J579" si="17">"Insert into UFMT_CONV_RULE (CONV_KEY, RULE_NUM, SRC_VALUE, DEST_VALUE, NEXT_KEY,  IS_DEFAULT) Values ('"&amp;A516&amp;"', '"&amp;B516&amp;"', '"&amp;C516&amp;"', '"&amp;D516&amp;"', '"&amp;E516&amp;"',  '"&amp;F516&amp;"');"</f>
        <v>Insert into UFMT_CONV_RULE (CONV_KEY, RULE_NUM, SRC_VALUE, DEST_VALUE, NEXT_KEY,  IS_DEFAULT) Values ('116', '7', '621', '1', '',  '0');</v>
      </c>
      <c r="K516" t="str">
        <f t="shared" si="16"/>
        <v>Update UFMT_CONV_RULE set (SRC_VALUE, DEST_VALUE, NEXT_KEY,  IS_DEFAULT) = (SELECT '621', '1', '',  '0' FROM DUAL) where CONV_KEY = '116' AND RULE_NUM = '7';</v>
      </c>
    </row>
    <row r="517" spans="1:11" x14ac:dyDescent="0.35">
      <c r="A517">
        <v>116</v>
      </c>
      <c r="B517">
        <v>8</v>
      </c>
      <c r="C517" s="2" t="s">
        <v>626</v>
      </c>
      <c r="D517" t="s">
        <v>12</v>
      </c>
      <c r="F517">
        <v>0</v>
      </c>
      <c r="H517" t="str">
        <f>VLOOKUP(A517,UFMT_CONVERSION!$A:$E,3,FALSE)</f>
        <v>TT for sending NBC F28</v>
      </c>
      <c r="I517" t="str">
        <f>VLOOKUP(A517,UFMT_CONVERSION!$A:$E,5,FALSE)</f>
        <v xml:space="preserve">CONV_TYPE_REPLACE </v>
      </c>
      <c r="J517" t="str">
        <f t="shared" si="17"/>
        <v>Insert into UFMT_CONV_RULE (CONV_KEY, RULE_NUM, SRC_VALUE, DEST_VALUE, NEXT_KEY,  IS_DEFAULT) Values ('116', '8', '613', '1', '',  '0');</v>
      </c>
      <c r="K517" t="str">
        <f t="shared" si="16"/>
        <v>Update UFMT_CONV_RULE set (SRC_VALUE, DEST_VALUE, NEXT_KEY,  IS_DEFAULT) = (SELECT '613', '1', '',  '0' FROM DUAL) where CONV_KEY = '116' AND RULE_NUM = '8';</v>
      </c>
    </row>
    <row r="518" spans="1:11" x14ac:dyDescent="0.35">
      <c r="A518">
        <v>116</v>
      </c>
      <c r="B518">
        <v>9</v>
      </c>
      <c r="C518" s="2" t="s">
        <v>1298</v>
      </c>
      <c r="D518" t="s">
        <v>12</v>
      </c>
      <c r="F518">
        <v>0</v>
      </c>
      <c r="H518" t="str">
        <f>VLOOKUP(A518,UFMT_CONVERSION!$A:$E,3,FALSE)</f>
        <v>TT for sending NBC F28</v>
      </c>
      <c r="I518" t="str">
        <f>VLOOKUP(A518,UFMT_CONVERSION!$A:$E,5,FALSE)</f>
        <v xml:space="preserve">CONV_TYPE_REPLACE </v>
      </c>
      <c r="J518" t="str">
        <f t="shared" si="17"/>
        <v>Insert into UFMT_CONV_RULE (CONV_KEY, RULE_NUM, SRC_VALUE, DEST_VALUE, NEXT_KEY,  IS_DEFAULT) Values ('116', '9', '774', '1', '',  '0');</v>
      </c>
      <c r="K518" t="str">
        <f t="shared" si="16"/>
        <v>Update UFMT_CONV_RULE set (SRC_VALUE, DEST_VALUE, NEXT_KEY,  IS_DEFAULT) = (SELECT '774', '1', '',  '0' FROM DUAL) where CONV_KEY = '116' AND RULE_NUM = '9';</v>
      </c>
    </row>
    <row r="519" spans="1:11" x14ac:dyDescent="0.35">
      <c r="A519">
        <v>116</v>
      </c>
      <c r="B519">
        <v>10</v>
      </c>
      <c r="C519" s="2" t="s">
        <v>785</v>
      </c>
      <c r="D519" t="s">
        <v>12</v>
      </c>
      <c r="F519">
        <v>0</v>
      </c>
      <c r="H519" t="str">
        <f>VLOOKUP(A519,UFMT_CONVERSION!$A:$E,3,FALSE)</f>
        <v>TT for sending NBC F28</v>
      </c>
      <c r="I519" t="str">
        <f>VLOOKUP(A519,UFMT_CONVERSION!$A:$E,5,FALSE)</f>
        <v xml:space="preserve">CONV_TYPE_REPLACE </v>
      </c>
      <c r="J519" t="str">
        <f t="shared" si="17"/>
        <v>Insert into UFMT_CONV_RULE (CONV_KEY, RULE_NUM, SRC_VALUE, DEST_VALUE, NEXT_KEY,  IS_DEFAULT) Values ('116', '10', '777', '1', '',  '0');</v>
      </c>
      <c r="K519" t="str">
        <f t="shared" si="16"/>
        <v>Update UFMT_CONV_RULE set (SRC_VALUE, DEST_VALUE, NEXT_KEY,  IS_DEFAULT) = (SELECT '777', '1', '',  '0' FROM DUAL) where CONV_KEY = '116' AND RULE_NUM = '10';</v>
      </c>
    </row>
    <row r="520" spans="1:11" x14ac:dyDescent="0.35">
      <c r="A520">
        <v>116</v>
      </c>
      <c r="B520">
        <v>11</v>
      </c>
      <c r="C520" s="2" t="s">
        <v>431</v>
      </c>
      <c r="D520" t="s">
        <v>12</v>
      </c>
      <c r="F520">
        <v>0</v>
      </c>
      <c r="H520" t="str">
        <f>VLOOKUP(A520,UFMT_CONVERSION!$A:$E,3,FALSE)</f>
        <v>TT for sending NBC F28</v>
      </c>
      <c r="I520" t="str">
        <f>VLOOKUP(A520,UFMT_CONVERSION!$A:$E,5,FALSE)</f>
        <v xml:space="preserve">CONV_TYPE_REPLACE </v>
      </c>
      <c r="J520" t="str">
        <f t="shared" si="17"/>
        <v>Insert into UFMT_CONV_RULE (CONV_KEY, RULE_NUM, SRC_VALUE, DEST_VALUE, NEXT_KEY,  IS_DEFAULT) Values ('116', '11', '775', '1', '',  '0');</v>
      </c>
      <c r="K520" t="str">
        <f t="shared" si="16"/>
        <v>Update UFMT_CONV_RULE set (SRC_VALUE, DEST_VALUE, NEXT_KEY,  IS_DEFAULT) = (SELECT '775', '1', '',  '0' FROM DUAL) where CONV_KEY = '116' AND RULE_NUM = '11';</v>
      </c>
    </row>
    <row r="521" spans="1:11" x14ac:dyDescent="0.35">
      <c r="A521">
        <v>116</v>
      </c>
      <c r="B521">
        <v>12</v>
      </c>
      <c r="C521" s="2" t="s">
        <v>421</v>
      </c>
      <c r="D521" t="s">
        <v>12</v>
      </c>
      <c r="F521">
        <v>0</v>
      </c>
      <c r="H521" t="str">
        <f>VLOOKUP(A521,UFMT_CONVERSION!$A:$E,3,FALSE)</f>
        <v>TT for sending NBC F28</v>
      </c>
      <c r="I521" t="str">
        <f>VLOOKUP(A521,UFMT_CONVERSION!$A:$E,5,FALSE)</f>
        <v xml:space="preserve">CONV_TYPE_REPLACE </v>
      </c>
      <c r="J521" t="str">
        <f t="shared" si="17"/>
        <v>Insert into UFMT_CONV_RULE (CONV_KEY, RULE_NUM, SRC_VALUE, DEST_VALUE, NEXT_KEY,  IS_DEFAULT) Values ('116', '12', '751', '1', '',  '0');</v>
      </c>
      <c r="K521" t="str">
        <f t="shared" si="16"/>
        <v>Update UFMT_CONV_RULE set (SRC_VALUE, DEST_VALUE, NEXT_KEY,  IS_DEFAULT) = (SELECT '751', '1', '',  '0' FROM DUAL) where CONV_KEY = '116' AND RULE_NUM = '12';</v>
      </c>
    </row>
    <row r="522" spans="1:11" x14ac:dyDescent="0.35">
      <c r="A522">
        <v>117</v>
      </c>
      <c r="B522">
        <v>0</v>
      </c>
      <c r="C522" s="2"/>
      <c r="D522" t="s">
        <v>1331</v>
      </c>
      <c r="F522">
        <v>1</v>
      </c>
      <c r="H522" t="str">
        <f>VLOOKUP(A522,UFMT_CONVERSION!$A:$E,3,FALSE)</f>
        <v>From RC mapping (for NBC)</v>
      </c>
      <c r="I522" t="str">
        <f>VLOOKUP(A522,UFMT_CONVERSION!$A:$E,5,FALSE)</f>
        <v xml:space="preserve">CONV_TYPE_REPLACE </v>
      </c>
      <c r="J522" t="str">
        <f t="shared" si="17"/>
        <v>Insert into UFMT_CONV_RULE (CONV_KEY, RULE_NUM, SRC_VALUE, DEST_VALUE, NEXT_KEY,  IS_DEFAULT) Values ('117', '0', '', '902', '',  '1');</v>
      </c>
      <c r="K522" t="str">
        <f t="shared" si="16"/>
        <v>Update UFMT_CONV_RULE set (SRC_VALUE, DEST_VALUE, NEXT_KEY,  IS_DEFAULT) = (SELECT '', '902', '',  '1' FROM DUAL) where CONV_KEY = '117' AND RULE_NUM = '0';</v>
      </c>
    </row>
    <row r="523" spans="1:11" x14ac:dyDescent="0.35">
      <c r="A523">
        <v>117</v>
      </c>
      <c r="B523">
        <v>1</v>
      </c>
      <c r="C523" s="2" t="s">
        <v>256</v>
      </c>
      <c r="D523" t="s">
        <v>887</v>
      </c>
      <c r="F523">
        <v>0</v>
      </c>
      <c r="H523" t="str">
        <f>VLOOKUP(A523,UFMT_CONVERSION!$A:$E,3,FALSE)</f>
        <v>From RC mapping (for NBC)</v>
      </c>
      <c r="I523" t="str">
        <f>VLOOKUP(A523,UFMT_CONVERSION!$A:$E,5,FALSE)</f>
        <v xml:space="preserve">CONV_TYPE_REPLACE </v>
      </c>
      <c r="J523" t="str">
        <f t="shared" si="17"/>
        <v>Insert into UFMT_CONV_RULE (CONV_KEY, RULE_NUM, SRC_VALUE, DEST_VALUE, NEXT_KEY,  IS_DEFAULT) Values ('117', '1', '0', '-1', '',  '0');</v>
      </c>
      <c r="K523" t="str">
        <f t="shared" si="16"/>
        <v>Update UFMT_CONV_RULE set (SRC_VALUE, DEST_VALUE, NEXT_KEY,  IS_DEFAULT) = (SELECT '0', '-1', '',  '0' FROM DUAL) where CONV_KEY = '117' AND RULE_NUM = '1';</v>
      </c>
    </row>
    <row r="524" spans="1:11" x14ac:dyDescent="0.35">
      <c r="A524">
        <v>117</v>
      </c>
      <c r="B524">
        <v>2</v>
      </c>
      <c r="C524" s="2" t="s">
        <v>386</v>
      </c>
      <c r="D524" t="s">
        <v>1619</v>
      </c>
      <c r="F524">
        <v>0</v>
      </c>
      <c r="H524" t="str">
        <f>VLOOKUP(A524,UFMT_CONVERSION!$A:$E,3,FALSE)</f>
        <v>From RC mapping (for NBC)</v>
      </c>
      <c r="I524" t="str">
        <f>VLOOKUP(A524,UFMT_CONVERSION!$A:$E,5,FALSE)</f>
        <v xml:space="preserve">CONV_TYPE_REPLACE </v>
      </c>
      <c r="J524" t="str">
        <f t="shared" si="17"/>
        <v>Insert into UFMT_CONV_RULE (CONV_KEY, RULE_NUM, SRC_VALUE, DEST_VALUE, NEXT_KEY,  IS_DEFAULT) Values ('117', '2', '14', '909', '',  '0');</v>
      </c>
      <c r="K524" t="str">
        <f t="shared" si="16"/>
        <v>Update UFMT_CONV_RULE set (SRC_VALUE, DEST_VALUE, NEXT_KEY,  IS_DEFAULT) = (SELECT '14', '909', '',  '0' FROM DUAL) where CONV_KEY = '117' AND RULE_NUM = '2';</v>
      </c>
    </row>
    <row r="525" spans="1:11" x14ac:dyDescent="0.35">
      <c r="A525">
        <v>117</v>
      </c>
      <c r="B525">
        <v>3</v>
      </c>
      <c r="C525" s="2" t="s">
        <v>394</v>
      </c>
      <c r="D525" t="s">
        <v>1640</v>
      </c>
      <c r="F525">
        <v>0</v>
      </c>
      <c r="H525" t="str">
        <f>VLOOKUP(A525,UFMT_CONVERSION!$A:$E,3,FALSE)</f>
        <v>From RC mapping (for NBC)</v>
      </c>
      <c r="I525" t="str">
        <f>VLOOKUP(A525,UFMT_CONVERSION!$A:$E,5,FALSE)</f>
        <v xml:space="preserve">CONV_TYPE_REPLACE </v>
      </c>
      <c r="J525" t="str">
        <f t="shared" si="17"/>
        <v>Insert into UFMT_CONV_RULE (CONV_KEY, RULE_NUM, SRC_VALUE, DEST_VALUE, NEXT_KEY,  IS_DEFAULT) Values ('117', '3', '15', '828', '',  '0');</v>
      </c>
      <c r="K525" t="str">
        <f t="shared" si="16"/>
        <v>Update UFMT_CONV_RULE set (SRC_VALUE, DEST_VALUE, NEXT_KEY,  IS_DEFAULT) = (SELECT '15', '828', '',  '0' FROM DUAL) where CONV_KEY = '117' AND RULE_NUM = '3';</v>
      </c>
    </row>
    <row r="526" spans="1:11" x14ac:dyDescent="0.35">
      <c r="A526">
        <v>117</v>
      </c>
      <c r="B526">
        <v>4</v>
      </c>
      <c r="C526" t="s">
        <v>1636</v>
      </c>
      <c r="D526" s="2" t="s">
        <v>1635</v>
      </c>
      <c r="F526">
        <v>0</v>
      </c>
      <c r="H526" t="str">
        <f>VLOOKUP(A526,UFMT_CONVERSION!$A:$E,3,FALSE)</f>
        <v>From RC mapping (for NBC)</v>
      </c>
      <c r="I526" t="str">
        <f>VLOOKUP(A526,UFMT_CONVERSION!$A:$E,5,FALSE)</f>
        <v xml:space="preserve">CONV_TYPE_REPLACE </v>
      </c>
      <c r="J526" t="str">
        <f t="shared" si="17"/>
        <v>Insert into UFMT_CONV_RULE (CONV_KEY, RULE_NUM, SRC_VALUE, DEST_VALUE, NEXT_KEY,  IS_DEFAULT) Values ('117', '4', '41', '936', '',  '0');</v>
      </c>
      <c r="K526" t="str">
        <f t="shared" si="16"/>
        <v>Update UFMT_CONV_RULE set (SRC_VALUE, DEST_VALUE, NEXT_KEY,  IS_DEFAULT) = (SELECT '41', '936', '',  '0' FROM DUAL) where CONV_KEY = '117' AND RULE_NUM = '4';</v>
      </c>
    </row>
    <row r="527" spans="1:11" x14ac:dyDescent="0.35">
      <c r="A527">
        <v>117</v>
      </c>
      <c r="B527">
        <v>5</v>
      </c>
      <c r="C527" t="s">
        <v>910</v>
      </c>
      <c r="D527" s="2" t="s">
        <v>1637</v>
      </c>
      <c r="F527">
        <v>0</v>
      </c>
      <c r="H527" t="str">
        <f>VLOOKUP(A527,UFMT_CONVERSION!$A:$E,3,FALSE)</f>
        <v>From RC mapping (for NBC)</v>
      </c>
      <c r="I527" t="str">
        <f>VLOOKUP(A527,UFMT_CONVERSION!$A:$E,5,FALSE)</f>
        <v xml:space="preserve">CONV_TYPE_REPLACE </v>
      </c>
      <c r="J527" t="str">
        <f t="shared" si="17"/>
        <v>Insert into UFMT_CONV_RULE (CONV_KEY, RULE_NUM, SRC_VALUE, DEST_VALUE, NEXT_KEY,  IS_DEFAULT) Values ('117', '5', '43', '847', '',  '0');</v>
      </c>
      <c r="K527" t="str">
        <f t="shared" si="16"/>
        <v>Update UFMT_CONV_RULE set (SRC_VALUE, DEST_VALUE, NEXT_KEY,  IS_DEFAULT) = (SELECT '43', '847', '',  '0' FROM DUAL) where CONV_KEY = '117' AND RULE_NUM = '5';</v>
      </c>
    </row>
    <row r="528" spans="1:11" x14ac:dyDescent="0.35">
      <c r="A528">
        <v>117</v>
      </c>
      <c r="B528">
        <v>6</v>
      </c>
      <c r="C528" t="s">
        <v>245</v>
      </c>
      <c r="D528" s="2" t="s">
        <v>1332</v>
      </c>
      <c r="F528">
        <v>0</v>
      </c>
      <c r="H528" t="str">
        <f>VLOOKUP(A528,UFMT_CONVERSION!$A:$E,3,FALSE)</f>
        <v>From RC mapping (for NBC)</v>
      </c>
      <c r="I528" t="str">
        <f>VLOOKUP(A528,UFMT_CONVERSION!$A:$E,5,FALSE)</f>
        <v xml:space="preserve">CONV_TYPE_REPLACE </v>
      </c>
      <c r="J528" t="str">
        <f t="shared" si="17"/>
        <v>Insert into UFMT_CONV_RULE (CONV_KEY, RULE_NUM, SRC_VALUE, DEST_VALUE, NEXT_KEY,  IS_DEFAULT) Values ('117', '6', '51', '915', '',  '0');</v>
      </c>
      <c r="K528" t="str">
        <f t="shared" si="16"/>
        <v>Update UFMT_CONV_RULE set (SRC_VALUE, DEST_VALUE, NEXT_KEY,  IS_DEFAULT) = (SELECT '51', '915', '',  '0' FROM DUAL) where CONV_KEY = '117' AND RULE_NUM = '6';</v>
      </c>
    </row>
    <row r="529" spans="1:11" x14ac:dyDescent="0.35">
      <c r="A529">
        <v>117</v>
      </c>
      <c r="B529">
        <v>7</v>
      </c>
      <c r="C529" t="s">
        <v>77</v>
      </c>
      <c r="D529" t="s">
        <v>1639</v>
      </c>
      <c r="F529">
        <v>0</v>
      </c>
      <c r="H529" t="str">
        <f>VLOOKUP(A529,UFMT_CONVERSION!$A:$E,3,FALSE)</f>
        <v>From RC mapping (for NBC)</v>
      </c>
      <c r="I529" t="str">
        <f>VLOOKUP(A529,UFMT_CONVERSION!$A:$E,5,FALSE)</f>
        <v xml:space="preserve">CONV_TYPE_REPLACE </v>
      </c>
      <c r="J529" t="str">
        <f t="shared" si="17"/>
        <v>Insert into UFMT_CONV_RULE (CONV_KEY, RULE_NUM, SRC_VALUE, DEST_VALUE, NEXT_KEY,  IS_DEFAULT) Values ('117', '7', '54', '906', '',  '0');</v>
      </c>
      <c r="K529" t="str">
        <f t="shared" si="16"/>
        <v>Update UFMT_CONV_RULE set (SRC_VALUE, DEST_VALUE, NEXT_KEY,  IS_DEFAULT) = (SELECT '54', '906', '',  '0' FROM DUAL) where CONV_KEY = '117' AND RULE_NUM = '7';</v>
      </c>
    </row>
    <row r="530" spans="1:11" x14ac:dyDescent="0.35">
      <c r="A530">
        <v>117</v>
      </c>
      <c r="B530">
        <v>8</v>
      </c>
      <c r="C530" t="s">
        <v>79</v>
      </c>
      <c r="D530" t="s">
        <v>1621</v>
      </c>
      <c r="F530">
        <v>0</v>
      </c>
      <c r="H530" t="str">
        <f>VLOOKUP(A530,UFMT_CONVERSION!$A:$E,3,FALSE)</f>
        <v>From RC mapping (for NBC)</v>
      </c>
      <c r="I530" t="str">
        <f>VLOOKUP(A530,UFMT_CONVERSION!$A:$E,5,FALSE)</f>
        <v xml:space="preserve">CONV_TYPE_REPLACE </v>
      </c>
      <c r="J530" t="str">
        <f t="shared" si="17"/>
        <v>Insert into UFMT_CONV_RULE (CONV_KEY, RULE_NUM, SRC_VALUE, DEST_VALUE, NEXT_KEY,  IS_DEFAULT) Values ('117', '8', '55', '901', '',  '0');</v>
      </c>
      <c r="K530" t="str">
        <f t="shared" si="16"/>
        <v>Update UFMT_CONV_RULE set (SRC_VALUE, DEST_VALUE, NEXT_KEY,  IS_DEFAULT) = (SELECT '55', '901', '',  '0' FROM DUAL) where CONV_KEY = '117' AND RULE_NUM = '8';</v>
      </c>
    </row>
    <row r="531" spans="1:11" x14ac:dyDescent="0.35">
      <c r="A531">
        <v>117</v>
      </c>
      <c r="B531">
        <v>9</v>
      </c>
      <c r="C531" t="s">
        <v>1370</v>
      </c>
      <c r="D531" t="s">
        <v>1641</v>
      </c>
      <c r="F531">
        <v>0</v>
      </c>
      <c r="H531" t="str">
        <f>VLOOKUP(A531,UFMT_CONVERSION!$A:$E,3,FALSE)</f>
        <v>From RC mapping (for NBC)</v>
      </c>
      <c r="I531" t="str">
        <f>VLOOKUP(A531,UFMT_CONVERSION!$A:$E,5,FALSE)</f>
        <v xml:space="preserve">CONV_TYPE_REPLACE </v>
      </c>
      <c r="J531" t="str">
        <f t="shared" si="17"/>
        <v>Insert into UFMT_CONV_RULE (CONV_KEY, RULE_NUM, SRC_VALUE, DEST_VALUE, NEXT_KEY,  IS_DEFAULT) Values ('117', '9', '61', '917', '',  '0');</v>
      </c>
      <c r="K531" t="str">
        <f t="shared" si="16"/>
        <v>Update UFMT_CONV_RULE set (SRC_VALUE, DEST_VALUE, NEXT_KEY,  IS_DEFAULT) = (SELECT '61', '917', '',  '0' FROM DUAL) where CONV_KEY = '117' AND RULE_NUM = '9';</v>
      </c>
    </row>
    <row r="532" spans="1:11" x14ac:dyDescent="0.35">
      <c r="A532">
        <v>117</v>
      </c>
      <c r="B532">
        <v>10</v>
      </c>
      <c r="C532" t="s">
        <v>1630</v>
      </c>
      <c r="D532" t="s">
        <v>1369</v>
      </c>
      <c r="F532">
        <v>0</v>
      </c>
      <c r="H532" t="str">
        <f>VLOOKUP(A532,UFMT_CONVERSION!$A:$E,3,FALSE)</f>
        <v>From RC mapping (for NBC)</v>
      </c>
      <c r="I532" t="str">
        <f>VLOOKUP(A532,UFMT_CONVERSION!$A:$E,5,FALSE)</f>
        <v xml:space="preserve">CONV_TYPE_REPLACE </v>
      </c>
      <c r="J532" t="str">
        <f t="shared" si="17"/>
        <v>Insert into UFMT_CONV_RULE (CONV_KEY, RULE_NUM, SRC_VALUE, DEST_VALUE, NEXT_KEY,  IS_DEFAULT) Values ('117', '10', '62', '804', '',  '0');</v>
      </c>
      <c r="K532" t="str">
        <f t="shared" si="16"/>
        <v>Update UFMT_CONV_RULE set (SRC_VALUE, DEST_VALUE, NEXT_KEY,  IS_DEFAULT) = (SELECT '62', '804', '',  '0' FROM DUAL) where CONV_KEY = '117' AND RULE_NUM = '10';</v>
      </c>
    </row>
    <row r="533" spans="1:11" x14ac:dyDescent="0.35">
      <c r="A533">
        <v>117</v>
      </c>
      <c r="B533">
        <v>11</v>
      </c>
      <c r="C533" t="s">
        <v>113</v>
      </c>
      <c r="D533" t="s">
        <v>1372</v>
      </c>
      <c r="F533">
        <v>0</v>
      </c>
      <c r="H533" t="str">
        <f>VLOOKUP(A533,UFMT_CONVERSION!$A:$E,3,FALSE)</f>
        <v>From RC mapping (for NBC)</v>
      </c>
      <c r="I533" t="str">
        <f>VLOOKUP(A533,UFMT_CONVERSION!$A:$E,5,FALSE)</f>
        <v xml:space="preserve">CONV_TYPE_REPLACE </v>
      </c>
      <c r="J533" t="str">
        <f t="shared" si="17"/>
        <v>Insert into UFMT_CONV_RULE (CONV_KEY, RULE_NUM, SRC_VALUE, DEST_VALUE, NEXT_KEY,  IS_DEFAULT) Values ('117', '11', '65', '814', '',  '0');</v>
      </c>
      <c r="K533" t="str">
        <f t="shared" si="16"/>
        <v>Update UFMT_CONV_RULE set (SRC_VALUE, DEST_VALUE, NEXT_KEY,  IS_DEFAULT) = (SELECT '65', '814', '',  '0' FROM DUAL) where CONV_KEY = '117' AND RULE_NUM = '11';</v>
      </c>
    </row>
    <row r="534" spans="1:11" x14ac:dyDescent="0.35">
      <c r="A534">
        <v>117</v>
      </c>
      <c r="B534">
        <v>12</v>
      </c>
      <c r="C534" s="2" t="s">
        <v>40</v>
      </c>
      <c r="D534" s="2" t="s">
        <v>1643</v>
      </c>
      <c r="F534">
        <v>0</v>
      </c>
      <c r="H534" t="str">
        <f>VLOOKUP(A534,UFMT_CONVERSION!$A:$E,3,FALSE)</f>
        <v>From RC mapping (for NBC)</v>
      </c>
      <c r="I534" t="str">
        <f>VLOOKUP(A534,UFMT_CONVERSION!$A:$E,5,FALSE)</f>
        <v xml:space="preserve">CONV_TYPE_REPLACE </v>
      </c>
      <c r="J534" t="str">
        <f t="shared" si="17"/>
        <v>Insert into UFMT_CONV_RULE (CONV_KEY, RULE_NUM, SRC_VALUE, DEST_VALUE, NEXT_KEY,  IS_DEFAULT) Values ('117', '12', '75', '904', '',  '0');</v>
      </c>
      <c r="K534" t="str">
        <f t="shared" si="16"/>
        <v>Update UFMT_CONV_RULE set (SRC_VALUE, DEST_VALUE, NEXT_KEY,  IS_DEFAULT) = (SELECT '75', '904', '',  '0' FROM DUAL) where CONV_KEY = '117' AND RULE_NUM = '12';</v>
      </c>
    </row>
    <row r="535" spans="1:11" x14ac:dyDescent="0.35">
      <c r="A535">
        <v>118</v>
      </c>
      <c r="B535">
        <v>0</v>
      </c>
      <c r="C535" s="2"/>
      <c r="D535" s="2" t="s">
        <v>574</v>
      </c>
      <c r="F535">
        <v>1</v>
      </c>
      <c r="H535" t="str">
        <f>VLOOKUP(A535,UFMT_CONVERSION!$A:$E,3,FALSE)</f>
        <v>Set BANK_ID to 99999</v>
      </c>
      <c r="I535" t="str">
        <f>VLOOKUP(A535,UFMT_CONVERSION!$A:$E,5,FALSE)</f>
        <v xml:space="preserve">CONV_TYPE_REPLACE </v>
      </c>
      <c r="J535" t="str">
        <f t="shared" si="17"/>
        <v>Insert into UFMT_CONV_RULE (CONV_KEY, RULE_NUM, SRC_VALUE, DEST_VALUE, NEXT_KEY,  IS_DEFAULT) Values ('118', '0', '', '99999', '',  '1');</v>
      </c>
      <c r="K535" t="str">
        <f t="shared" si="16"/>
        <v>Update UFMT_CONV_RULE set (SRC_VALUE, DEST_VALUE, NEXT_KEY,  IS_DEFAULT) = (SELECT '', '99999', '',  '1' FROM DUAL) where CONV_KEY = '118' AND RULE_NUM = '0';</v>
      </c>
    </row>
    <row r="536" spans="1:11" x14ac:dyDescent="0.35">
      <c r="A536">
        <v>119</v>
      </c>
      <c r="B536">
        <v>0</v>
      </c>
      <c r="C536" s="2"/>
      <c r="D536" s="2" t="s">
        <v>1689</v>
      </c>
      <c r="F536">
        <v>1</v>
      </c>
      <c r="H536" t="str">
        <f>VLOOKUP(A536,UFMT_CONVERSION!$A:$E,3,FALSE)</f>
        <v>Set BANK_ID to 99998</v>
      </c>
      <c r="I536" t="str">
        <f>VLOOKUP(A536,UFMT_CONVERSION!$A:$E,5,FALSE)</f>
        <v xml:space="preserve">CONV_TYPE_REPLACE </v>
      </c>
      <c r="J536" t="str">
        <f t="shared" si="17"/>
        <v>Insert into UFMT_CONV_RULE (CONV_KEY, RULE_NUM, SRC_VALUE, DEST_VALUE, NEXT_KEY,  IS_DEFAULT) Values ('119', '0', '', '99998', '',  '1');</v>
      </c>
      <c r="K536" t="str">
        <f t="shared" si="16"/>
        <v>Update UFMT_CONV_RULE set (SRC_VALUE, DEST_VALUE, NEXT_KEY,  IS_DEFAULT) = (SELECT '', '99998', '',  '1' FROM DUAL) where CONV_KEY = '119' AND RULE_NUM = '0';</v>
      </c>
    </row>
    <row r="537" spans="1:11" x14ac:dyDescent="0.35">
      <c r="A537">
        <v>120</v>
      </c>
      <c r="B537">
        <v>0</v>
      </c>
      <c r="C537" s="2"/>
      <c r="D537" s="2" t="s">
        <v>785</v>
      </c>
      <c r="F537">
        <v>1</v>
      </c>
      <c r="H537" t="str">
        <f>VLOOKUP(A537,UFMT_CONVERSION!$A:$E,3,FALSE)</f>
        <v>Set TT to 777</v>
      </c>
      <c r="I537" t="str">
        <f>VLOOKUP(A537,UFMT_CONVERSION!$A:$E,5,FALSE)</f>
        <v xml:space="preserve">CONV_TYPE_REPLACE </v>
      </c>
      <c r="J537" t="str">
        <f t="shared" si="17"/>
        <v>Insert into UFMT_CONV_RULE (CONV_KEY, RULE_NUM, SRC_VALUE, DEST_VALUE, NEXT_KEY,  IS_DEFAULT) Values ('120', '0', '', '777', '',  '1');</v>
      </c>
      <c r="K537" t="str">
        <f t="shared" si="16"/>
        <v>Update UFMT_CONV_RULE set (SRC_VALUE, DEST_VALUE, NEXT_KEY,  IS_DEFAULT) = (SELECT '', '777', '',  '1' FROM DUAL) where CONV_KEY = '120' AND RULE_NUM = '0';</v>
      </c>
    </row>
    <row r="538" spans="1:11" x14ac:dyDescent="0.35">
      <c r="A538">
        <v>121</v>
      </c>
      <c r="B538">
        <v>1</v>
      </c>
      <c r="C538" s="2"/>
      <c r="D538" s="2" t="s">
        <v>1690</v>
      </c>
      <c r="F538">
        <v>1</v>
      </c>
      <c r="H538" t="str">
        <f>VLOOKUP(A538,UFMT_CONVERSION!$A:$E,3,FALSE)</f>
        <v>iBSM Orig MTI-&gt;F90</v>
      </c>
      <c r="I538" t="str">
        <f>VLOOKUP(A538,UFMT_CONVERSION!$A:$E,5,FALSE)</f>
        <v xml:space="preserve">CONV_TYPE_TEMPLATE </v>
      </c>
      <c r="J538" t="str">
        <f t="shared" si="17"/>
        <v>Insert into UFMT_CONV_RULE (CONV_KEY, RULE_NUM, SRC_VALUE, DEST_VALUE, NEXT_KEY,  IS_DEFAULT) Values ('121', '1', '', '{4:R:0:0}', '',  '1');</v>
      </c>
      <c r="K538" t="str">
        <f t="shared" si="16"/>
        <v>Update UFMT_CONV_RULE set (SRC_VALUE, DEST_VALUE, NEXT_KEY,  IS_DEFAULT) = (SELECT '', '{4:R:0:0}', '',  '1' FROM DUAL) where CONV_KEY = '121' AND RULE_NUM = '1';</v>
      </c>
    </row>
    <row r="539" spans="1:11" x14ac:dyDescent="0.35">
      <c r="A539">
        <v>122</v>
      </c>
      <c r="B539" s="2">
        <v>1</v>
      </c>
      <c r="C539" s="2"/>
      <c r="D539" s="2" t="s">
        <v>1335</v>
      </c>
      <c r="F539">
        <v>1</v>
      </c>
      <c r="H539" t="str">
        <f>VLOOKUP(A539,UFMT_CONVERSION!$A:$E,3,FALSE)</f>
        <v>iBSM Orig F11-&gt;F90</v>
      </c>
      <c r="I539" t="str">
        <f>VLOOKUP(A539,UFMT_CONVERSION!$A:$E,5,FALSE)</f>
        <v xml:space="preserve">CONV_TYPE_TEMPLATE </v>
      </c>
      <c r="J539" t="str">
        <f t="shared" si="17"/>
        <v>Insert into UFMT_CONV_RULE (CONV_KEY, RULE_NUM, SRC_VALUE, DEST_VALUE, NEXT_KEY,  IS_DEFAULT) Values ('122', '1', '', '{6:R:0:0}', '',  '1');</v>
      </c>
      <c r="K539" t="str">
        <f t="shared" si="16"/>
        <v>Update UFMT_CONV_RULE set (SRC_VALUE, DEST_VALUE, NEXT_KEY,  IS_DEFAULT) = (SELECT '', '{6:R:0:0}', '',  '1' FROM DUAL) where CONV_KEY = '122' AND RULE_NUM = '1';</v>
      </c>
    </row>
    <row r="540" spans="1:11" x14ac:dyDescent="0.35">
      <c r="A540">
        <v>123</v>
      </c>
      <c r="B540">
        <v>1</v>
      </c>
      <c r="C540" s="2"/>
      <c r="D540" s="2" t="s">
        <v>1691</v>
      </c>
      <c r="F540">
        <v>1</v>
      </c>
      <c r="H540" t="str">
        <f>VLOOKUP(A540,UFMT_CONVERSION!$A:$E,3,FALSE)</f>
        <v>iBSM Orig F7-&gt;F90</v>
      </c>
      <c r="I540" t="str">
        <f>VLOOKUP(A540,UFMT_CONVERSION!$A:$E,5,FALSE)</f>
        <v xml:space="preserve">CONV_TYPE_TEMPLATE </v>
      </c>
      <c r="J540" t="str">
        <f t="shared" si="17"/>
        <v>Insert into UFMT_CONV_RULE (CONV_KEY, RULE_NUM, SRC_VALUE, DEST_VALUE, NEXT_KEY,  IS_DEFAULT) Values ('123', '1', '', '{10:R:0:0}', '',  '1');</v>
      </c>
      <c r="K540" t="str">
        <f t="shared" si="16"/>
        <v>Update UFMT_CONV_RULE set (SRC_VALUE, DEST_VALUE, NEXT_KEY,  IS_DEFAULT) = (SELECT '', '{10:R:0:0}', '',  '1' FROM DUAL) where CONV_KEY = '123' AND RULE_NUM = '1';</v>
      </c>
    </row>
    <row r="541" spans="1:11" x14ac:dyDescent="0.35">
      <c r="A541">
        <v>124</v>
      </c>
      <c r="B541">
        <v>1</v>
      </c>
      <c r="C541" s="2"/>
      <c r="D541" s="2" t="s">
        <v>1692</v>
      </c>
      <c r="F541">
        <v>1</v>
      </c>
      <c r="H541" t="str">
        <f>VLOOKUP(A541,UFMT_CONVERSION!$A:$E,3,FALSE)</f>
        <v>iBSM Orig F32-&gt;F90</v>
      </c>
      <c r="I541" t="str">
        <f>VLOOKUP(A541,UFMT_CONVERSION!$A:$E,5,FALSE)</f>
        <v xml:space="preserve">CONV_TYPE_TEMPLATE </v>
      </c>
      <c r="J541" t="str">
        <f t="shared" si="17"/>
        <v>Insert into UFMT_CONV_RULE (CONV_KEY, RULE_NUM, SRC_VALUE, DEST_VALUE, NEXT_KEY,  IS_DEFAULT) Values ('124', '1', '', '{11:R:0:0}', '',  '1');</v>
      </c>
      <c r="K541" t="str">
        <f t="shared" ref="K541:K604" si="18">"Update UFMT_CONV_RULE set (SRC_VALUE, DEST_VALUE, NEXT_KEY,  IS_DEFAULT) = (SELECT '"&amp;C541&amp;"', '"&amp;D541&amp;"', '"&amp;E541&amp;"',  '"&amp;F541&amp;"' FROM DUAL) where CONV_KEY = '"&amp;A541&amp;"' AND RULE_NUM = '"&amp;B541&amp;"';"</f>
        <v>Update UFMT_CONV_RULE set (SRC_VALUE, DEST_VALUE, NEXT_KEY,  IS_DEFAULT) = (SELECT '', '{11:R:0:0}', '',  '1' FROM DUAL) where CONV_KEY = '124' AND RULE_NUM = '1';</v>
      </c>
    </row>
    <row r="542" spans="1:11" x14ac:dyDescent="0.35">
      <c r="A542">
        <v>125</v>
      </c>
      <c r="B542">
        <v>1</v>
      </c>
      <c r="C542" s="2"/>
      <c r="D542" s="2" t="s">
        <v>1692</v>
      </c>
      <c r="F542">
        <v>1</v>
      </c>
      <c r="H542" t="str">
        <f>VLOOKUP(A542,UFMT_CONVERSION!$A:$E,3,FALSE)</f>
        <v>iBSM Orig F33-&gt;F90</v>
      </c>
      <c r="I542" t="str">
        <f>VLOOKUP(A542,UFMT_CONVERSION!$A:$E,5,FALSE)</f>
        <v xml:space="preserve">CONV_TYPE_TEMPLATE </v>
      </c>
      <c r="J542" t="str">
        <f t="shared" si="17"/>
        <v>Insert into UFMT_CONV_RULE (CONV_KEY, RULE_NUM, SRC_VALUE, DEST_VALUE, NEXT_KEY,  IS_DEFAULT) Values ('125', '1', '', '{11:R:0:0}', '',  '1');</v>
      </c>
      <c r="K542" t="str">
        <f t="shared" si="18"/>
        <v>Update UFMT_CONV_RULE set (SRC_VALUE, DEST_VALUE, NEXT_KEY,  IS_DEFAULT) = (SELECT '', '{11:R:0:0}', '',  '1' FROM DUAL) where CONV_KEY = '125' AND RULE_NUM = '1';</v>
      </c>
    </row>
    <row r="543" spans="1:11" x14ac:dyDescent="0.35">
      <c r="A543">
        <v>126</v>
      </c>
      <c r="B543">
        <v>1</v>
      </c>
      <c r="C543" s="2"/>
      <c r="D543" s="2" t="s">
        <v>1693</v>
      </c>
      <c r="F543">
        <v>1</v>
      </c>
      <c r="H543" t="str">
        <f>VLOOKUP(A543,UFMT_CONVERSION!$A:$E,3,FALSE)</f>
        <v>NBC Set Orig Data Element</v>
      </c>
      <c r="I543" t="str">
        <f>VLOOKUP(A543,UFMT_CONVERSION!$A:$E,5,FALSE)</f>
        <v xml:space="preserve">CONV_TYPE_ARITHMETIC </v>
      </c>
      <c r="J543" t="str">
        <f t="shared" si="17"/>
        <v>Insert into UFMT_CONV_RULE (CONV_KEY, RULE_NUM, SRC_VALUE, DEST_VALUE, NEXT_KEY,  IS_DEFAULT) Values ('126', '1', '', '{277}&amp;\\', '',  '1');</v>
      </c>
      <c r="K543" t="str">
        <f t="shared" si="18"/>
        <v>Update UFMT_CONV_RULE set (SRC_VALUE, DEST_VALUE, NEXT_KEY,  IS_DEFAULT) = (SELECT '', '{277}&amp;\\', '',  '1' FROM DUAL) where CONV_KEY = '126' AND RULE_NUM = '1';</v>
      </c>
    </row>
    <row r="544" spans="1:11" x14ac:dyDescent="0.35">
      <c r="A544">
        <v>127</v>
      </c>
      <c r="B544">
        <v>0</v>
      </c>
      <c r="C544" s="2"/>
      <c r="D544" s="2" t="s">
        <v>1651</v>
      </c>
      <c r="F544">
        <v>1</v>
      </c>
      <c r="H544" t="str">
        <f>VLOOKUP(A544,UFMT_CONVERSION!$A:$E,3,FALSE)</f>
        <v>iBSM channel id mapping (from term_type)</v>
      </c>
      <c r="I544" t="str">
        <f>VLOOKUP(A544,UFMT_CONVERSION!$A:$E,5,FALSE)</f>
        <v xml:space="preserve">CONV_TYPE_REPLACE </v>
      </c>
      <c r="J544" t="str">
        <f t="shared" si="17"/>
        <v>Insert into UFMT_CONV_RULE (CONV_KEY, RULE_NUM, SRC_VALUE, DEST_VALUE, NEXT_KEY,  IS_DEFAULT) Values ('127', '0', '', '6011', '',  '1');</v>
      </c>
      <c r="K544" t="str">
        <f t="shared" si="18"/>
        <v>Update UFMT_CONV_RULE set (SRC_VALUE, DEST_VALUE, NEXT_KEY,  IS_DEFAULT) = (SELECT '', '6011', '',  '1' FROM DUAL) where CONV_KEY = '127' AND RULE_NUM = '0';</v>
      </c>
    </row>
    <row r="545" spans="1:11" x14ac:dyDescent="0.35">
      <c r="A545">
        <v>127</v>
      </c>
      <c r="B545">
        <v>1</v>
      </c>
      <c r="C545" s="2" t="s">
        <v>12</v>
      </c>
      <c r="D545" s="2" t="s">
        <v>1651</v>
      </c>
      <c r="F545">
        <v>0</v>
      </c>
      <c r="H545" t="str">
        <f>VLOOKUP(A545,UFMT_CONVERSION!$A:$E,3,FALSE)</f>
        <v>iBSM channel id mapping (from term_type)</v>
      </c>
      <c r="I545" t="str">
        <f>VLOOKUP(A545,UFMT_CONVERSION!$A:$E,5,FALSE)</f>
        <v xml:space="preserve">CONV_TYPE_REPLACE </v>
      </c>
      <c r="J545" t="str">
        <f t="shared" si="17"/>
        <v>Insert into UFMT_CONV_RULE (CONV_KEY, RULE_NUM, SRC_VALUE, DEST_VALUE, NEXT_KEY,  IS_DEFAULT) Values ('127', '1', '1', '6011', '',  '0');</v>
      </c>
      <c r="K545" t="str">
        <f t="shared" si="18"/>
        <v>Update UFMT_CONV_RULE set (SRC_VALUE, DEST_VALUE, NEXT_KEY,  IS_DEFAULT) = (SELECT '1', '6011', '',  '0' FROM DUAL) where CONV_KEY = '127' AND RULE_NUM = '1';</v>
      </c>
    </row>
    <row r="546" spans="1:11" x14ac:dyDescent="0.35">
      <c r="A546">
        <v>127</v>
      </c>
      <c r="B546">
        <v>2</v>
      </c>
      <c r="C546" s="2" t="s">
        <v>63</v>
      </c>
      <c r="D546" s="2" t="s">
        <v>906</v>
      </c>
      <c r="F546">
        <v>0</v>
      </c>
      <c r="H546" t="str">
        <f>VLOOKUP(A546,UFMT_CONVERSION!$A:$E,3,FALSE)</f>
        <v>iBSM channel id mapping (from term_type)</v>
      </c>
      <c r="I546" t="str">
        <f>VLOOKUP(A546,UFMT_CONVERSION!$A:$E,5,FALSE)</f>
        <v xml:space="preserve">CONV_TYPE_REPLACE </v>
      </c>
      <c r="J546" t="str">
        <f t="shared" si="17"/>
        <v>Insert into UFMT_CONV_RULE (CONV_KEY, RULE_NUM, SRC_VALUE, DEST_VALUE, NEXT_KEY,  IS_DEFAULT) Values ('127', '2', '2', '6012', '',  '0');</v>
      </c>
      <c r="K546" t="str">
        <f t="shared" si="18"/>
        <v>Update UFMT_CONV_RULE set (SRC_VALUE, DEST_VALUE, NEXT_KEY,  IS_DEFAULT) = (SELECT '2', '6012', '',  '0' FROM DUAL) where CONV_KEY = '127' AND RULE_NUM = '2';</v>
      </c>
    </row>
    <row r="547" spans="1:11" x14ac:dyDescent="0.35">
      <c r="A547">
        <v>127</v>
      </c>
      <c r="B547">
        <v>3</v>
      </c>
      <c r="C547" s="2" t="s">
        <v>632</v>
      </c>
      <c r="D547" s="2" t="s">
        <v>564</v>
      </c>
      <c r="F547">
        <v>0</v>
      </c>
      <c r="H547" t="str">
        <f>VLOOKUP(A547,UFMT_CONVERSION!$A:$E,3,FALSE)</f>
        <v>iBSM channel id mapping (from term_type)</v>
      </c>
      <c r="I547" t="str">
        <f>VLOOKUP(A547,UFMT_CONVERSION!$A:$E,5,FALSE)</f>
        <v xml:space="preserve">CONV_TYPE_REPLACE </v>
      </c>
      <c r="J547" t="str">
        <f t="shared" si="17"/>
        <v>Insert into UFMT_CONV_RULE (CONV_KEY, RULE_NUM, SRC_VALUE, DEST_VALUE, NEXT_KEY,  IS_DEFAULT) Values ('127', '3', '5', '6010', '',  '0');</v>
      </c>
      <c r="K547" t="str">
        <f t="shared" si="18"/>
        <v>Update UFMT_CONV_RULE set (SRC_VALUE, DEST_VALUE, NEXT_KEY,  IS_DEFAULT) = (SELECT '5', '6010', '',  '0' FROM DUAL) where CONV_KEY = '127' AND RULE_NUM = '3';</v>
      </c>
    </row>
    <row r="548" spans="1:11" x14ac:dyDescent="0.35">
      <c r="A548">
        <v>127</v>
      </c>
      <c r="B548">
        <v>4</v>
      </c>
      <c r="C548" s="2" t="s">
        <v>319</v>
      </c>
      <c r="D548" s="2" t="s">
        <v>906</v>
      </c>
      <c r="F548">
        <v>0</v>
      </c>
      <c r="H548" t="str">
        <f>VLOOKUP(A548,UFMT_CONVERSION!$A:$E,3,FALSE)</f>
        <v>iBSM channel id mapping (from term_type)</v>
      </c>
      <c r="I548" t="str">
        <f>VLOOKUP(A548,UFMT_CONVERSION!$A:$E,5,FALSE)</f>
        <v xml:space="preserve">CONV_TYPE_REPLACE </v>
      </c>
      <c r="J548" t="str">
        <f t="shared" si="17"/>
        <v>Insert into UFMT_CONV_RULE (CONV_KEY, RULE_NUM, SRC_VALUE, DEST_VALUE, NEXT_KEY,  IS_DEFAULT) Values ('127', '4', '8', '6012', '',  '0');</v>
      </c>
      <c r="K548" t="str">
        <f t="shared" si="18"/>
        <v>Update UFMT_CONV_RULE set (SRC_VALUE, DEST_VALUE, NEXT_KEY,  IS_DEFAULT) = (SELECT '8', '6012', '',  '0' FROM DUAL) where CONV_KEY = '127' AND RULE_NUM = '4';</v>
      </c>
    </row>
    <row r="549" spans="1:11" x14ac:dyDescent="0.35">
      <c r="A549">
        <v>128</v>
      </c>
      <c r="B549">
        <v>0</v>
      </c>
      <c r="C549" s="2"/>
      <c r="D549" s="2" t="s">
        <v>1354</v>
      </c>
      <c r="F549">
        <v>1</v>
      </c>
      <c r="H549" t="str">
        <f>VLOOKUP(A549,UFMT_CONVERSION!$A:$E,3,FALSE)</f>
        <v>iBSM acq_inst-&gt;network code mapping</v>
      </c>
      <c r="I549" t="str">
        <f>VLOOKUP(A549,UFMT_CONVERSION!$A:$E,5,FALSE)</f>
        <v xml:space="preserve">CONV_TYPE_REPLACE </v>
      </c>
      <c r="J549" t="str">
        <f t="shared" si="17"/>
        <v>Insert into UFMT_CONV_RULE (CONV_KEY, RULE_NUM, SRC_VALUE, DEST_VALUE, NEXT_KEY,  IS_DEFAULT) Values ('128', '0', '', 'ONUS', '',  '1');</v>
      </c>
      <c r="K549" t="str">
        <f t="shared" si="18"/>
        <v>Update UFMT_CONV_RULE set (SRC_VALUE, DEST_VALUE, NEXT_KEY,  IS_DEFAULT) = (SELECT '', 'ONUS', '',  '1' FROM DUAL) where CONV_KEY = '128' AND RULE_NUM = '0';</v>
      </c>
    </row>
    <row r="550" spans="1:11" x14ac:dyDescent="0.35">
      <c r="A550">
        <v>128</v>
      </c>
      <c r="B550">
        <v>1</v>
      </c>
      <c r="C550" s="2" t="s">
        <v>425</v>
      </c>
      <c r="D550" s="2" t="s">
        <v>1354</v>
      </c>
      <c r="F550">
        <v>0</v>
      </c>
      <c r="H550" t="str">
        <f>VLOOKUP(A550,UFMT_CONVERSION!$A:$E,3,FALSE)</f>
        <v>iBSM acq_inst-&gt;network code mapping</v>
      </c>
      <c r="I550" t="str">
        <f>VLOOKUP(A550,UFMT_CONVERSION!$A:$E,5,FALSE)</f>
        <v xml:space="preserve">CONV_TYPE_REPLACE </v>
      </c>
      <c r="J550" t="str">
        <f t="shared" si="17"/>
        <v>Insert into UFMT_CONV_RULE (CONV_KEY, RULE_NUM, SRC_VALUE, DEST_VALUE, NEXT_KEY,  IS_DEFAULT) Values ('128', '1', '1001', 'ONUS', '',  '0');</v>
      </c>
      <c r="K550" t="str">
        <f t="shared" si="18"/>
        <v>Update UFMT_CONV_RULE set (SRC_VALUE, DEST_VALUE, NEXT_KEY,  IS_DEFAULT) = (SELECT '1001', 'ONUS', '',  '0' FROM DUAL) where CONV_KEY = '128' AND RULE_NUM = '1';</v>
      </c>
    </row>
    <row r="551" spans="1:11" x14ac:dyDescent="0.35">
      <c r="A551">
        <v>128</v>
      </c>
      <c r="B551" s="2">
        <v>2</v>
      </c>
      <c r="C551" s="2" t="s">
        <v>1694</v>
      </c>
      <c r="D551" s="2" t="s">
        <v>1695</v>
      </c>
      <c r="F551">
        <v>0</v>
      </c>
      <c r="H551" t="str">
        <f>VLOOKUP(A551,UFMT_CONVERSION!$A:$E,3,FALSE)</f>
        <v>iBSM acq_inst-&gt;network code mapping</v>
      </c>
      <c r="I551" t="str">
        <f>VLOOKUP(A551,UFMT_CONVERSION!$A:$E,5,FALSE)</f>
        <v xml:space="preserve">CONV_TYPE_REPLACE </v>
      </c>
      <c r="J551" t="str">
        <f t="shared" si="17"/>
        <v>Insert into UFMT_CONV_RULE (CONV_KEY, RULE_NUM, SRC_VALUE, DEST_VALUE, NEXT_KEY,  IS_DEFAULT) Values ('128', '2', '9006', 'VISA', '',  '0');</v>
      </c>
      <c r="K551" t="str">
        <f t="shared" si="18"/>
        <v>Update UFMT_CONV_RULE set (SRC_VALUE, DEST_VALUE, NEXT_KEY,  IS_DEFAULT) = (SELECT '9006', 'VISA', '',  '0' FROM DUAL) where CONV_KEY = '128' AND RULE_NUM = '2';</v>
      </c>
    </row>
    <row r="552" spans="1:11" x14ac:dyDescent="0.35">
      <c r="A552">
        <v>128</v>
      </c>
      <c r="B552" s="2">
        <v>3</v>
      </c>
      <c r="C552" s="2" t="s">
        <v>850</v>
      </c>
      <c r="D552" s="2" t="s">
        <v>1695</v>
      </c>
      <c r="F552">
        <v>0</v>
      </c>
      <c r="H552" t="str">
        <f>VLOOKUP(A552,UFMT_CONVERSION!$A:$E,3,FALSE)</f>
        <v>iBSM acq_inst-&gt;network code mapping</v>
      </c>
      <c r="I552" t="str">
        <f>VLOOKUP(A552,UFMT_CONVERSION!$A:$E,5,FALSE)</f>
        <v xml:space="preserve">CONV_TYPE_REPLACE </v>
      </c>
      <c r="J552" t="str">
        <f t="shared" si="17"/>
        <v>Insert into UFMT_CONV_RULE (CONV_KEY, RULE_NUM, SRC_VALUE, DEST_VALUE, NEXT_KEY,  IS_DEFAULT) Values ('128', '3', '9002', 'VISA', '',  '0');</v>
      </c>
      <c r="K552" t="str">
        <f t="shared" si="18"/>
        <v>Update UFMT_CONV_RULE set (SRC_VALUE, DEST_VALUE, NEXT_KEY,  IS_DEFAULT) = (SELECT '9002', 'VISA', '',  '0' FROM DUAL) where CONV_KEY = '128' AND RULE_NUM = '3';</v>
      </c>
    </row>
    <row r="553" spans="1:11" x14ac:dyDescent="0.35">
      <c r="A553">
        <v>128</v>
      </c>
      <c r="B553" s="2">
        <v>4</v>
      </c>
      <c r="C553" s="2" t="s">
        <v>1696</v>
      </c>
      <c r="D553" s="2" t="s">
        <v>1697</v>
      </c>
      <c r="F553">
        <v>0</v>
      </c>
      <c r="H553" t="str">
        <f>VLOOKUP(A553,UFMT_CONVERSION!$A:$E,3,FALSE)</f>
        <v>iBSM acq_inst-&gt;network code mapping</v>
      </c>
      <c r="I553" t="str">
        <f>VLOOKUP(A553,UFMT_CONVERSION!$A:$E,5,FALSE)</f>
        <v xml:space="preserve">CONV_TYPE_REPLACE </v>
      </c>
      <c r="J553" t="str">
        <f t="shared" si="17"/>
        <v>Insert into UFMT_CONV_RULE (CONV_KEY, RULE_NUM, SRC_VALUE, DEST_VALUE, NEXT_KEY,  IS_DEFAULT) Values ('128', '4', '9018', 'ATMB', '',  '0');</v>
      </c>
      <c r="K553" t="str">
        <f t="shared" si="18"/>
        <v>Update UFMT_CONV_RULE set (SRC_VALUE, DEST_VALUE, NEXT_KEY,  IS_DEFAULT) = (SELECT '9018', 'ATMB', '',  '0' FROM DUAL) where CONV_KEY = '128' AND RULE_NUM = '4';</v>
      </c>
    </row>
    <row r="554" spans="1:11" x14ac:dyDescent="0.35">
      <c r="A554">
        <v>128</v>
      </c>
      <c r="B554" s="2">
        <v>5</v>
      </c>
      <c r="C554" s="2" t="s">
        <v>1698</v>
      </c>
      <c r="D554" s="2" t="s">
        <v>1699</v>
      </c>
      <c r="F554">
        <v>0</v>
      </c>
      <c r="H554" t="str">
        <f>VLOOKUP(A554,UFMT_CONVERSION!$A:$E,3,FALSE)</f>
        <v>iBSM acq_inst-&gt;network code mapping</v>
      </c>
      <c r="I554" t="str">
        <f>VLOOKUP(A554,UFMT_CONVERSION!$A:$E,5,FALSE)</f>
        <v xml:space="preserve">CONV_TYPE_REPLACE </v>
      </c>
      <c r="J554" t="str">
        <f t="shared" si="17"/>
        <v>Insert into UFMT_CONV_RULE (CONV_KEY, RULE_NUM, SRC_VALUE, DEST_VALUE, NEXT_KEY,  IS_DEFAULT) Values ('128', '5', '9017', 'PRMA', '',  '0');</v>
      </c>
      <c r="K554" t="str">
        <f t="shared" si="18"/>
        <v>Update UFMT_CONV_RULE set (SRC_VALUE, DEST_VALUE, NEXT_KEY,  IS_DEFAULT) = (SELECT '9017', 'PRMA', '',  '0' FROM DUAL) where CONV_KEY = '128' AND RULE_NUM = '5';</v>
      </c>
    </row>
    <row r="555" spans="1:11" x14ac:dyDescent="0.35">
      <c r="A555">
        <v>129</v>
      </c>
      <c r="B555">
        <v>0</v>
      </c>
      <c r="D555" s="2" t="s">
        <v>1354</v>
      </c>
      <c r="F555">
        <v>1</v>
      </c>
      <c r="H555" t="str">
        <f>VLOOKUP(A555,UFMT_CONVERSION!$A:$E,3,FALSE)</f>
        <v>iBSM issuer code mapping (from iss_inst)</v>
      </c>
      <c r="I555" t="str">
        <f>VLOOKUP(A555,UFMT_CONVERSION!$A:$E,5,FALSE)</f>
        <v xml:space="preserve">CONV_TYPE_REPLACE </v>
      </c>
      <c r="J555" t="str">
        <f t="shared" si="17"/>
        <v>Insert into UFMT_CONV_RULE (CONV_KEY, RULE_NUM, SRC_VALUE, DEST_VALUE, NEXT_KEY,  IS_DEFAULT) Values ('129', '0', '', 'ONUS', '',  '1');</v>
      </c>
      <c r="K555" t="str">
        <f t="shared" si="18"/>
        <v>Update UFMT_CONV_RULE set (SRC_VALUE, DEST_VALUE, NEXT_KEY,  IS_DEFAULT) = (SELECT '', 'ONUS', '',  '1' FROM DUAL) where CONV_KEY = '129' AND RULE_NUM = '0';</v>
      </c>
    </row>
    <row r="556" spans="1:11" x14ac:dyDescent="0.35">
      <c r="A556">
        <v>129</v>
      </c>
      <c r="B556">
        <v>1</v>
      </c>
      <c r="C556" s="2" t="s">
        <v>425</v>
      </c>
      <c r="D556" s="2" t="s">
        <v>1354</v>
      </c>
      <c r="F556">
        <v>0</v>
      </c>
      <c r="H556" t="str">
        <f>VLOOKUP(A556,UFMT_CONVERSION!$A:$E,3,FALSE)</f>
        <v>iBSM issuer code mapping (from iss_inst)</v>
      </c>
      <c r="I556" t="str">
        <f>VLOOKUP(A556,UFMT_CONVERSION!$A:$E,5,FALSE)</f>
        <v xml:space="preserve">CONV_TYPE_REPLACE </v>
      </c>
      <c r="J556" t="str">
        <f t="shared" si="17"/>
        <v>Insert into UFMT_CONV_RULE (CONV_KEY, RULE_NUM, SRC_VALUE, DEST_VALUE, NEXT_KEY,  IS_DEFAULT) Values ('129', '1', '1001', 'ONUS', '',  '0');</v>
      </c>
      <c r="K556" t="str">
        <f t="shared" si="18"/>
        <v>Update UFMT_CONV_RULE set (SRC_VALUE, DEST_VALUE, NEXT_KEY,  IS_DEFAULT) = (SELECT '1001', 'ONUS', '',  '0' FROM DUAL) where CONV_KEY = '129' AND RULE_NUM = '1';</v>
      </c>
    </row>
    <row r="557" spans="1:11" x14ac:dyDescent="0.35">
      <c r="A557">
        <v>129</v>
      </c>
      <c r="B557">
        <v>2</v>
      </c>
      <c r="C557" s="2" t="s">
        <v>1696</v>
      </c>
      <c r="D557" s="2" t="s">
        <v>1697</v>
      </c>
      <c r="F557">
        <v>0</v>
      </c>
      <c r="H557" t="str">
        <f>VLOOKUP(A557,UFMT_CONVERSION!$A:$E,3,FALSE)</f>
        <v>iBSM issuer code mapping (from iss_inst)</v>
      </c>
      <c r="I557" t="str">
        <f>VLOOKUP(A557,UFMT_CONVERSION!$A:$E,5,FALSE)</f>
        <v xml:space="preserve">CONV_TYPE_REPLACE </v>
      </c>
      <c r="J557" t="str">
        <f t="shared" si="17"/>
        <v>Insert into UFMT_CONV_RULE (CONV_KEY, RULE_NUM, SRC_VALUE, DEST_VALUE, NEXT_KEY,  IS_DEFAULT) Values ('129', '2', '9018', 'ATMB', '',  '0');</v>
      </c>
      <c r="K557" t="str">
        <f t="shared" si="18"/>
        <v>Update UFMT_CONV_RULE set (SRC_VALUE, DEST_VALUE, NEXT_KEY,  IS_DEFAULT) = (SELECT '9018', 'ATMB', '',  '0' FROM DUAL) where CONV_KEY = '129' AND RULE_NUM = '2';</v>
      </c>
    </row>
    <row r="558" spans="1:11" x14ac:dyDescent="0.35">
      <c r="A558">
        <v>129</v>
      </c>
      <c r="B558">
        <v>3</v>
      </c>
      <c r="C558" s="2" t="s">
        <v>1698</v>
      </c>
      <c r="D558" s="2" t="s">
        <v>1699</v>
      </c>
      <c r="F558">
        <v>0</v>
      </c>
      <c r="H558" t="str">
        <f>VLOOKUP(A558,UFMT_CONVERSION!$A:$E,3,FALSE)</f>
        <v>iBSM issuer code mapping (from iss_inst)</v>
      </c>
      <c r="I558" t="str">
        <f>VLOOKUP(A558,UFMT_CONVERSION!$A:$E,5,FALSE)</f>
        <v xml:space="preserve">CONV_TYPE_REPLACE </v>
      </c>
      <c r="J558" t="str">
        <f t="shared" si="17"/>
        <v>Insert into UFMT_CONV_RULE (CONV_KEY, RULE_NUM, SRC_VALUE, DEST_VALUE, NEXT_KEY,  IS_DEFAULT) Values ('129', '3', '9017', 'PRMA', '',  '0');</v>
      </c>
      <c r="K558" t="str">
        <f t="shared" si="18"/>
        <v>Update UFMT_CONV_RULE set (SRC_VALUE, DEST_VALUE, NEXT_KEY,  IS_DEFAULT) = (SELECT '9017', 'PRMA', '',  '0' FROM DUAL) where CONV_KEY = '129' AND RULE_NUM = '3';</v>
      </c>
    </row>
    <row r="559" spans="1:11" x14ac:dyDescent="0.35">
      <c r="A559">
        <v>130</v>
      </c>
      <c r="B559">
        <v>0</v>
      </c>
      <c r="C559" s="2"/>
      <c r="D559" s="2" t="s">
        <v>256</v>
      </c>
      <c r="F559">
        <v>1</v>
      </c>
      <c r="H559" t="str">
        <f>VLOOKUP(A559,UFMT_CONVERSION!$A:$E,3,FALSE)</f>
        <v>iBSM charge code mapping</v>
      </c>
      <c r="I559" t="str">
        <f>VLOOKUP(A559,UFMT_CONVERSION!$A:$E,5,FALSE)</f>
        <v xml:space="preserve">CONV_TYPE_REPLACE </v>
      </c>
      <c r="J559" t="str">
        <f t="shared" si="17"/>
        <v>Insert into UFMT_CONV_RULE (CONV_KEY, RULE_NUM, SRC_VALUE, DEST_VALUE, NEXT_KEY,  IS_DEFAULT) Values ('130', '0', '', '0', '',  '1');</v>
      </c>
      <c r="K559" t="str">
        <f t="shared" si="18"/>
        <v>Update UFMT_CONV_RULE set (SRC_VALUE, DEST_VALUE, NEXT_KEY,  IS_DEFAULT) = (SELECT '', '0', '',  '1' FROM DUAL) where CONV_KEY = '130' AND RULE_NUM = '0';</v>
      </c>
    </row>
    <row r="560" spans="1:11" x14ac:dyDescent="0.35">
      <c r="A560">
        <v>130</v>
      </c>
      <c r="B560">
        <v>1</v>
      </c>
      <c r="C560" s="2" t="s">
        <v>1700</v>
      </c>
      <c r="D560" s="2" t="s">
        <v>1701</v>
      </c>
      <c r="F560">
        <v>0</v>
      </c>
      <c r="H560" t="str">
        <f>VLOOKUP(A560,UFMT_CONVERSION!$A:$E,3,FALSE)</f>
        <v>iBSM charge code mapping</v>
      </c>
      <c r="I560" t="str">
        <f>VLOOKUP(A560,UFMT_CONVERSION!$A:$E,5,FALSE)</f>
        <v xml:space="preserve">CONV_TYPE_REPLACE </v>
      </c>
      <c r="J560" t="str">
        <f t="shared" si="17"/>
        <v>Insert into UFMT_CONV_RULE (CONV_KEY, RULE_NUM, SRC_VALUE, DEST_VALUE, NEXT_KEY,  IS_DEFAULT) Values ('130', '1', '01,VISA,ONUS,6011,NULL', '1910011', '',  '0');</v>
      </c>
      <c r="K560" t="str">
        <f t="shared" si="18"/>
        <v>Update UFMT_CONV_RULE set (SRC_VALUE, DEST_VALUE, NEXT_KEY,  IS_DEFAULT) = (SELECT '01,VISA,ONUS,6011,NULL', '1910011', '',  '0' FROM DUAL) where CONV_KEY = '130' AND RULE_NUM = '1';</v>
      </c>
    </row>
    <row r="561" spans="1:11" x14ac:dyDescent="0.35">
      <c r="A561">
        <v>130</v>
      </c>
      <c r="B561">
        <v>2</v>
      </c>
      <c r="C561" s="2" t="s">
        <v>1702</v>
      </c>
      <c r="D561" s="2" t="s">
        <v>1703</v>
      </c>
      <c r="F561">
        <v>0</v>
      </c>
      <c r="H561" t="str">
        <f>VLOOKUP(A561,UFMT_CONVERSION!$A:$E,3,FALSE)</f>
        <v>iBSM charge code mapping</v>
      </c>
      <c r="I561" t="str">
        <f>VLOOKUP(A561,UFMT_CONVERSION!$A:$E,5,FALSE)</f>
        <v xml:space="preserve">CONV_TYPE_REPLACE </v>
      </c>
      <c r="J561" t="str">
        <f t="shared" si="17"/>
        <v>Insert into UFMT_CONV_RULE (CONV_KEY, RULE_NUM, SRC_VALUE, DEST_VALUE, NEXT_KEY,  IS_DEFAULT) Values ('130', '2', '31,VISA,ONUS,6011,NULL', '31910011', '',  '0');</v>
      </c>
      <c r="K561" t="str">
        <f t="shared" si="18"/>
        <v>Update UFMT_CONV_RULE set (SRC_VALUE, DEST_VALUE, NEXT_KEY,  IS_DEFAULT) = (SELECT '31,VISA,ONUS,6011,NULL', '31910011', '',  '0' FROM DUAL) where CONV_KEY = '130' AND RULE_NUM = '2';</v>
      </c>
    </row>
    <row r="562" spans="1:11" x14ac:dyDescent="0.35">
      <c r="A562">
        <v>130</v>
      </c>
      <c r="B562">
        <v>3</v>
      </c>
      <c r="C562" s="2" t="s">
        <v>1704</v>
      </c>
      <c r="D562" s="2" t="s">
        <v>1705</v>
      </c>
      <c r="F562">
        <v>0</v>
      </c>
      <c r="H562" t="str">
        <f>VLOOKUP(A562,UFMT_CONVERSION!$A:$E,3,FALSE)</f>
        <v>iBSM charge code mapping</v>
      </c>
      <c r="I562" t="str">
        <f>VLOOKUP(A562,UFMT_CONVERSION!$A:$E,5,FALSE)</f>
        <v xml:space="preserve">CONV_TYPE_REPLACE </v>
      </c>
      <c r="J562" t="str">
        <f t="shared" si="17"/>
        <v>Insert into UFMT_CONV_RULE (CONV_KEY, RULE_NUM, SRC_VALUE, DEST_VALUE, NEXT_KEY,  IS_DEFAULT) Values ('130', '3', '00,VISA,ONUS,6012,NULL', '910012', '',  '0');</v>
      </c>
      <c r="K562" t="str">
        <f t="shared" si="18"/>
        <v>Update UFMT_CONV_RULE set (SRC_VALUE, DEST_VALUE, NEXT_KEY,  IS_DEFAULT) = (SELECT '00,VISA,ONUS,6012,NULL', '910012', '',  '0' FROM DUAL) where CONV_KEY = '130' AND RULE_NUM = '3';</v>
      </c>
    </row>
    <row r="563" spans="1:11" x14ac:dyDescent="0.35">
      <c r="A563">
        <v>130</v>
      </c>
      <c r="B563">
        <v>4</v>
      </c>
      <c r="C563" s="2" t="s">
        <v>1706</v>
      </c>
      <c r="D563" s="2" t="s">
        <v>1707</v>
      </c>
      <c r="F563">
        <v>0</v>
      </c>
      <c r="H563" t="str">
        <f>VLOOKUP(A563,UFMT_CONVERSION!$A:$E,3,FALSE)</f>
        <v>iBSM charge code mapping</v>
      </c>
      <c r="I563" t="str">
        <f>VLOOKUP(A563,UFMT_CONVERSION!$A:$E,5,FALSE)</f>
        <v xml:space="preserve">CONV_TYPE_REPLACE </v>
      </c>
      <c r="J563" t="str">
        <f t="shared" si="17"/>
        <v>Insert into UFMT_CONV_RULE (CONV_KEY, RULE_NUM, SRC_VALUE, DEST_VALUE, NEXT_KEY,  IS_DEFAULT) Values ('130', '4', '01,ONUS,ONUS,6011,NULL', '1110011', '',  '0');</v>
      </c>
      <c r="K563" t="str">
        <f t="shared" si="18"/>
        <v>Update UFMT_CONV_RULE set (SRC_VALUE, DEST_VALUE, NEXT_KEY,  IS_DEFAULT) = (SELECT '01,ONUS,ONUS,6011,NULL', '1110011', '',  '0' FROM DUAL) where CONV_KEY = '130' AND RULE_NUM = '4';</v>
      </c>
    </row>
    <row r="564" spans="1:11" x14ac:dyDescent="0.35">
      <c r="A564">
        <v>130</v>
      </c>
      <c r="B564">
        <v>5</v>
      </c>
      <c r="C564" s="2" t="s">
        <v>1708</v>
      </c>
      <c r="D564" s="2" t="s">
        <v>1709</v>
      </c>
      <c r="F564">
        <v>0</v>
      </c>
      <c r="H564" t="str">
        <f>VLOOKUP(A564,UFMT_CONVERSION!$A:$E,3,FALSE)</f>
        <v>iBSM charge code mapping</v>
      </c>
      <c r="I564" t="str">
        <f>VLOOKUP(A564,UFMT_CONVERSION!$A:$E,5,FALSE)</f>
        <v xml:space="preserve">CONV_TYPE_REPLACE </v>
      </c>
      <c r="J564" t="str">
        <f t="shared" si="17"/>
        <v>Insert into UFMT_CONV_RULE (CONV_KEY, RULE_NUM, SRC_VALUE, DEST_VALUE, NEXT_KEY,  IS_DEFAULT) Values ('130', '5', '99,VISA,ONUS,6012,NULL', '99910012', '',  '0');</v>
      </c>
      <c r="K564" t="str">
        <f t="shared" si="18"/>
        <v>Update UFMT_CONV_RULE set (SRC_VALUE, DEST_VALUE, NEXT_KEY,  IS_DEFAULT) = (SELECT '99,VISA,ONUS,6012,NULL', '99910012', '',  '0' FROM DUAL) where CONV_KEY = '130' AND RULE_NUM = '5';</v>
      </c>
    </row>
    <row r="565" spans="1:11" x14ac:dyDescent="0.35">
      <c r="A565">
        <v>130</v>
      </c>
      <c r="B565">
        <v>6</v>
      </c>
      <c r="C565" s="2" t="s">
        <v>1710</v>
      </c>
      <c r="D565" s="2" t="s">
        <v>1711</v>
      </c>
      <c r="F565">
        <v>0</v>
      </c>
      <c r="H565" t="str">
        <f>VLOOKUP(A565,UFMT_CONVERSION!$A:$E,3,FALSE)</f>
        <v>iBSM charge code mapping</v>
      </c>
      <c r="I565" t="str">
        <f>VLOOKUP(A565,UFMT_CONVERSION!$A:$E,5,FALSE)</f>
        <v xml:space="preserve">CONV_TYPE_REPLACE </v>
      </c>
      <c r="J565" t="str">
        <f t="shared" si="17"/>
        <v>Insert into UFMT_CONV_RULE (CONV_KEY, RULE_NUM, SRC_VALUE, DEST_VALUE, NEXT_KEY,  IS_DEFAULT) Values ('130', '6', '40,VISA,ONUS,6012,NULL', '40910013', '',  '0');</v>
      </c>
      <c r="K565" t="str">
        <f t="shared" si="18"/>
        <v>Update UFMT_CONV_RULE set (SRC_VALUE, DEST_VALUE, NEXT_KEY,  IS_DEFAULT) = (SELECT '40,VISA,ONUS,6012,NULL', '40910013', '',  '0' FROM DUAL) where CONV_KEY = '130' AND RULE_NUM = '6';</v>
      </c>
    </row>
    <row r="566" spans="1:11" x14ac:dyDescent="0.35">
      <c r="A566">
        <v>130</v>
      </c>
      <c r="B566">
        <v>7</v>
      </c>
      <c r="C566" s="2" t="s">
        <v>1712</v>
      </c>
      <c r="D566" s="2" t="s">
        <v>1713</v>
      </c>
      <c r="F566">
        <v>0</v>
      </c>
      <c r="H566" t="str">
        <f>VLOOKUP(A566,UFMT_CONVERSION!$A:$E,3,FALSE)</f>
        <v>iBSM charge code mapping</v>
      </c>
      <c r="I566" t="str">
        <f>VLOOKUP(A566,UFMT_CONVERSION!$A:$E,5,FALSE)</f>
        <v xml:space="preserve">CONV_TYPE_REPLACE </v>
      </c>
      <c r="J566" t="str">
        <f t="shared" si="17"/>
        <v>Insert into UFMT_CONV_RULE (CONV_KEY, RULE_NUM, SRC_VALUE, DEST_VALUE, NEXT_KEY,  IS_DEFAULT) Values ('130', '7', '40,ONUS,ONUS,6011,NULL', '40111111', '',  '0');</v>
      </c>
      <c r="K566" t="str">
        <f t="shared" si="18"/>
        <v>Update UFMT_CONV_RULE set (SRC_VALUE, DEST_VALUE, NEXT_KEY,  IS_DEFAULT) = (SELECT '40,ONUS,ONUS,6011,NULL', '40111111', '',  '0' FROM DUAL) where CONV_KEY = '130' AND RULE_NUM = '7';</v>
      </c>
    </row>
    <row r="567" spans="1:11" x14ac:dyDescent="0.35">
      <c r="A567">
        <v>130</v>
      </c>
      <c r="B567">
        <v>8</v>
      </c>
      <c r="C567" s="2" t="s">
        <v>1714</v>
      </c>
      <c r="D567" s="2" t="s">
        <v>1715</v>
      </c>
      <c r="F567">
        <v>0</v>
      </c>
      <c r="H567" t="str">
        <f>VLOOKUP(A567,UFMT_CONVERSION!$A:$E,3,FALSE)</f>
        <v>iBSM charge code mapping</v>
      </c>
      <c r="I567" t="str">
        <f>VLOOKUP(A567,UFMT_CONVERSION!$A:$E,5,FALSE)</f>
        <v xml:space="preserve">CONV_TYPE_REPLACE </v>
      </c>
      <c r="J567" t="str">
        <f t="shared" si="17"/>
        <v>Insert into UFMT_CONV_RULE (CONV_KEY, RULE_NUM, SRC_VALUE, DEST_VALUE, NEXT_KEY,  IS_DEFAULT) Values ('130', '8', '99,VISA,ONUS,6011,NULL', '99920011', '',  '0');</v>
      </c>
      <c r="K567" t="str">
        <f t="shared" si="18"/>
        <v>Update UFMT_CONV_RULE set (SRC_VALUE, DEST_VALUE, NEXT_KEY,  IS_DEFAULT) = (SELECT '99,VISA,ONUS,6011,NULL', '99920011', '',  '0' FROM DUAL) where CONV_KEY = '130' AND RULE_NUM = '8';</v>
      </c>
    </row>
    <row r="568" spans="1:11" x14ac:dyDescent="0.35">
      <c r="A568">
        <v>130</v>
      </c>
      <c r="B568">
        <v>9</v>
      </c>
      <c r="C568" s="2" t="s">
        <v>1716</v>
      </c>
      <c r="D568" s="2" t="s">
        <v>1717</v>
      </c>
      <c r="F568">
        <v>0</v>
      </c>
      <c r="H568" t="str">
        <f>VLOOKUP(A568,UFMT_CONVERSION!$A:$E,3,FALSE)</f>
        <v>iBSM charge code mapping</v>
      </c>
      <c r="I568" t="str">
        <f>VLOOKUP(A568,UFMT_CONVERSION!$A:$E,5,FALSE)</f>
        <v xml:space="preserve">CONV_TYPE_REPLACE </v>
      </c>
      <c r="J568" t="str">
        <f t="shared" si="17"/>
        <v>Insert into UFMT_CONV_RULE (CONV_KEY, RULE_NUM, SRC_VALUE, DEST_VALUE, NEXT_KEY,  IS_DEFAULT) Values ('130', '9', '31,ATMB,ONUS,6011,NULL', '31710011', '',  '0');</v>
      </c>
      <c r="K568" t="str">
        <f t="shared" si="18"/>
        <v>Update UFMT_CONV_RULE set (SRC_VALUE, DEST_VALUE, NEXT_KEY,  IS_DEFAULT) = (SELECT '31,ATMB,ONUS,6011,NULL', '31710011', '',  '0' FROM DUAL) where CONV_KEY = '130' AND RULE_NUM = '9';</v>
      </c>
    </row>
    <row r="569" spans="1:11" x14ac:dyDescent="0.35">
      <c r="A569">
        <v>130</v>
      </c>
      <c r="B569">
        <v>10</v>
      </c>
      <c r="C569" s="2" t="s">
        <v>1718</v>
      </c>
      <c r="D569" s="2" t="s">
        <v>1719</v>
      </c>
      <c r="F569">
        <v>0</v>
      </c>
      <c r="H569" t="str">
        <f>VLOOKUP(A569,UFMT_CONVERSION!$A:$E,3,FALSE)</f>
        <v>iBSM charge code mapping</v>
      </c>
      <c r="I569" t="str">
        <f>VLOOKUP(A569,UFMT_CONVERSION!$A:$E,5,FALSE)</f>
        <v xml:space="preserve">CONV_TYPE_REPLACE </v>
      </c>
      <c r="J569" t="str">
        <f t="shared" si="17"/>
        <v>Insert into UFMT_CONV_RULE (CONV_KEY, RULE_NUM, SRC_VALUE, DEST_VALUE, NEXT_KEY,  IS_DEFAULT) Values ('130', '10', '01,ATMB,ONUS,6011,NULL', '01710011', '',  '0');</v>
      </c>
      <c r="K569" t="str">
        <f t="shared" si="18"/>
        <v>Update UFMT_CONV_RULE set (SRC_VALUE, DEST_VALUE, NEXT_KEY,  IS_DEFAULT) = (SELECT '01,ATMB,ONUS,6011,NULL', '01710011', '',  '0' FROM DUAL) where CONV_KEY = '130' AND RULE_NUM = '10';</v>
      </c>
    </row>
    <row r="570" spans="1:11" x14ac:dyDescent="0.35">
      <c r="A570">
        <v>130</v>
      </c>
      <c r="B570">
        <v>11</v>
      </c>
      <c r="C570" s="2" t="s">
        <v>1720</v>
      </c>
      <c r="D570" s="2" t="s">
        <v>1721</v>
      </c>
      <c r="F570">
        <v>0</v>
      </c>
      <c r="H570" t="str">
        <f>VLOOKUP(A570,UFMT_CONVERSION!$A:$E,3,FALSE)</f>
        <v>iBSM charge code mapping</v>
      </c>
      <c r="I570" t="str">
        <f>VLOOKUP(A570,UFMT_CONVERSION!$A:$E,5,FALSE)</f>
        <v xml:space="preserve">CONV_TYPE_REPLACE </v>
      </c>
      <c r="J570" t="str">
        <f t="shared" si="17"/>
        <v>Insert into UFMT_CONV_RULE (CONV_KEY, RULE_NUM, SRC_VALUE, DEST_VALUE, NEXT_KEY,  IS_DEFAULT) Values ('130', '11', '40,ATMB,ONUS,6011,ONUS-ONUS:DB', '40711111', '',  '0');</v>
      </c>
      <c r="K570" t="str">
        <f t="shared" si="18"/>
        <v>Update UFMT_CONV_RULE set (SRC_VALUE, DEST_VALUE, NEXT_KEY,  IS_DEFAULT) = (SELECT '40,ATMB,ONUS,6011,ONUS-ONUS:DB', '40711111', '',  '0' FROM DUAL) where CONV_KEY = '130' AND RULE_NUM = '11';</v>
      </c>
    </row>
    <row r="571" spans="1:11" x14ac:dyDescent="0.35">
      <c r="A571">
        <v>130</v>
      </c>
      <c r="B571">
        <v>12</v>
      </c>
      <c r="C571" s="2" t="s">
        <v>1722</v>
      </c>
      <c r="D571" s="2" t="s">
        <v>1723</v>
      </c>
      <c r="F571">
        <v>0</v>
      </c>
      <c r="H571" t="str">
        <f>VLOOKUP(A571,UFMT_CONVERSION!$A:$E,3,FALSE)</f>
        <v>iBSM charge code mapping</v>
      </c>
      <c r="I571" t="str">
        <f>VLOOKUP(A571,UFMT_CONVERSION!$A:$E,5,FALSE)</f>
        <v xml:space="preserve">CONV_TYPE_REPLACE </v>
      </c>
      <c r="J571" t="str">
        <f t="shared" si="17"/>
        <v>Insert into UFMT_CONV_RULE (CONV_KEY, RULE_NUM, SRC_VALUE, DEST_VALUE, NEXT_KEY,  IS_DEFAULT) Values ('130', '12', '40,ATMB,ONUS,6011,ONUS-ONUS:CR', '40777111', '',  '0');</v>
      </c>
      <c r="K571" t="str">
        <f t="shared" si="18"/>
        <v>Update UFMT_CONV_RULE set (SRC_VALUE, DEST_VALUE, NEXT_KEY,  IS_DEFAULT) = (SELECT '40,ATMB,ONUS,6011,ONUS-ONUS:CR', '40777111', '',  '0' FROM DUAL) where CONV_KEY = '130' AND RULE_NUM = '12';</v>
      </c>
    </row>
    <row r="572" spans="1:11" x14ac:dyDescent="0.35">
      <c r="A572">
        <v>130</v>
      </c>
      <c r="B572">
        <v>13</v>
      </c>
      <c r="C572" s="2" t="s">
        <v>1724</v>
      </c>
      <c r="D572" s="2" t="s">
        <v>1725</v>
      </c>
      <c r="F572">
        <v>0</v>
      </c>
      <c r="H572" t="str">
        <f>VLOOKUP(A572,UFMT_CONVERSION!$A:$E,3,FALSE)</f>
        <v>iBSM charge code mapping</v>
      </c>
      <c r="I572" t="str">
        <f>VLOOKUP(A572,UFMT_CONVERSION!$A:$E,5,FALSE)</f>
        <v xml:space="preserve">CONV_TYPE_REPLACE </v>
      </c>
      <c r="J572" t="str">
        <f t="shared" si="17"/>
        <v>Insert into UFMT_CONV_RULE (CONV_KEY, RULE_NUM, SRC_VALUE, DEST_VALUE, NEXT_KEY,  IS_DEFAULT) Values ('130', '13', '40,ONUS,ONUS,6011,ONUS-ONUS:DB', '40111711', '',  '0');</v>
      </c>
      <c r="K572" t="str">
        <f t="shared" si="18"/>
        <v>Update UFMT_CONV_RULE set (SRC_VALUE, DEST_VALUE, NEXT_KEY,  IS_DEFAULT) = (SELECT '40,ONUS,ONUS,6011,ONUS-ONUS:DB', '40111711', '',  '0' FROM DUAL) where CONV_KEY = '130' AND RULE_NUM = '13';</v>
      </c>
    </row>
    <row r="573" spans="1:11" x14ac:dyDescent="0.35">
      <c r="A573">
        <v>130</v>
      </c>
      <c r="B573">
        <v>14</v>
      </c>
      <c r="C573" s="2" t="s">
        <v>1726</v>
      </c>
      <c r="D573" s="2" t="s">
        <v>1723</v>
      </c>
      <c r="F573">
        <v>0</v>
      </c>
      <c r="H573" t="str">
        <f>VLOOKUP(A573,UFMT_CONVERSION!$A:$E,3,FALSE)</f>
        <v>iBSM charge code mapping</v>
      </c>
      <c r="I573" t="str">
        <f>VLOOKUP(A573,UFMT_CONVERSION!$A:$E,5,FALSE)</f>
        <v xml:space="preserve">CONV_TYPE_REPLACE </v>
      </c>
      <c r="J573" t="str">
        <f t="shared" si="17"/>
        <v>Insert into UFMT_CONV_RULE (CONV_KEY, RULE_NUM, SRC_VALUE, DEST_VALUE, NEXT_KEY,  IS_DEFAULT) Values ('130', '14', '40,ONUS,ONUS,6011,ONUS-ONUS:CR', '40777111', '',  '0');</v>
      </c>
      <c r="K573" t="str">
        <f t="shared" si="18"/>
        <v>Update UFMT_CONV_RULE set (SRC_VALUE, DEST_VALUE, NEXT_KEY,  IS_DEFAULT) = (SELECT '40,ONUS,ONUS,6011,ONUS-ONUS:CR', '40777111', '',  '0' FROM DUAL) where CONV_KEY = '130' AND RULE_NUM = '14';</v>
      </c>
    </row>
    <row r="574" spans="1:11" x14ac:dyDescent="0.35">
      <c r="A574">
        <v>130</v>
      </c>
      <c r="B574">
        <v>15</v>
      </c>
      <c r="C574" s="2" t="s">
        <v>1727</v>
      </c>
      <c r="D574" s="2" t="s">
        <v>1728</v>
      </c>
      <c r="F574">
        <v>0</v>
      </c>
      <c r="H574" t="str">
        <f>VLOOKUP(A574,UFMT_CONVERSION!$A:$E,3,FALSE)</f>
        <v>iBSM charge code mapping</v>
      </c>
      <c r="I574" t="str">
        <f>VLOOKUP(A574,UFMT_CONVERSION!$A:$E,5,FALSE)</f>
        <v xml:space="preserve">CONV_TYPE_REPLACE </v>
      </c>
      <c r="J574" t="str">
        <f t="shared" si="17"/>
        <v>Insert into UFMT_CONV_RULE (CONV_KEY, RULE_NUM, SRC_VALUE, DEST_VALUE, NEXT_KEY,  IS_DEFAULT) Values ('130', '15', '01,ONUS,ATMB,6011,NULL', '01170011', '',  '0');</v>
      </c>
      <c r="K574" t="str">
        <f t="shared" si="18"/>
        <v>Update UFMT_CONV_RULE set (SRC_VALUE, DEST_VALUE, NEXT_KEY,  IS_DEFAULT) = (SELECT '01,ONUS,ATMB,6011,NULL', '01170011', '',  '0' FROM DUAL) where CONV_KEY = '130' AND RULE_NUM = '15';</v>
      </c>
    </row>
    <row r="575" spans="1:11" x14ac:dyDescent="0.35">
      <c r="A575">
        <v>130</v>
      </c>
      <c r="B575">
        <v>16</v>
      </c>
      <c r="C575" s="2" t="s">
        <v>1729</v>
      </c>
      <c r="D575" s="2" t="s">
        <v>1730</v>
      </c>
      <c r="F575">
        <v>0</v>
      </c>
      <c r="H575" t="str">
        <f>VLOOKUP(A575,UFMT_CONVERSION!$A:$E,3,FALSE)</f>
        <v>iBSM charge code mapping</v>
      </c>
      <c r="I575" t="str">
        <f>VLOOKUP(A575,UFMT_CONVERSION!$A:$E,5,FALSE)</f>
        <v xml:space="preserve">CONV_TYPE_REPLACE </v>
      </c>
      <c r="J575" t="str">
        <f t="shared" si="17"/>
        <v>Insert into UFMT_CONV_RULE (CONV_KEY, RULE_NUM, SRC_VALUE, DEST_VALUE, NEXT_KEY,  IS_DEFAULT) Values ('130', '16', '31,ONUS,ATMB,6011,NULL', '31170011', '',  '0');</v>
      </c>
      <c r="K575" t="str">
        <f t="shared" si="18"/>
        <v>Update UFMT_CONV_RULE set (SRC_VALUE, DEST_VALUE, NEXT_KEY,  IS_DEFAULT) = (SELECT '31,ONUS,ATMB,6011,NULL', '31170011', '',  '0' FROM DUAL) where CONV_KEY = '130' AND RULE_NUM = '16';</v>
      </c>
    </row>
    <row r="576" spans="1:11" x14ac:dyDescent="0.35">
      <c r="A576">
        <v>130</v>
      </c>
      <c r="B576">
        <v>17</v>
      </c>
      <c r="C576" s="2" t="s">
        <v>1731</v>
      </c>
      <c r="D576" s="2" t="s">
        <v>1725</v>
      </c>
      <c r="F576">
        <v>0</v>
      </c>
      <c r="H576" t="str">
        <f>VLOOKUP(A576,UFMT_CONVERSION!$A:$E,3,FALSE)</f>
        <v>iBSM charge code mapping</v>
      </c>
      <c r="I576" t="str">
        <f>VLOOKUP(A576,UFMT_CONVERSION!$A:$E,5,FALSE)</f>
        <v xml:space="preserve">CONV_TYPE_REPLACE </v>
      </c>
      <c r="J576" t="str">
        <f t="shared" si="17"/>
        <v>Insert into UFMT_CONV_RULE (CONV_KEY, RULE_NUM, SRC_VALUE, DEST_VALUE, NEXT_KEY,  IS_DEFAULT) Values ('130', '17', '40,ONUS,ONUS,6011,ONUS-ATMB:DB', '40111711', '',  '0');</v>
      </c>
      <c r="K576" t="str">
        <f t="shared" si="18"/>
        <v>Update UFMT_CONV_RULE set (SRC_VALUE, DEST_VALUE, NEXT_KEY,  IS_DEFAULT) = (SELECT '40,ONUS,ONUS,6011,ONUS-ATMB:DB', '40111711', '',  '0' FROM DUAL) where CONV_KEY = '130' AND RULE_NUM = '17';</v>
      </c>
    </row>
    <row r="577" spans="1:11" x14ac:dyDescent="0.35">
      <c r="A577">
        <v>130</v>
      </c>
      <c r="B577">
        <v>18</v>
      </c>
      <c r="C577" s="2" t="s">
        <v>1732</v>
      </c>
      <c r="D577" s="2" t="s">
        <v>1713</v>
      </c>
      <c r="F577">
        <v>0</v>
      </c>
      <c r="H577" t="str">
        <f>VLOOKUP(A577,UFMT_CONVERSION!$A:$E,3,FALSE)</f>
        <v>iBSM charge code mapping</v>
      </c>
      <c r="I577" t="str">
        <f>VLOOKUP(A577,UFMT_CONVERSION!$A:$E,5,FALSE)</f>
        <v xml:space="preserve">CONV_TYPE_REPLACE </v>
      </c>
      <c r="J577" t="str">
        <f t="shared" si="17"/>
        <v>Insert into UFMT_CONV_RULE (CONV_KEY, RULE_NUM, SRC_VALUE, DEST_VALUE, NEXT_KEY,  IS_DEFAULT) Values ('130', '18', '40,ONUS,ONUS,6011,ONUS-ONUS:DC', '40111111', '',  '0');</v>
      </c>
      <c r="K577" t="str">
        <f t="shared" si="18"/>
        <v>Update UFMT_CONV_RULE set (SRC_VALUE, DEST_VALUE, NEXT_KEY,  IS_DEFAULT) = (SELECT '40,ONUS,ONUS,6011,ONUS-ONUS:DC', '40111111', '',  '0' FROM DUAL) where CONV_KEY = '130' AND RULE_NUM = '18';</v>
      </c>
    </row>
    <row r="578" spans="1:11" x14ac:dyDescent="0.35">
      <c r="A578">
        <v>130</v>
      </c>
      <c r="B578">
        <v>19</v>
      </c>
      <c r="C578" s="2" t="s">
        <v>1733</v>
      </c>
      <c r="D578" s="2" t="s">
        <v>1734</v>
      </c>
      <c r="F578">
        <v>0</v>
      </c>
      <c r="H578" t="str">
        <f>VLOOKUP(A578,UFMT_CONVERSION!$A:$E,3,FALSE)</f>
        <v>iBSM charge code mapping</v>
      </c>
      <c r="I578" t="str">
        <f>VLOOKUP(A578,UFMT_CONVERSION!$A:$E,5,FALSE)</f>
        <v xml:space="preserve">CONV_TYPE_REPLACE </v>
      </c>
      <c r="J578" t="str">
        <f t="shared" si="17"/>
        <v>Insert into UFMT_CONV_RULE (CONV_KEY, RULE_NUM, SRC_VALUE, DEST_VALUE, NEXT_KEY,  IS_DEFAULT) Values ('130', '19', '40,ONUS,ONUS,6011,ATMB-ONUS:CR', '40177111', '',  '0');</v>
      </c>
      <c r="K578" t="str">
        <f t="shared" si="18"/>
        <v>Update UFMT_CONV_RULE set (SRC_VALUE, DEST_VALUE, NEXT_KEY,  IS_DEFAULT) = (SELECT '40,ONUS,ONUS,6011,ATMB-ONUS:CR', '40177111', '',  '0' FROM DUAL) where CONV_KEY = '130' AND RULE_NUM = '19';</v>
      </c>
    </row>
    <row r="579" spans="1:11" x14ac:dyDescent="0.35">
      <c r="A579">
        <v>130</v>
      </c>
      <c r="B579">
        <v>20</v>
      </c>
      <c r="C579" s="2" t="s">
        <v>1731</v>
      </c>
      <c r="D579" s="2" t="s">
        <v>1725</v>
      </c>
      <c r="F579">
        <v>0</v>
      </c>
      <c r="H579" t="str">
        <f>VLOOKUP(A579,UFMT_CONVERSION!$A:$E,3,FALSE)</f>
        <v>iBSM charge code mapping</v>
      </c>
      <c r="I579" t="str">
        <f>VLOOKUP(A579,UFMT_CONVERSION!$A:$E,5,FALSE)</f>
        <v xml:space="preserve">CONV_TYPE_REPLACE </v>
      </c>
      <c r="J579" t="str">
        <f t="shared" si="17"/>
        <v>Insert into UFMT_CONV_RULE (CONV_KEY, RULE_NUM, SRC_VALUE, DEST_VALUE, NEXT_KEY,  IS_DEFAULT) Values ('130', '20', '40,ONUS,ONUS,6011,ONUS-ATMB:DB', '40111711', '',  '0');</v>
      </c>
      <c r="K579" t="str">
        <f t="shared" si="18"/>
        <v>Update UFMT_CONV_RULE set (SRC_VALUE, DEST_VALUE, NEXT_KEY,  IS_DEFAULT) = (SELECT '40,ONUS,ONUS,6011,ONUS-ATMB:DB', '40111711', '',  '0' FROM DUAL) where CONV_KEY = '130' AND RULE_NUM = '20';</v>
      </c>
    </row>
    <row r="580" spans="1:11" x14ac:dyDescent="0.35">
      <c r="A580">
        <v>130</v>
      </c>
      <c r="B580">
        <v>21</v>
      </c>
      <c r="C580" s="2" t="s">
        <v>1735</v>
      </c>
      <c r="D580" s="2" t="s">
        <v>1736</v>
      </c>
      <c r="F580">
        <v>0</v>
      </c>
      <c r="H580" t="str">
        <f>VLOOKUP(A580,UFMT_CONVERSION!$A:$E,3,FALSE)</f>
        <v>iBSM charge code mapping</v>
      </c>
      <c r="I580" t="str">
        <f>VLOOKUP(A580,UFMT_CONVERSION!$A:$E,5,FALSE)</f>
        <v xml:space="preserve">CONV_TYPE_REPLACE </v>
      </c>
      <c r="J580" t="str">
        <f t="shared" ref="J580:J648" si="19">"Insert into UFMT_CONV_RULE (CONV_KEY, RULE_NUM, SRC_VALUE, DEST_VALUE, NEXT_KEY,  IS_DEFAULT) Values ('"&amp;A580&amp;"', '"&amp;B580&amp;"', '"&amp;C580&amp;"', '"&amp;D580&amp;"', '"&amp;E580&amp;"',  '"&amp;F580&amp;"');"</f>
        <v>Insert into UFMT_CONV_RULE (CONV_KEY, RULE_NUM, SRC_VALUE, DEST_VALUE, NEXT_KEY,  IS_DEFAULT) Values ('130', '21', '40,ATMB,ONUS,6011,ONUS-ATMB:DB', '40711711', '',  '0');</v>
      </c>
      <c r="K580" t="str">
        <f t="shared" si="18"/>
        <v>Update UFMT_CONV_RULE set (SRC_VALUE, DEST_VALUE, NEXT_KEY,  IS_DEFAULT) = (SELECT '40,ATMB,ONUS,6011,ONUS-ATMB:DB', '40711711', '',  '0' FROM DUAL) where CONV_KEY = '130' AND RULE_NUM = '21';</v>
      </c>
    </row>
    <row r="581" spans="1:11" x14ac:dyDescent="0.35">
      <c r="A581">
        <v>130</v>
      </c>
      <c r="B581">
        <v>22</v>
      </c>
      <c r="C581" s="2" t="s">
        <v>1737</v>
      </c>
      <c r="D581" s="2" t="s">
        <v>1738</v>
      </c>
      <c r="F581">
        <v>0</v>
      </c>
      <c r="H581" t="str">
        <f>VLOOKUP(A581,UFMT_CONVERSION!$A:$E,3,FALSE)</f>
        <v>iBSM charge code mapping</v>
      </c>
      <c r="I581" t="str">
        <f>VLOOKUP(A581,UFMT_CONVERSION!$A:$E,5,FALSE)</f>
        <v xml:space="preserve">CONV_TYPE_REPLACE </v>
      </c>
      <c r="J581" t="str">
        <f t="shared" si="19"/>
        <v>Insert into UFMT_CONV_RULE (CONV_KEY, RULE_NUM, SRC_VALUE, DEST_VALUE, NEXT_KEY,  IS_DEFAULT) Values ('130', '22', '40,ONUS,ATMB,6011,ATMB-ATMB:DC', '40177711', '',  '0');</v>
      </c>
      <c r="K581" t="str">
        <f t="shared" si="18"/>
        <v>Update UFMT_CONV_RULE set (SRC_VALUE, DEST_VALUE, NEXT_KEY,  IS_DEFAULT) = (SELECT '40,ONUS,ATMB,6011,ATMB-ATMB:DC', '40177711', '',  '0' FROM DUAL) where CONV_KEY = '130' AND RULE_NUM = '22';</v>
      </c>
    </row>
    <row r="582" spans="1:11" x14ac:dyDescent="0.35">
      <c r="A582">
        <v>130</v>
      </c>
      <c r="B582">
        <v>28</v>
      </c>
      <c r="C582" s="2" t="s">
        <v>1739</v>
      </c>
      <c r="D582" s="2" t="s">
        <v>1740</v>
      </c>
      <c r="F582">
        <v>0</v>
      </c>
      <c r="H582" t="str">
        <f>VLOOKUP(A582,UFMT_CONVERSION!$A:$E,3,FALSE)</f>
        <v>iBSM charge code mapping</v>
      </c>
      <c r="I582" t="str">
        <f>VLOOKUP(A582,UFMT_CONVERSION!$A:$E,5,FALSE)</f>
        <v xml:space="preserve">CONV_TYPE_REPLACE </v>
      </c>
      <c r="J582" t="str">
        <f t="shared" si="19"/>
        <v>Insert into UFMT_CONV_RULE (CONV_KEY, RULE_NUM, SRC_VALUE, DEST_VALUE, NEXT_KEY,  IS_DEFAULT) Values ('130', '28', '40,PRMA,ONUS,6011,ONUS-ONUS:DB', '40811811', '',  '0');</v>
      </c>
      <c r="K582" t="str">
        <f t="shared" si="18"/>
        <v>Update UFMT_CONV_RULE set (SRC_VALUE, DEST_VALUE, NEXT_KEY,  IS_DEFAULT) = (SELECT '40,PRMA,ONUS,6011,ONUS-ONUS:DB', '40811811', '',  '0' FROM DUAL) where CONV_KEY = '130' AND RULE_NUM = '28';</v>
      </c>
    </row>
    <row r="583" spans="1:11" x14ac:dyDescent="0.35">
      <c r="A583">
        <v>130</v>
      </c>
      <c r="B583">
        <v>29</v>
      </c>
      <c r="C583" s="2" t="s">
        <v>1741</v>
      </c>
      <c r="D583" s="2" t="s">
        <v>1742</v>
      </c>
      <c r="F583">
        <v>0</v>
      </c>
      <c r="H583" t="str">
        <f>VLOOKUP(A583,UFMT_CONVERSION!$A:$E,3,FALSE)</f>
        <v>iBSM charge code mapping</v>
      </c>
      <c r="I583" t="str">
        <f>VLOOKUP(A583,UFMT_CONVERSION!$A:$E,5,FALSE)</f>
        <v xml:space="preserve">CONV_TYPE_REPLACE </v>
      </c>
      <c r="J583" t="str">
        <f t="shared" si="19"/>
        <v>Insert into UFMT_CONV_RULE (CONV_KEY, RULE_NUM, SRC_VALUE, DEST_VALUE, NEXT_KEY,  IS_DEFAULT) Values ('130', '29', '40,PRMA,ONUS,6011,ONUS-ONUS:DC', '40811111', '',  '0');</v>
      </c>
      <c r="K583" t="str">
        <f t="shared" si="18"/>
        <v>Update UFMT_CONV_RULE set (SRC_VALUE, DEST_VALUE, NEXT_KEY,  IS_DEFAULT) = (SELECT '40,PRMA,ONUS,6011,ONUS-ONUS:DC', '40811111', '',  '0' FROM DUAL) where CONV_KEY = '130' AND RULE_NUM = '29';</v>
      </c>
    </row>
    <row r="584" spans="1:11" x14ac:dyDescent="0.35">
      <c r="A584">
        <v>130</v>
      </c>
      <c r="B584" s="2">
        <v>30</v>
      </c>
      <c r="C584" s="2" t="s">
        <v>1743</v>
      </c>
      <c r="D584" s="2" t="s">
        <v>1744</v>
      </c>
      <c r="F584">
        <v>0</v>
      </c>
      <c r="H584" t="str">
        <f>VLOOKUP(A584,UFMT_CONVERSION!$A:$E,3,FALSE)</f>
        <v>iBSM charge code mapping</v>
      </c>
      <c r="I584" t="str">
        <f>VLOOKUP(A584,UFMT_CONVERSION!$A:$E,5,FALSE)</f>
        <v xml:space="preserve">CONV_TYPE_REPLACE </v>
      </c>
      <c r="J584" t="str">
        <f t="shared" si="19"/>
        <v>Insert into UFMT_CONV_RULE (CONV_KEY, RULE_NUM, SRC_VALUE, DEST_VALUE, NEXT_KEY,  IS_DEFAULT) Values ('130', '30', '40,ONUS,ONUS,6011,ONUS-PRMA:DB', '40111811', '',  '0');</v>
      </c>
      <c r="K584" t="str">
        <f t="shared" si="18"/>
        <v>Update UFMT_CONV_RULE set (SRC_VALUE, DEST_VALUE, NEXT_KEY,  IS_DEFAULT) = (SELECT '40,ONUS,ONUS,6011,ONUS-PRMA:DB', '40111811', '',  '0' FROM DUAL) where CONV_KEY = '130' AND RULE_NUM = '30';</v>
      </c>
    </row>
    <row r="585" spans="1:11" x14ac:dyDescent="0.35">
      <c r="A585">
        <v>131</v>
      </c>
      <c r="B585" s="2">
        <v>0</v>
      </c>
      <c r="C585" s="2"/>
      <c r="D585" s="2" t="s">
        <v>12</v>
      </c>
      <c r="F585">
        <v>1</v>
      </c>
      <c r="H585" t="str">
        <f>VLOOKUP(A585,UFMT_CONVERSION!$A:$E,3,FALSE)</f>
        <v>Set to 1</v>
      </c>
      <c r="I585" t="str">
        <f>VLOOKUP(A585,UFMT_CONVERSION!$A:$E,5,FALSE)</f>
        <v xml:space="preserve">CONV_TYPE_REPLACE </v>
      </c>
      <c r="J585" t="str">
        <f t="shared" si="19"/>
        <v>Insert into UFMT_CONV_RULE (CONV_KEY, RULE_NUM, SRC_VALUE, DEST_VALUE, NEXT_KEY,  IS_DEFAULT) Values ('131', '0', '', '1', '',  '1');</v>
      </c>
      <c r="K585" t="str">
        <f t="shared" si="18"/>
        <v>Update UFMT_CONV_RULE set (SRC_VALUE, DEST_VALUE, NEXT_KEY,  IS_DEFAULT) = (SELECT '', '1', '',  '1' FROM DUAL) where CONV_KEY = '131' AND RULE_NUM = '0';</v>
      </c>
    </row>
    <row r="586" spans="1:11" x14ac:dyDescent="0.35">
      <c r="A586">
        <v>132</v>
      </c>
      <c r="B586">
        <v>1</v>
      </c>
      <c r="C586" s="2" t="s">
        <v>12</v>
      </c>
      <c r="D586" s="2" t="s">
        <v>12</v>
      </c>
      <c r="F586">
        <v>0</v>
      </c>
      <c r="H586" t="str">
        <f>VLOOKUP(A586,UFMT_CONVERSION!$A:$E,3,FALSE)</f>
        <v>Xlink SVT_NTWM_MSGTYPE -&gt; F70</v>
      </c>
      <c r="I586" t="str">
        <f>VLOOKUP(A586,UFMT_CONVERSION!$A:$E,5,FALSE)</f>
        <v xml:space="preserve">CONV_TYPE_REPLACE </v>
      </c>
      <c r="J586" t="str">
        <f t="shared" si="19"/>
        <v>Insert into UFMT_CONV_RULE (CONV_KEY, RULE_NUM, SRC_VALUE, DEST_VALUE, NEXT_KEY,  IS_DEFAULT) Values ('132', '1', '1', '1', '',  '0');</v>
      </c>
      <c r="K586" t="str">
        <f t="shared" si="18"/>
        <v>Update UFMT_CONV_RULE set (SRC_VALUE, DEST_VALUE, NEXT_KEY,  IS_DEFAULT) = (SELECT '1', '1', '',  '0' FROM DUAL) where CONV_KEY = '132' AND RULE_NUM = '1';</v>
      </c>
    </row>
    <row r="587" spans="1:11" x14ac:dyDescent="0.35">
      <c r="A587">
        <v>132</v>
      </c>
      <c r="B587">
        <v>2</v>
      </c>
      <c r="C587" s="2" t="s">
        <v>63</v>
      </c>
      <c r="D587" s="2" t="s">
        <v>63</v>
      </c>
      <c r="F587">
        <v>0</v>
      </c>
      <c r="H587" t="str">
        <f>VLOOKUP(A587,UFMT_CONVERSION!$A:$E,3,FALSE)</f>
        <v>Xlink SVT_NTWM_MSGTYPE -&gt; F70</v>
      </c>
      <c r="I587" t="str">
        <f>VLOOKUP(A587,UFMT_CONVERSION!$A:$E,5,FALSE)</f>
        <v xml:space="preserve">CONV_TYPE_REPLACE </v>
      </c>
      <c r="J587" t="str">
        <f t="shared" si="19"/>
        <v>Insert into UFMT_CONV_RULE (CONV_KEY, RULE_NUM, SRC_VALUE, DEST_VALUE, NEXT_KEY,  IS_DEFAULT) Values ('132', '2', '2', '2', '',  '0');</v>
      </c>
      <c r="K587" t="str">
        <f t="shared" si="18"/>
        <v>Update UFMT_CONV_RULE set (SRC_VALUE, DEST_VALUE, NEXT_KEY,  IS_DEFAULT) = (SELECT '2', '2', '',  '0' FROM DUAL) where CONV_KEY = '132' AND RULE_NUM = '2';</v>
      </c>
    </row>
    <row r="588" spans="1:11" x14ac:dyDescent="0.35">
      <c r="A588">
        <v>132</v>
      </c>
      <c r="B588">
        <v>3</v>
      </c>
      <c r="C588" s="2" t="s">
        <v>106</v>
      </c>
      <c r="D588" s="2" t="s">
        <v>164</v>
      </c>
      <c r="F588">
        <v>0</v>
      </c>
      <c r="H588" t="str">
        <f>VLOOKUP(A588,UFMT_CONVERSION!$A:$E,3,FALSE)</f>
        <v>Xlink SVT_NTWM_MSGTYPE -&gt; F70</v>
      </c>
      <c r="I588" t="str">
        <f>VLOOKUP(A588,UFMT_CONVERSION!$A:$E,5,FALSE)</f>
        <v xml:space="preserve">CONV_TYPE_REPLACE </v>
      </c>
      <c r="J588" t="str">
        <f t="shared" si="19"/>
        <v>Insert into UFMT_CONV_RULE (CONV_KEY, RULE_NUM, SRC_VALUE, DEST_VALUE, NEXT_KEY,  IS_DEFAULT) Values ('132', '3', '3', '301', '',  '0');</v>
      </c>
      <c r="K588" t="str">
        <f t="shared" si="18"/>
        <v>Update UFMT_CONV_RULE set (SRC_VALUE, DEST_VALUE, NEXT_KEY,  IS_DEFAULT) = (SELECT '3', '301', '',  '0' FROM DUAL) where CONV_KEY = '132' AND RULE_NUM = '3';</v>
      </c>
    </row>
    <row r="589" spans="1:11" x14ac:dyDescent="0.35">
      <c r="A589">
        <v>133</v>
      </c>
      <c r="B589">
        <v>1</v>
      </c>
      <c r="C589" t="s">
        <v>164</v>
      </c>
      <c r="D589" s="2" t="s">
        <v>1629</v>
      </c>
      <c r="F589">
        <v>0</v>
      </c>
      <c r="H589" t="str">
        <f>VLOOKUP(A589,UFMT_CONVERSION!$A:$E,3,FALSE)</f>
        <v>Xlink F70 -&gt; trans_type</v>
      </c>
      <c r="I589" t="str">
        <f>VLOOKUP(A589,UFMT_CONVERSION!$A:$E,5,FALSE)</f>
        <v xml:space="preserve">CONV_TYPE_REPLACE </v>
      </c>
      <c r="J589" t="str">
        <f t="shared" si="19"/>
        <v>Insert into UFMT_CONV_RULE (CONV_KEY, RULE_NUM, SRC_VALUE, DEST_VALUE, NEXT_KEY,  IS_DEFAULT) Values ('133', '1', '301', '270', '',  '0');</v>
      </c>
      <c r="K589" t="str">
        <f t="shared" si="18"/>
        <v>Update UFMT_CONV_RULE set (SRC_VALUE, DEST_VALUE, NEXT_KEY,  IS_DEFAULT) = (SELECT '301', '270', '',  '0' FROM DUAL) where CONV_KEY = '133' AND RULE_NUM = '1';</v>
      </c>
    </row>
    <row r="590" spans="1:11" x14ac:dyDescent="0.35">
      <c r="A590">
        <v>133</v>
      </c>
      <c r="B590">
        <v>2</v>
      </c>
      <c r="C590" t="s">
        <v>12</v>
      </c>
      <c r="D590" s="2" t="s">
        <v>1632</v>
      </c>
      <c r="F590">
        <v>0</v>
      </c>
      <c r="H590" t="str">
        <f>VLOOKUP(A590,UFMT_CONVERSION!$A:$E,3,FALSE)</f>
        <v>Xlink F70 -&gt; trans_type</v>
      </c>
      <c r="I590" t="str">
        <f>VLOOKUP(A590,UFMT_CONVERSION!$A:$E,5,FALSE)</f>
        <v xml:space="preserve">CONV_TYPE_REPLACE </v>
      </c>
      <c r="J590" t="str">
        <f t="shared" si="19"/>
        <v>Insert into UFMT_CONV_RULE (CONV_KEY, RULE_NUM, SRC_VALUE, DEST_VALUE, NEXT_KEY,  IS_DEFAULT) Values ('133', '2', '1', '1011', '',  '0');</v>
      </c>
      <c r="K590" t="str">
        <f t="shared" si="18"/>
        <v>Update UFMT_CONV_RULE set (SRC_VALUE, DEST_VALUE, NEXT_KEY,  IS_DEFAULT) = (SELECT '1', '1011', '',  '0' FROM DUAL) where CONV_KEY = '133' AND RULE_NUM = '2';</v>
      </c>
    </row>
    <row r="591" spans="1:11" x14ac:dyDescent="0.35">
      <c r="A591">
        <v>133</v>
      </c>
      <c r="B591">
        <v>3</v>
      </c>
      <c r="C591" t="s">
        <v>63</v>
      </c>
      <c r="D591" s="2" t="s">
        <v>1633</v>
      </c>
      <c r="F591">
        <v>0</v>
      </c>
      <c r="H591" t="str">
        <f>VLOOKUP(A591,UFMT_CONVERSION!$A:$E,3,FALSE)</f>
        <v>Xlink F70 -&gt; trans_type</v>
      </c>
      <c r="I591" t="str">
        <f>VLOOKUP(A591,UFMT_CONVERSION!$A:$E,5,FALSE)</f>
        <v xml:space="preserve">CONV_TYPE_REPLACE </v>
      </c>
      <c r="J591" t="str">
        <f t="shared" si="19"/>
        <v>Insert into UFMT_CONV_RULE (CONV_KEY, RULE_NUM, SRC_VALUE, DEST_VALUE, NEXT_KEY,  IS_DEFAULT) Values ('133', '3', '2', '1017', '',  '0');</v>
      </c>
      <c r="K591" t="str">
        <f t="shared" si="18"/>
        <v>Update UFMT_CONV_RULE set (SRC_VALUE, DEST_VALUE, NEXT_KEY,  IS_DEFAULT) = (SELECT '2', '1017', '',  '0' FROM DUAL) where CONV_KEY = '133' AND RULE_NUM = '3';</v>
      </c>
    </row>
    <row r="592" spans="1:11" x14ac:dyDescent="0.35">
      <c r="A592">
        <v>133</v>
      </c>
      <c r="B592">
        <v>4</v>
      </c>
      <c r="C592" t="s">
        <v>487</v>
      </c>
      <c r="D592" s="2" t="s">
        <v>1745</v>
      </c>
      <c r="F592">
        <v>0</v>
      </c>
      <c r="H592" t="str">
        <f>VLOOKUP(A592,UFMT_CONVERSION!$A:$E,3,FALSE)</f>
        <v>Xlink F70 -&gt; trans_type</v>
      </c>
      <c r="I592" t="str">
        <f>VLOOKUP(A592,UFMT_CONVERSION!$A:$E,5,FALSE)</f>
        <v xml:space="preserve">CONV_TYPE_REPLACE </v>
      </c>
      <c r="J592" t="str">
        <f t="shared" si="19"/>
        <v>Insert into UFMT_CONV_RULE (CONV_KEY, RULE_NUM, SRC_VALUE, DEST_VALUE, NEXT_KEY,  IS_DEFAULT) Values ('133', '4', '162', '2510', '',  '0');</v>
      </c>
      <c r="K592" t="str">
        <f t="shared" si="18"/>
        <v>Update UFMT_CONV_RULE set (SRC_VALUE, DEST_VALUE, NEXT_KEY,  IS_DEFAULT) = (SELECT '162', '2510', '',  '0' FROM DUAL) where CONV_KEY = '133' AND RULE_NUM = '4';</v>
      </c>
    </row>
    <row r="593" spans="1:11" x14ac:dyDescent="0.35">
      <c r="A593">
        <v>133</v>
      </c>
      <c r="B593">
        <v>5</v>
      </c>
      <c r="C593" t="s">
        <v>75</v>
      </c>
      <c r="D593" s="2" t="s">
        <v>1629</v>
      </c>
      <c r="F593">
        <v>0</v>
      </c>
      <c r="H593" t="str">
        <f>VLOOKUP(A593,UFMT_CONVERSION!$A:$E,3,FALSE)</f>
        <v>Xlink F70 -&gt; trans_type</v>
      </c>
      <c r="I593" t="str">
        <f>VLOOKUP(A593,UFMT_CONVERSION!$A:$E,5,FALSE)</f>
        <v xml:space="preserve">CONV_TYPE_REPLACE </v>
      </c>
      <c r="J593" t="str">
        <f t="shared" si="19"/>
        <v>Insert into UFMT_CONV_RULE (CONV_KEY, RULE_NUM, SRC_VALUE, DEST_VALUE, NEXT_KEY,  IS_DEFAULT) Values ('133', '5', '101', '270', '',  '0');</v>
      </c>
      <c r="K593" t="str">
        <f t="shared" si="18"/>
        <v>Update UFMT_CONV_RULE set (SRC_VALUE, DEST_VALUE, NEXT_KEY,  IS_DEFAULT) = (SELECT '101', '270', '',  '0' FROM DUAL) where CONV_KEY = '133' AND RULE_NUM = '5';</v>
      </c>
    </row>
    <row r="594" spans="1:11" x14ac:dyDescent="0.35">
      <c r="A594">
        <v>134</v>
      </c>
      <c r="B594">
        <v>1</v>
      </c>
      <c r="C594" t="s">
        <v>256</v>
      </c>
      <c r="D594" s="2" t="s">
        <v>887</v>
      </c>
      <c r="F594">
        <v>0</v>
      </c>
      <c r="H594" t="str">
        <f>VLOOKUP(A594,UFMT_CONVERSION!$A:$E,3,FALSE)</f>
        <v>Xlink F39-&gt;SV RESP</v>
      </c>
      <c r="I594" t="str">
        <f>VLOOKUP(A594,UFMT_CONVERSION!$A:$E,5,FALSE)</f>
        <v xml:space="preserve">CONV_TYPE_REPLACE </v>
      </c>
      <c r="J594" t="str">
        <f t="shared" si="19"/>
        <v>Insert into UFMT_CONV_RULE (CONV_KEY, RULE_NUM, SRC_VALUE, DEST_VALUE, NEXT_KEY,  IS_DEFAULT) Values ('134', '1', '0', '-1', '',  '0');</v>
      </c>
      <c r="K594" t="str">
        <f t="shared" si="18"/>
        <v>Update UFMT_CONV_RULE set (SRC_VALUE, DEST_VALUE, NEXT_KEY,  IS_DEFAULT) = (SELECT '0', '-1', '',  '0' FROM DUAL) where CONV_KEY = '134' AND RULE_NUM = '1';</v>
      </c>
    </row>
    <row r="595" spans="1:11" x14ac:dyDescent="0.35">
      <c r="A595">
        <v>134</v>
      </c>
      <c r="B595">
        <v>2</v>
      </c>
      <c r="C595" t="s">
        <v>1360</v>
      </c>
      <c r="D595" s="2" t="s">
        <v>1361</v>
      </c>
      <c r="F595">
        <v>0</v>
      </c>
      <c r="H595" t="str">
        <f>VLOOKUP(A595,UFMT_CONVERSION!$A:$E,3,FALSE)</f>
        <v>Xlink F39-&gt;SV RESP</v>
      </c>
      <c r="I595" t="str">
        <f>VLOOKUP(A595,UFMT_CONVERSION!$A:$E,5,FALSE)</f>
        <v xml:space="preserve">CONV_TYPE_REPLACE </v>
      </c>
      <c r="J595" t="str">
        <f t="shared" si="19"/>
        <v>Insert into UFMT_CONV_RULE (CONV_KEY, RULE_NUM, SRC_VALUE, DEST_VALUE, NEXT_KEY,  IS_DEFAULT) Values ('134', '2', '05', '827', '',  '0');</v>
      </c>
      <c r="K595" t="str">
        <f t="shared" si="18"/>
        <v>Update UFMT_CONV_RULE set (SRC_VALUE, DEST_VALUE, NEXT_KEY,  IS_DEFAULT) = (SELECT '05', '827', '',  '0' FROM DUAL) where CONV_KEY = '134' AND RULE_NUM = '2';</v>
      </c>
    </row>
    <row r="596" spans="1:11" x14ac:dyDescent="0.35">
      <c r="A596">
        <v>134</v>
      </c>
      <c r="B596">
        <v>3</v>
      </c>
      <c r="C596" t="s">
        <v>1362</v>
      </c>
      <c r="D596" s="2" t="s">
        <v>1363</v>
      </c>
      <c r="F596">
        <v>0</v>
      </c>
      <c r="H596" t="str">
        <f>VLOOKUP(A596,UFMT_CONVERSION!$A:$E,3,FALSE)</f>
        <v>Xlink F39-&gt;SV RESP</v>
      </c>
      <c r="I596" t="str">
        <f>VLOOKUP(A596,UFMT_CONVERSION!$A:$E,5,FALSE)</f>
        <v xml:space="preserve">CONV_TYPE_REPLACE </v>
      </c>
      <c r="J596" t="str">
        <f t="shared" si="19"/>
        <v>Insert into UFMT_CONV_RULE (CONV_KEY, RULE_NUM, SRC_VALUE, DEST_VALUE, NEXT_KEY,  IS_DEFAULT) Values ('134', '3', '06', '806', '',  '0');</v>
      </c>
      <c r="K596" t="str">
        <f t="shared" si="18"/>
        <v>Update UFMT_CONV_RULE set (SRC_VALUE, DEST_VALUE, NEXT_KEY,  IS_DEFAULT) = (SELECT '06', '806', '',  '0' FROM DUAL) where CONV_KEY = '134' AND RULE_NUM = '3';</v>
      </c>
    </row>
    <row r="597" spans="1:11" x14ac:dyDescent="0.35">
      <c r="A597">
        <v>134</v>
      </c>
      <c r="B597">
        <v>4</v>
      </c>
      <c r="C597" t="s">
        <v>1364</v>
      </c>
      <c r="D597" s="2" t="s">
        <v>1365</v>
      </c>
      <c r="F597">
        <v>0</v>
      </c>
      <c r="H597" t="str">
        <f>VLOOKUP(A597,UFMT_CONVERSION!$A:$E,3,FALSE)</f>
        <v>Xlink F39-&gt;SV RESP</v>
      </c>
      <c r="I597" t="str">
        <f>VLOOKUP(A597,UFMT_CONVERSION!$A:$E,5,FALSE)</f>
        <v xml:space="preserve">CONV_TYPE_REPLACE </v>
      </c>
      <c r="J597" t="str">
        <f t="shared" si="19"/>
        <v>Insert into UFMT_CONV_RULE (CONV_KEY, RULE_NUM, SRC_VALUE, DEST_VALUE, NEXT_KEY,  IS_DEFAULT) Values ('134', '4', '08', '844', '',  '0');</v>
      </c>
      <c r="K597" t="str">
        <f t="shared" si="18"/>
        <v>Update UFMT_CONV_RULE set (SRC_VALUE, DEST_VALUE, NEXT_KEY,  IS_DEFAULT) = (SELECT '08', '844', '',  '0' FROM DUAL) where CONV_KEY = '134' AND RULE_NUM = '4';</v>
      </c>
    </row>
    <row r="598" spans="1:11" x14ac:dyDescent="0.35">
      <c r="A598">
        <v>134</v>
      </c>
      <c r="B598">
        <v>5</v>
      </c>
      <c r="C598" t="s">
        <v>380</v>
      </c>
      <c r="D598" s="2" t="s">
        <v>1366</v>
      </c>
      <c r="F598">
        <v>0</v>
      </c>
      <c r="H598" t="str">
        <f>VLOOKUP(A598,UFMT_CONVERSION!$A:$E,3,FALSE)</f>
        <v>Xlink F39-&gt;SV RESP</v>
      </c>
      <c r="I598" t="str">
        <f>VLOOKUP(A598,UFMT_CONVERSION!$A:$E,5,FALSE)</f>
        <v xml:space="preserve">CONV_TYPE_REPLACE </v>
      </c>
      <c r="J598" t="str">
        <f t="shared" si="19"/>
        <v>Insert into UFMT_CONV_RULE (CONV_KEY, RULE_NUM, SRC_VALUE, DEST_VALUE, NEXT_KEY,  IS_DEFAULT) Values ('134', '5', '13', '903', '',  '0');</v>
      </c>
      <c r="K598" t="str">
        <f t="shared" si="18"/>
        <v>Update UFMT_CONV_RULE set (SRC_VALUE, DEST_VALUE, NEXT_KEY,  IS_DEFAULT) = (SELECT '13', '903', '',  '0' FROM DUAL) where CONV_KEY = '134' AND RULE_NUM = '5';</v>
      </c>
    </row>
    <row r="599" spans="1:11" x14ac:dyDescent="0.35">
      <c r="A599">
        <v>134</v>
      </c>
      <c r="B599">
        <v>6</v>
      </c>
      <c r="C599" t="s">
        <v>306</v>
      </c>
      <c r="D599" s="2" t="s">
        <v>1361</v>
      </c>
      <c r="F599">
        <v>1</v>
      </c>
      <c r="H599" t="str">
        <f>VLOOKUP(A599,UFMT_CONVERSION!$A:$E,3,FALSE)</f>
        <v>Xlink F39-&gt;SV RESP</v>
      </c>
      <c r="I599" t="str">
        <f>VLOOKUP(A599,UFMT_CONVERSION!$A:$E,5,FALSE)</f>
        <v xml:space="preserve">CONV_TYPE_REPLACE </v>
      </c>
      <c r="J599" t="str">
        <f t="shared" si="19"/>
        <v>Insert into UFMT_CONV_RULE (CONV_KEY, RULE_NUM, SRC_VALUE, DEST_VALUE, NEXT_KEY,  IS_DEFAULT) Values ('134', '6', '17', '827', '',  '1');</v>
      </c>
      <c r="K599" t="str">
        <f t="shared" si="18"/>
        <v>Update UFMT_CONV_RULE set (SRC_VALUE, DEST_VALUE, NEXT_KEY,  IS_DEFAULT) = (SELECT '17', '827', '',  '1' FROM DUAL) where CONV_KEY = '134' AND RULE_NUM = '6';</v>
      </c>
    </row>
    <row r="600" spans="1:11" x14ac:dyDescent="0.35">
      <c r="A600">
        <v>134</v>
      </c>
      <c r="B600">
        <v>7</v>
      </c>
      <c r="C600" t="s">
        <v>504</v>
      </c>
      <c r="D600" s="2" t="s">
        <v>1367</v>
      </c>
      <c r="F600">
        <v>0</v>
      </c>
      <c r="H600" t="str">
        <f>VLOOKUP(A600,UFMT_CONVERSION!$A:$E,3,FALSE)</f>
        <v>Xlink F39-&gt;SV RESP</v>
      </c>
      <c r="I600" t="str">
        <f>VLOOKUP(A600,UFMT_CONVERSION!$A:$E,5,FALSE)</f>
        <v xml:space="preserve">CONV_TYPE_REPLACE </v>
      </c>
      <c r="J600" t="str">
        <f t="shared" si="19"/>
        <v>Insert into UFMT_CONV_RULE (CONV_KEY, RULE_NUM, SRC_VALUE, DEST_VALUE, NEXT_KEY,  IS_DEFAULT) Values ('134', '7', '19', '807', '',  '0');</v>
      </c>
      <c r="K600" t="str">
        <f t="shared" si="18"/>
        <v>Update UFMT_CONV_RULE set (SRC_VALUE, DEST_VALUE, NEXT_KEY,  IS_DEFAULT) = (SELECT '19', '807', '',  '0' FROM DUAL) where CONV_KEY = '134' AND RULE_NUM = '7';</v>
      </c>
    </row>
    <row r="601" spans="1:11" x14ac:dyDescent="0.35">
      <c r="A601">
        <v>134</v>
      </c>
      <c r="B601">
        <v>8</v>
      </c>
      <c r="C601" t="s">
        <v>1319</v>
      </c>
      <c r="D601" s="2" t="s">
        <v>1368</v>
      </c>
      <c r="F601">
        <v>0</v>
      </c>
      <c r="H601" t="str">
        <f>VLOOKUP(A601,UFMT_CONVERSION!$A:$E,3,FALSE)</f>
        <v>Xlink F39-&gt;SV RESP</v>
      </c>
      <c r="I601" t="str">
        <f>VLOOKUP(A601,UFMT_CONVERSION!$A:$E,5,FALSE)</f>
        <v xml:space="preserve">CONV_TYPE_REPLACE </v>
      </c>
      <c r="J601" t="str">
        <f t="shared" si="19"/>
        <v>Insert into UFMT_CONV_RULE (CONV_KEY, RULE_NUM, SRC_VALUE, DEST_VALUE, NEXT_KEY,  IS_DEFAULT) Values ('134', '8', '30', '812', '',  '0');</v>
      </c>
      <c r="K601" t="str">
        <f t="shared" si="18"/>
        <v>Update UFMT_CONV_RULE set (SRC_VALUE, DEST_VALUE, NEXT_KEY,  IS_DEFAULT) = (SELECT '30', '812', '',  '0' FROM DUAL) where CONV_KEY = '134' AND RULE_NUM = '8';</v>
      </c>
    </row>
    <row r="602" spans="1:11" x14ac:dyDescent="0.35">
      <c r="A602">
        <v>134</v>
      </c>
      <c r="B602">
        <v>9</v>
      </c>
      <c r="C602" t="s">
        <v>71</v>
      </c>
      <c r="D602" t="s">
        <v>1369</v>
      </c>
      <c r="F602">
        <v>0</v>
      </c>
      <c r="H602" t="str">
        <f>VLOOKUP(A602,UFMT_CONVERSION!$A:$E,3,FALSE)</f>
        <v>Xlink F39-&gt;SV RESP</v>
      </c>
      <c r="I602" t="str">
        <f>VLOOKUP(A602,UFMT_CONVERSION!$A:$E,5,FALSE)</f>
        <v xml:space="preserve">CONV_TYPE_REPLACE </v>
      </c>
      <c r="J602" t="str">
        <f t="shared" si="19"/>
        <v>Insert into UFMT_CONV_RULE (CONV_KEY, RULE_NUM, SRC_VALUE, DEST_VALUE, NEXT_KEY,  IS_DEFAULT) Values ('134', '9', '39', '804', '',  '0');</v>
      </c>
      <c r="K602" t="str">
        <f t="shared" si="18"/>
        <v>Update UFMT_CONV_RULE set (SRC_VALUE, DEST_VALUE, NEXT_KEY,  IS_DEFAULT) = (SELECT '39', '804', '',  '0' FROM DUAL) where CONV_KEY = '134' AND RULE_NUM = '9';</v>
      </c>
    </row>
    <row r="603" spans="1:11" x14ac:dyDescent="0.35">
      <c r="A603">
        <v>134</v>
      </c>
      <c r="B603">
        <v>10</v>
      </c>
      <c r="C603" s="2" t="s">
        <v>245</v>
      </c>
      <c r="D603" s="2" t="s">
        <v>1332</v>
      </c>
      <c r="F603">
        <v>0</v>
      </c>
      <c r="H603" t="str">
        <f>VLOOKUP(A603,UFMT_CONVERSION!$A:$E,3,FALSE)</f>
        <v>Xlink F39-&gt;SV RESP</v>
      </c>
      <c r="I603" t="str">
        <f>VLOOKUP(A603,UFMT_CONVERSION!$A:$E,5,FALSE)</f>
        <v xml:space="preserve">CONV_TYPE_REPLACE </v>
      </c>
      <c r="J603" t="str">
        <f t="shared" si="19"/>
        <v>Insert into UFMT_CONV_RULE (CONV_KEY, RULE_NUM, SRC_VALUE, DEST_VALUE, NEXT_KEY,  IS_DEFAULT) Values ('134', '10', '51', '915', '',  '0');</v>
      </c>
      <c r="K603" t="str">
        <f t="shared" si="18"/>
        <v>Update UFMT_CONV_RULE set (SRC_VALUE, DEST_VALUE, NEXT_KEY,  IS_DEFAULT) = (SELECT '51', '915', '',  '0' FROM DUAL) where CONV_KEY = '134' AND RULE_NUM = '10';</v>
      </c>
    </row>
    <row r="604" spans="1:11" x14ac:dyDescent="0.35">
      <c r="A604">
        <v>134</v>
      </c>
      <c r="B604">
        <v>11</v>
      </c>
      <c r="C604" s="2" t="s">
        <v>90</v>
      </c>
      <c r="D604" s="2" t="s">
        <v>1369</v>
      </c>
      <c r="F604">
        <v>0</v>
      </c>
      <c r="H604" t="str">
        <f>VLOOKUP(A604,UFMT_CONVERSION!$A:$E,3,FALSE)</f>
        <v>Xlink F39-&gt;SV RESP</v>
      </c>
      <c r="I604" t="str">
        <f>VLOOKUP(A604,UFMT_CONVERSION!$A:$E,5,FALSE)</f>
        <v xml:space="preserve">CONV_TYPE_REPLACE </v>
      </c>
      <c r="J604" t="str">
        <f t="shared" si="19"/>
        <v>Insert into UFMT_CONV_RULE (CONV_KEY, RULE_NUM, SRC_VALUE, DEST_VALUE, NEXT_KEY,  IS_DEFAULT) Values ('134', '11', '57', '804', '',  '0');</v>
      </c>
      <c r="K604" t="str">
        <f t="shared" si="18"/>
        <v>Update UFMT_CONV_RULE set (SRC_VALUE, DEST_VALUE, NEXT_KEY,  IS_DEFAULT) = (SELECT '57', '804', '',  '0' FROM DUAL) where CONV_KEY = '134' AND RULE_NUM = '11';</v>
      </c>
    </row>
    <row r="605" spans="1:11" x14ac:dyDescent="0.35">
      <c r="A605">
        <v>134</v>
      </c>
      <c r="B605">
        <v>12</v>
      </c>
      <c r="C605" s="2" t="s">
        <v>1370</v>
      </c>
      <c r="D605" s="2" t="s">
        <v>1371</v>
      </c>
      <c r="F605">
        <v>0</v>
      </c>
      <c r="H605" t="str">
        <f>VLOOKUP(A605,UFMT_CONVERSION!$A:$E,3,FALSE)</f>
        <v>Xlink F39-&gt;SV RESP</v>
      </c>
      <c r="I605" t="str">
        <f>VLOOKUP(A605,UFMT_CONVERSION!$A:$E,5,FALSE)</f>
        <v xml:space="preserve">CONV_TYPE_REPLACE </v>
      </c>
      <c r="J605" t="str">
        <f t="shared" si="19"/>
        <v>Insert into UFMT_CONV_RULE (CONV_KEY, RULE_NUM, SRC_VALUE, DEST_VALUE, NEXT_KEY,  IS_DEFAULT) Values ('134', '12', '61', '912', '',  '0');</v>
      </c>
      <c r="K605" t="str">
        <f t="shared" ref="K605:K648" si="20">"Update UFMT_CONV_RULE set (SRC_VALUE, DEST_VALUE, NEXT_KEY,  IS_DEFAULT) = (SELECT '"&amp;C605&amp;"', '"&amp;D605&amp;"', '"&amp;E605&amp;"',  '"&amp;F605&amp;"' FROM DUAL) where CONV_KEY = '"&amp;A605&amp;"' AND RULE_NUM = '"&amp;B605&amp;"';"</f>
        <v>Update UFMT_CONV_RULE set (SRC_VALUE, DEST_VALUE, NEXT_KEY,  IS_DEFAULT) = (SELECT '61', '912', '',  '0' FROM DUAL) where CONV_KEY = '134' AND RULE_NUM = '12';</v>
      </c>
    </row>
    <row r="606" spans="1:11" x14ac:dyDescent="0.35">
      <c r="A606">
        <v>134</v>
      </c>
      <c r="B606">
        <v>13</v>
      </c>
      <c r="C606" t="s">
        <v>113</v>
      </c>
      <c r="D606" t="s">
        <v>1372</v>
      </c>
      <c r="F606">
        <v>0</v>
      </c>
      <c r="H606" t="str">
        <f>VLOOKUP(A606,UFMT_CONVERSION!$A:$E,3,FALSE)</f>
        <v>Xlink F39-&gt;SV RESP</v>
      </c>
      <c r="I606" t="str">
        <f>VLOOKUP(A606,UFMT_CONVERSION!$A:$E,5,FALSE)</f>
        <v xml:space="preserve">CONV_TYPE_REPLACE </v>
      </c>
      <c r="J606" t="str">
        <f t="shared" si="19"/>
        <v>Insert into UFMT_CONV_RULE (CONV_KEY, RULE_NUM, SRC_VALUE, DEST_VALUE, NEXT_KEY,  IS_DEFAULT) Values ('134', '13', '65', '814', '',  '0');</v>
      </c>
      <c r="K606" t="str">
        <f t="shared" si="20"/>
        <v>Update UFMT_CONV_RULE set (SRC_VALUE, DEST_VALUE, NEXT_KEY,  IS_DEFAULT) = (SELECT '65', '814', '',  '0' FROM DUAL) where CONV_KEY = '134' AND RULE_NUM = '13';</v>
      </c>
    </row>
    <row r="607" spans="1:11" x14ac:dyDescent="0.35">
      <c r="A607">
        <v>134</v>
      </c>
      <c r="B607">
        <v>14</v>
      </c>
      <c r="C607" t="s">
        <v>1373</v>
      </c>
      <c r="D607" t="s">
        <v>1374</v>
      </c>
      <c r="F607">
        <v>0</v>
      </c>
      <c r="H607" t="str">
        <f>VLOOKUP(A607,UFMT_CONVERSION!$A:$E,3,FALSE)</f>
        <v>Xlink F39-&gt;SV RESP</v>
      </c>
      <c r="I607" t="str">
        <f>VLOOKUP(A607,UFMT_CONVERSION!$A:$E,5,FALSE)</f>
        <v xml:space="preserve">CONV_TYPE_REPLACE </v>
      </c>
      <c r="J607" t="str">
        <f t="shared" si="19"/>
        <v>Insert into UFMT_CONV_RULE (CONV_KEY, RULE_NUM, SRC_VALUE, DEST_VALUE, NEXT_KEY,  IS_DEFAULT) Values ('134', '14', '68', '950', '',  '0');</v>
      </c>
      <c r="K607" t="str">
        <f t="shared" si="20"/>
        <v>Update UFMT_CONV_RULE set (SRC_VALUE, DEST_VALUE, NEXT_KEY,  IS_DEFAULT) = (SELECT '68', '950', '',  '0' FROM DUAL) where CONV_KEY = '134' AND RULE_NUM = '14';</v>
      </c>
    </row>
    <row r="608" spans="1:11" x14ac:dyDescent="0.35">
      <c r="A608">
        <v>134</v>
      </c>
      <c r="B608">
        <v>15</v>
      </c>
      <c r="C608" t="s">
        <v>1375</v>
      </c>
      <c r="D608" t="s">
        <v>1376</v>
      </c>
      <c r="F608">
        <v>0</v>
      </c>
      <c r="H608" t="str">
        <f>VLOOKUP(A608,UFMT_CONVERSION!$A:$E,3,FALSE)</f>
        <v>Xlink F39-&gt;SV RESP</v>
      </c>
      <c r="I608" t="str">
        <f>VLOOKUP(A608,UFMT_CONVERSION!$A:$E,5,FALSE)</f>
        <v xml:space="preserve">CONV_TYPE_REPLACE </v>
      </c>
      <c r="J608" t="str">
        <f t="shared" si="19"/>
        <v>Insert into UFMT_CONV_RULE (CONV_KEY, RULE_NUM, SRC_VALUE, DEST_VALUE, NEXT_KEY,  IS_DEFAULT) Values ('134', '15', '76', '914', '',  '0');</v>
      </c>
      <c r="K608" t="str">
        <f t="shared" si="20"/>
        <v>Update UFMT_CONV_RULE set (SRC_VALUE, DEST_VALUE, NEXT_KEY,  IS_DEFAULT) = (SELECT '76', '914', '',  '0' FROM DUAL) where CONV_KEY = '134' AND RULE_NUM = '15';</v>
      </c>
    </row>
    <row r="609" spans="1:11" x14ac:dyDescent="0.35">
      <c r="A609">
        <v>134</v>
      </c>
      <c r="B609">
        <v>16</v>
      </c>
      <c r="C609" s="2" t="s">
        <v>614</v>
      </c>
      <c r="D609" s="2" t="s">
        <v>1331</v>
      </c>
      <c r="F609">
        <v>0</v>
      </c>
      <c r="H609" t="str">
        <f>VLOOKUP(A609,UFMT_CONVERSION!$A:$E,3,FALSE)</f>
        <v>Xlink F39-&gt;SV RESP</v>
      </c>
      <c r="I609" t="str">
        <f>VLOOKUP(A609,UFMT_CONVERSION!$A:$E,5,FALSE)</f>
        <v xml:space="preserve">CONV_TYPE_REPLACE </v>
      </c>
      <c r="J609" t="str">
        <f t="shared" si="19"/>
        <v>Insert into UFMT_CONV_RULE (CONV_KEY, RULE_NUM, SRC_VALUE, DEST_VALUE, NEXT_KEY,  IS_DEFAULT) Values ('134', '16', '78', '902', '',  '0');</v>
      </c>
      <c r="K609" t="str">
        <f t="shared" si="20"/>
        <v>Update UFMT_CONV_RULE set (SRC_VALUE, DEST_VALUE, NEXT_KEY,  IS_DEFAULT) = (SELECT '78', '902', '',  '0' FROM DUAL) where CONV_KEY = '134' AND RULE_NUM = '16';</v>
      </c>
    </row>
    <row r="610" spans="1:11" x14ac:dyDescent="0.35">
      <c r="A610" s="2">
        <v>134</v>
      </c>
      <c r="B610" s="2">
        <v>17</v>
      </c>
      <c r="C610" s="2" t="s">
        <v>128</v>
      </c>
      <c r="D610" s="2" t="s">
        <v>1361</v>
      </c>
      <c r="F610" s="2">
        <v>0</v>
      </c>
      <c r="H610" t="str">
        <f>VLOOKUP(A610,UFMT_CONVERSION!$A:$E,3,FALSE)</f>
        <v>Xlink F39-&gt;SV RESP</v>
      </c>
      <c r="I610" t="str">
        <f>VLOOKUP(A610,UFMT_CONVERSION!$A:$E,5,FALSE)</f>
        <v xml:space="preserve">CONV_TYPE_REPLACE </v>
      </c>
      <c r="J610" t="str">
        <f t="shared" si="19"/>
        <v>Insert into UFMT_CONV_RULE (CONV_KEY, RULE_NUM, SRC_VALUE, DEST_VALUE, NEXT_KEY,  IS_DEFAULT) Values ('134', '17', '84', '827', '',  '0');</v>
      </c>
      <c r="K610" t="str">
        <f t="shared" si="20"/>
        <v>Update UFMT_CONV_RULE set (SRC_VALUE, DEST_VALUE, NEXT_KEY,  IS_DEFAULT) = (SELECT '84', '827', '',  '0' FROM DUAL) where CONV_KEY = '134' AND RULE_NUM = '17';</v>
      </c>
    </row>
    <row r="611" spans="1:11" x14ac:dyDescent="0.35">
      <c r="A611" s="2">
        <v>134</v>
      </c>
      <c r="B611" s="2">
        <v>18</v>
      </c>
      <c r="C611" s="2" t="s">
        <v>288</v>
      </c>
      <c r="D611" s="2" t="s">
        <v>1377</v>
      </c>
      <c r="F611" s="2">
        <v>0</v>
      </c>
      <c r="H611" t="str">
        <f>VLOOKUP(A611,UFMT_CONVERSION!$A:$E,3,FALSE)</f>
        <v>Xlink F39-&gt;SV RESP</v>
      </c>
      <c r="I611" t="str">
        <f>VLOOKUP(A611,UFMT_CONVERSION!$A:$E,5,FALSE)</f>
        <v xml:space="preserve">CONV_TYPE_REPLACE </v>
      </c>
      <c r="J611" t="str">
        <f t="shared" si="19"/>
        <v>Insert into UFMT_CONV_RULE (CONV_KEY, RULE_NUM, SRC_VALUE, DEST_VALUE, NEXT_KEY,  IS_DEFAULT) Values ('134', '18', '91', '802', '',  '0');</v>
      </c>
      <c r="K611" t="str">
        <f t="shared" si="20"/>
        <v>Update UFMT_CONV_RULE set (SRC_VALUE, DEST_VALUE, NEXT_KEY,  IS_DEFAULT) = (SELECT '91', '802', '',  '0' FROM DUAL) where CONV_KEY = '134' AND RULE_NUM = '18';</v>
      </c>
    </row>
    <row r="612" spans="1:11" x14ac:dyDescent="0.35">
      <c r="A612" s="2">
        <v>134</v>
      </c>
      <c r="B612" s="2">
        <v>19</v>
      </c>
      <c r="C612" s="2" t="s">
        <v>643</v>
      </c>
      <c r="D612" s="2" t="s">
        <v>1363</v>
      </c>
      <c r="F612" s="2">
        <v>0</v>
      </c>
      <c r="H612" t="str">
        <f>VLOOKUP(A612,UFMT_CONVERSION!$A:$E,3,FALSE)</f>
        <v>Xlink F39-&gt;SV RESP</v>
      </c>
      <c r="I612" t="str">
        <f>VLOOKUP(A612,UFMT_CONVERSION!$A:$E,5,FALSE)</f>
        <v xml:space="preserve">CONV_TYPE_REPLACE </v>
      </c>
      <c r="J612" t="str">
        <f t="shared" si="19"/>
        <v>Insert into UFMT_CONV_RULE (CONV_KEY, RULE_NUM, SRC_VALUE, DEST_VALUE, NEXT_KEY,  IS_DEFAULT) Values ('134', '19', '92', '806', '',  '0');</v>
      </c>
      <c r="K612" t="str">
        <f t="shared" si="20"/>
        <v>Update UFMT_CONV_RULE set (SRC_VALUE, DEST_VALUE, NEXT_KEY,  IS_DEFAULT) = (SELECT '92', '806', '',  '0' FROM DUAL) where CONV_KEY = '134' AND RULE_NUM = '19';</v>
      </c>
    </row>
    <row r="613" spans="1:11" x14ac:dyDescent="0.35">
      <c r="A613" s="2">
        <v>134</v>
      </c>
      <c r="B613" s="2">
        <v>20</v>
      </c>
      <c r="C613" s="2" t="s">
        <v>356</v>
      </c>
      <c r="D613" s="2" t="s">
        <v>1363</v>
      </c>
      <c r="F613" s="2">
        <v>0</v>
      </c>
      <c r="H613" t="str">
        <f>VLOOKUP(A613,UFMT_CONVERSION!$A:$E,3,FALSE)</f>
        <v>Xlink F39-&gt;SV RESP</v>
      </c>
      <c r="I613" t="str">
        <f>VLOOKUP(A613,UFMT_CONVERSION!$A:$E,5,FALSE)</f>
        <v xml:space="preserve">CONV_TYPE_REPLACE </v>
      </c>
      <c r="J613" t="str">
        <f t="shared" si="19"/>
        <v>Insert into UFMT_CONV_RULE (CONV_KEY, RULE_NUM, SRC_VALUE, DEST_VALUE, NEXT_KEY,  IS_DEFAULT) Values ('134', '20', '93', '806', '',  '0');</v>
      </c>
      <c r="K613" t="str">
        <f t="shared" si="20"/>
        <v>Update UFMT_CONV_RULE set (SRC_VALUE, DEST_VALUE, NEXT_KEY,  IS_DEFAULT) = (SELECT '93', '806', '',  '0' FROM DUAL) where CONV_KEY = '134' AND RULE_NUM = '20';</v>
      </c>
    </row>
    <row r="614" spans="1:11" x14ac:dyDescent="0.35">
      <c r="A614" s="2">
        <v>134</v>
      </c>
      <c r="B614" s="2">
        <v>21</v>
      </c>
      <c r="C614" s="2" t="s">
        <v>79</v>
      </c>
      <c r="D614" s="2" t="s">
        <v>1621</v>
      </c>
      <c r="F614" s="2">
        <v>0</v>
      </c>
      <c r="H614" t="str">
        <f>VLOOKUP(A614,UFMT_CONVERSION!$A:$E,3,FALSE)</f>
        <v>Xlink F39-&gt;SV RESP</v>
      </c>
      <c r="I614" t="str">
        <f>VLOOKUP(A614,UFMT_CONVERSION!$A:$E,5,FALSE)</f>
        <v xml:space="preserve">CONV_TYPE_REPLACE </v>
      </c>
      <c r="J614" t="str">
        <f t="shared" si="19"/>
        <v>Insert into UFMT_CONV_RULE (CONV_KEY, RULE_NUM, SRC_VALUE, DEST_VALUE, NEXT_KEY,  IS_DEFAULT) Values ('134', '21', '55', '901', '',  '0');</v>
      </c>
      <c r="K614" t="str">
        <f t="shared" si="20"/>
        <v>Update UFMT_CONV_RULE set (SRC_VALUE, DEST_VALUE, NEXT_KEY,  IS_DEFAULT) = (SELECT '55', '901', '',  '0' FROM DUAL) where CONV_KEY = '134' AND RULE_NUM = '21';</v>
      </c>
    </row>
    <row r="615" spans="1:11" x14ac:dyDescent="0.35">
      <c r="A615" s="2">
        <v>134</v>
      </c>
      <c r="B615" s="2">
        <v>22</v>
      </c>
      <c r="C615" s="2" t="s">
        <v>40</v>
      </c>
      <c r="D615" s="2" t="s">
        <v>1643</v>
      </c>
      <c r="F615" s="2">
        <v>0</v>
      </c>
      <c r="H615" t="str">
        <f>VLOOKUP(A615,UFMT_CONVERSION!$A:$E,3,FALSE)</f>
        <v>Xlink F39-&gt;SV RESP</v>
      </c>
      <c r="I615" t="str">
        <f>VLOOKUP(A615,UFMT_CONVERSION!$A:$E,5,FALSE)</f>
        <v xml:space="preserve">CONV_TYPE_REPLACE </v>
      </c>
      <c r="J615" t="str">
        <f t="shared" si="19"/>
        <v>Insert into UFMT_CONV_RULE (CONV_KEY, RULE_NUM, SRC_VALUE, DEST_VALUE, NEXT_KEY,  IS_DEFAULT) Values ('134', '22', '75', '904', '',  '0');</v>
      </c>
      <c r="K615" t="str">
        <f t="shared" si="20"/>
        <v>Update UFMT_CONV_RULE set (SRC_VALUE, DEST_VALUE, NEXT_KEY,  IS_DEFAULT) = (SELECT '75', '904', '',  '0' FROM DUAL) where CONV_KEY = '134' AND RULE_NUM = '22';</v>
      </c>
    </row>
    <row r="616" spans="1:11" x14ac:dyDescent="0.35">
      <c r="A616" s="2">
        <v>135</v>
      </c>
      <c r="B616" s="2">
        <v>0</v>
      </c>
      <c r="C616" s="2"/>
      <c r="D616" s="2" t="s">
        <v>1319</v>
      </c>
      <c r="F616" s="2">
        <v>1</v>
      </c>
      <c r="H616" t="str">
        <f>VLOOKUP(A616,UFMT_CONVERSION!$A:$E,3,FALSE)</f>
        <v>Xlink SV RESP -&gt; F39</v>
      </c>
      <c r="I616" t="str">
        <f>VLOOKUP(A616,UFMT_CONVERSION!$A:$E,5,FALSE)</f>
        <v xml:space="preserve">CONV_TYPE_REPLACE </v>
      </c>
      <c r="J616" t="str">
        <f t="shared" si="19"/>
        <v>Insert into UFMT_CONV_RULE (CONV_KEY, RULE_NUM, SRC_VALUE, DEST_VALUE, NEXT_KEY,  IS_DEFAULT) Values ('135', '0', '', '30', '',  '1');</v>
      </c>
      <c r="K616" t="str">
        <f t="shared" si="20"/>
        <v>Update UFMT_CONV_RULE set (SRC_VALUE, DEST_VALUE, NEXT_KEY,  IS_DEFAULT) = (SELECT '', '30', '',  '1' FROM DUAL) where CONV_KEY = '135' AND RULE_NUM = '0';</v>
      </c>
    </row>
    <row r="617" spans="1:11" x14ac:dyDescent="0.35">
      <c r="A617" s="2">
        <v>135</v>
      </c>
      <c r="B617" s="2">
        <v>1</v>
      </c>
      <c r="C617" s="2" t="s">
        <v>887</v>
      </c>
      <c r="D617" s="2" t="s">
        <v>134</v>
      </c>
      <c r="F617" s="2">
        <v>0</v>
      </c>
      <c r="H617" t="str">
        <f>VLOOKUP(A617,UFMT_CONVERSION!$A:$E,3,FALSE)</f>
        <v>Xlink SV RESP -&gt; F39</v>
      </c>
      <c r="I617" t="str">
        <f>VLOOKUP(A617,UFMT_CONVERSION!$A:$E,5,FALSE)</f>
        <v xml:space="preserve">CONV_TYPE_REPLACE </v>
      </c>
      <c r="J617" t="str">
        <f t="shared" si="19"/>
        <v>Insert into UFMT_CONV_RULE (CONV_KEY, RULE_NUM, SRC_VALUE, DEST_VALUE, NEXT_KEY,  IS_DEFAULT) Values ('135', '1', '-1', '00', '',  '0');</v>
      </c>
      <c r="K617" t="str">
        <f t="shared" si="20"/>
        <v>Update UFMT_CONV_RULE set (SRC_VALUE, DEST_VALUE, NEXT_KEY,  IS_DEFAULT) = (SELECT '-1', '00', '',  '0' FROM DUAL) where CONV_KEY = '135' AND RULE_NUM = '1';</v>
      </c>
    </row>
    <row r="618" spans="1:11" x14ac:dyDescent="0.35">
      <c r="A618" s="2">
        <v>135</v>
      </c>
      <c r="B618" s="2">
        <v>2</v>
      </c>
      <c r="C618" s="2" t="s">
        <v>1619</v>
      </c>
      <c r="D618" s="2" t="s">
        <v>386</v>
      </c>
      <c r="F618" s="2">
        <v>0</v>
      </c>
      <c r="H618" t="str">
        <f>VLOOKUP(A618,UFMT_CONVERSION!$A:$E,3,FALSE)</f>
        <v>Xlink SV RESP -&gt; F39</v>
      </c>
      <c r="I618" t="str">
        <f>VLOOKUP(A618,UFMT_CONVERSION!$A:$E,5,FALSE)</f>
        <v xml:space="preserve">CONV_TYPE_REPLACE </v>
      </c>
      <c r="J618" t="str">
        <f t="shared" si="19"/>
        <v>Insert into UFMT_CONV_RULE (CONV_KEY, RULE_NUM, SRC_VALUE, DEST_VALUE, NEXT_KEY,  IS_DEFAULT) Values ('135', '2', '909', '14', '',  '0');</v>
      </c>
      <c r="K618" t="str">
        <f t="shared" si="20"/>
        <v>Update UFMT_CONV_RULE set (SRC_VALUE, DEST_VALUE, NEXT_KEY,  IS_DEFAULT) = (SELECT '909', '14', '',  '0' FROM DUAL) where CONV_KEY = '135' AND RULE_NUM = '2';</v>
      </c>
    </row>
    <row r="619" spans="1:11" x14ac:dyDescent="0.35">
      <c r="A619" s="2">
        <v>135</v>
      </c>
      <c r="B619" s="2">
        <v>3</v>
      </c>
      <c r="C619" s="2" t="s">
        <v>1635</v>
      </c>
      <c r="D619" s="2" t="s">
        <v>1636</v>
      </c>
      <c r="F619" s="2">
        <v>0</v>
      </c>
      <c r="H619" t="str">
        <f>VLOOKUP(A619,UFMT_CONVERSION!$A:$E,3,FALSE)</f>
        <v>Xlink SV RESP -&gt; F39</v>
      </c>
      <c r="I619" t="str">
        <f>VLOOKUP(A619,UFMT_CONVERSION!$A:$E,5,FALSE)</f>
        <v xml:space="preserve">CONV_TYPE_REPLACE </v>
      </c>
      <c r="J619" t="str">
        <f t="shared" si="19"/>
        <v>Insert into UFMT_CONV_RULE (CONV_KEY, RULE_NUM, SRC_VALUE, DEST_VALUE, NEXT_KEY,  IS_DEFAULT) Values ('135', '3', '936', '41', '',  '0');</v>
      </c>
      <c r="K619" t="str">
        <f t="shared" si="20"/>
        <v>Update UFMT_CONV_RULE set (SRC_VALUE, DEST_VALUE, NEXT_KEY,  IS_DEFAULT) = (SELECT '936', '41', '',  '0' FROM DUAL) where CONV_KEY = '135' AND RULE_NUM = '3';</v>
      </c>
    </row>
    <row r="620" spans="1:11" x14ac:dyDescent="0.35">
      <c r="A620" s="2">
        <v>135</v>
      </c>
      <c r="B620" s="2">
        <v>4</v>
      </c>
      <c r="C620" s="2" t="s">
        <v>1637</v>
      </c>
      <c r="D620" s="2" t="s">
        <v>910</v>
      </c>
      <c r="F620" s="2">
        <v>0</v>
      </c>
      <c r="H620" t="str">
        <f>VLOOKUP(A620,UFMT_CONVERSION!$A:$E,3,FALSE)</f>
        <v>Xlink SV RESP -&gt; F39</v>
      </c>
      <c r="I620" t="str">
        <f>VLOOKUP(A620,UFMT_CONVERSION!$A:$E,5,FALSE)</f>
        <v xml:space="preserve">CONV_TYPE_REPLACE </v>
      </c>
      <c r="J620" t="str">
        <f t="shared" si="19"/>
        <v>Insert into UFMT_CONV_RULE (CONV_KEY, RULE_NUM, SRC_VALUE, DEST_VALUE, NEXT_KEY,  IS_DEFAULT) Values ('135', '4', '847', '43', '',  '0');</v>
      </c>
      <c r="K620" t="str">
        <f t="shared" si="20"/>
        <v>Update UFMT_CONV_RULE set (SRC_VALUE, DEST_VALUE, NEXT_KEY,  IS_DEFAULT) = (SELECT '847', '43', '',  '0' FROM DUAL) where CONV_KEY = '135' AND RULE_NUM = '4';</v>
      </c>
    </row>
    <row r="621" spans="1:11" x14ac:dyDescent="0.35">
      <c r="A621" s="2">
        <v>135</v>
      </c>
      <c r="B621" s="2">
        <v>5</v>
      </c>
      <c r="C621" s="2" t="s">
        <v>1638</v>
      </c>
      <c r="D621" s="2" t="s">
        <v>77</v>
      </c>
      <c r="F621" s="2">
        <v>0</v>
      </c>
      <c r="H621" t="str">
        <f>VLOOKUP(A621,UFMT_CONVERSION!$A:$E,3,FALSE)</f>
        <v>Xlink SV RESP -&gt; F39</v>
      </c>
      <c r="I621" t="str">
        <f>VLOOKUP(A621,UFMT_CONVERSION!$A:$E,5,FALSE)</f>
        <v xml:space="preserve">CONV_TYPE_REPLACE </v>
      </c>
      <c r="J621" t="str">
        <f t="shared" si="19"/>
        <v>Insert into UFMT_CONV_RULE (CONV_KEY, RULE_NUM, SRC_VALUE, DEST_VALUE, NEXT_KEY,  IS_DEFAULT) Values ('135', '5', '861', '54', '',  '0');</v>
      </c>
      <c r="K621" t="str">
        <f t="shared" si="20"/>
        <v>Update UFMT_CONV_RULE set (SRC_VALUE, DEST_VALUE, NEXT_KEY,  IS_DEFAULT) = (SELECT '861', '54', '',  '0' FROM DUAL) where CONV_KEY = '135' AND RULE_NUM = '5';</v>
      </c>
    </row>
    <row r="622" spans="1:11" x14ac:dyDescent="0.35">
      <c r="A622" s="2">
        <v>135</v>
      </c>
      <c r="B622" s="2">
        <v>6</v>
      </c>
      <c r="C622" s="2" t="s">
        <v>1639</v>
      </c>
      <c r="D622" s="2" t="s">
        <v>77</v>
      </c>
      <c r="F622" s="2">
        <v>0</v>
      </c>
      <c r="H622" t="str">
        <f>VLOOKUP(A622,UFMT_CONVERSION!$A:$E,3,FALSE)</f>
        <v>Xlink SV RESP -&gt; F39</v>
      </c>
      <c r="I622" t="str">
        <f>VLOOKUP(A622,UFMT_CONVERSION!$A:$E,5,FALSE)</f>
        <v xml:space="preserve">CONV_TYPE_REPLACE </v>
      </c>
      <c r="J622" t="str">
        <f t="shared" si="19"/>
        <v>Insert into UFMT_CONV_RULE (CONV_KEY, RULE_NUM, SRC_VALUE, DEST_VALUE, NEXT_KEY,  IS_DEFAULT) Values ('135', '6', '906', '54', '',  '0');</v>
      </c>
      <c r="K622" t="str">
        <f t="shared" si="20"/>
        <v>Update UFMT_CONV_RULE set (SRC_VALUE, DEST_VALUE, NEXT_KEY,  IS_DEFAULT) = (SELECT '906', '54', '',  '0' FROM DUAL) where CONV_KEY = '135' AND RULE_NUM = '6';</v>
      </c>
    </row>
    <row r="623" spans="1:11" x14ac:dyDescent="0.35">
      <c r="A623" s="2">
        <v>135</v>
      </c>
      <c r="B623" s="2">
        <v>7</v>
      </c>
      <c r="C623" s="2" t="s">
        <v>1640</v>
      </c>
      <c r="D623" s="2" t="s">
        <v>394</v>
      </c>
      <c r="F623">
        <v>0</v>
      </c>
      <c r="H623" t="str">
        <f>VLOOKUP(A623,UFMT_CONVERSION!$A:$E,3,FALSE)</f>
        <v>Xlink SV RESP -&gt; F39</v>
      </c>
      <c r="I623" t="str">
        <f>VLOOKUP(A623,UFMT_CONVERSION!$A:$E,5,FALSE)</f>
        <v xml:space="preserve">CONV_TYPE_REPLACE </v>
      </c>
      <c r="J623" t="str">
        <f t="shared" si="19"/>
        <v>Insert into UFMT_CONV_RULE (CONV_KEY, RULE_NUM, SRC_VALUE, DEST_VALUE, NEXT_KEY,  IS_DEFAULT) Values ('135', '7', '828', '15', '',  '0');</v>
      </c>
      <c r="K623" t="str">
        <f t="shared" si="20"/>
        <v>Update UFMT_CONV_RULE set (SRC_VALUE, DEST_VALUE, NEXT_KEY,  IS_DEFAULT) = (SELECT '828', '15', '',  '0' FROM DUAL) where CONV_KEY = '135' AND RULE_NUM = '7';</v>
      </c>
    </row>
    <row r="624" spans="1:11" x14ac:dyDescent="0.35">
      <c r="A624" s="2">
        <v>135</v>
      </c>
      <c r="B624" s="2">
        <v>8</v>
      </c>
      <c r="C624" s="2" t="s">
        <v>1621</v>
      </c>
      <c r="D624" s="2" t="s">
        <v>79</v>
      </c>
      <c r="F624">
        <v>0</v>
      </c>
      <c r="H624" t="str">
        <f>VLOOKUP(A624,UFMT_CONVERSION!$A:$E,3,FALSE)</f>
        <v>Xlink SV RESP -&gt; F39</v>
      </c>
      <c r="I624" t="str">
        <f>VLOOKUP(A624,UFMT_CONVERSION!$A:$E,5,FALSE)</f>
        <v xml:space="preserve">CONV_TYPE_REPLACE </v>
      </c>
      <c r="J624" t="str">
        <f t="shared" si="19"/>
        <v>Insert into UFMT_CONV_RULE (CONV_KEY, RULE_NUM, SRC_VALUE, DEST_VALUE, NEXT_KEY,  IS_DEFAULT) Values ('135', '8', '901', '55', '',  '0');</v>
      </c>
      <c r="K624" t="str">
        <f t="shared" si="20"/>
        <v>Update UFMT_CONV_RULE set (SRC_VALUE, DEST_VALUE, NEXT_KEY,  IS_DEFAULT) = (SELECT '901', '55', '',  '0' FROM DUAL) where CONV_KEY = '135' AND RULE_NUM = '8';</v>
      </c>
    </row>
    <row r="625" spans="1:11" x14ac:dyDescent="0.35">
      <c r="A625" s="2">
        <v>135</v>
      </c>
      <c r="B625" s="2">
        <v>9</v>
      </c>
      <c r="C625" t="s">
        <v>1641</v>
      </c>
      <c r="D625" t="s">
        <v>1370</v>
      </c>
      <c r="F625">
        <v>0</v>
      </c>
      <c r="H625" t="str">
        <f>VLOOKUP(A625,UFMT_CONVERSION!$A:$E,3,FALSE)</f>
        <v>Xlink SV RESP -&gt; F39</v>
      </c>
      <c r="I625" t="str">
        <f>VLOOKUP(A625,UFMT_CONVERSION!$A:$E,5,FALSE)</f>
        <v xml:space="preserve">CONV_TYPE_REPLACE </v>
      </c>
      <c r="J625" t="str">
        <f t="shared" si="19"/>
        <v>Insert into UFMT_CONV_RULE (CONV_KEY, RULE_NUM, SRC_VALUE, DEST_VALUE, NEXT_KEY,  IS_DEFAULT) Values ('135', '9', '917', '61', '',  '0');</v>
      </c>
      <c r="K625" t="str">
        <f t="shared" si="20"/>
        <v>Update UFMT_CONV_RULE set (SRC_VALUE, DEST_VALUE, NEXT_KEY,  IS_DEFAULT) = (SELECT '917', '61', '',  '0' FROM DUAL) where CONV_KEY = '135' AND RULE_NUM = '9';</v>
      </c>
    </row>
    <row r="626" spans="1:11" x14ac:dyDescent="0.35">
      <c r="A626" s="2">
        <v>135</v>
      </c>
      <c r="B626">
        <v>10</v>
      </c>
      <c r="C626" t="s">
        <v>1642</v>
      </c>
      <c r="D626" s="2" t="s">
        <v>1370</v>
      </c>
      <c r="F626">
        <v>0</v>
      </c>
      <c r="H626" t="str">
        <f>VLOOKUP(A626,UFMT_CONVERSION!$A:$E,3,FALSE)</f>
        <v>Xlink SV RESP -&gt; F39</v>
      </c>
      <c r="I626" t="str">
        <f>VLOOKUP(A626,UFMT_CONVERSION!$A:$E,5,FALSE)</f>
        <v xml:space="preserve">CONV_TYPE_REPLACE </v>
      </c>
      <c r="J626" t="str">
        <f t="shared" si="19"/>
        <v>Insert into UFMT_CONV_RULE (CONV_KEY, RULE_NUM, SRC_VALUE, DEST_VALUE, NEXT_KEY,  IS_DEFAULT) Values ('135', '10', '817', '61', '',  '0');</v>
      </c>
      <c r="K626" t="str">
        <f t="shared" si="20"/>
        <v>Update UFMT_CONV_RULE set (SRC_VALUE, DEST_VALUE, NEXT_KEY,  IS_DEFAULT) = (SELECT '817', '61', '',  '0' FROM DUAL) where CONV_KEY = '135' AND RULE_NUM = '10';</v>
      </c>
    </row>
    <row r="627" spans="1:11" x14ac:dyDescent="0.35">
      <c r="A627" s="2">
        <v>135</v>
      </c>
      <c r="B627">
        <v>11</v>
      </c>
      <c r="C627" s="2" t="s">
        <v>1369</v>
      </c>
      <c r="D627" s="2" t="s">
        <v>1630</v>
      </c>
      <c r="F627">
        <v>0</v>
      </c>
      <c r="H627" t="str">
        <f>VLOOKUP(A627,UFMT_CONVERSION!$A:$E,3,FALSE)</f>
        <v>Xlink SV RESP -&gt; F39</v>
      </c>
      <c r="I627" t="str">
        <f>VLOOKUP(A627,UFMT_CONVERSION!$A:$E,5,FALSE)</f>
        <v xml:space="preserve">CONV_TYPE_REPLACE </v>
      </c>
      <c r="J627" t="str">
        <f t="shared" si="19"/>
        <v>Insert into UFMT_CONV_RULE (CONV_KEY, RULE_NUM, SRC_VALUE, DEST_VALUE, NEXT_KEY,  IS_DEFAULT) Values ('135', '11', '804', '62', '',  '0');</v>
      </c>
      <c r="K627" t="str">
        <f t="shared" si="20"/>
        <v>Update UFMT_CONV_RULE set (SRC_VALUE, DEST_VALUE, NEXT_KEY,  IS_DEFAULT) = (SELECT '804', '62', '',  '0' FROM DUAL) where CONV_KEY = '135' AND RULE_NUM = '11';</v>
      </c>
    </row>
    <row r="628" spans="1:11" x14ac:dyDescent="0.35">
      <c r="A628" s="2">
        <v>135</v>
      </c>
      <c r="B628">
        <v>12</v>
      </c>
      <c r="C628" s="2" t="s">
        <v>1372</v>
      </c>
      <c r="D628" s="2" t="s">
        <v>113</v>
      </c>
      <c r="F628">
        <v>0</v>
      </c>
      <c r="H628" t="str">
        <f>VLOOKUP(A628,UFMT_CONVERSION!$A:$E,3,FALSE)</f>
        <v>Xlink SV RESP -&gt; F39</v>
      </c>
      <c r="I628" t="str">
        <f>VLOOKUP(A628,UFMT_CONVERSION!$A:$E,5,FALSE)</f>
        <v xml:space="preserve">CONV_TYPE_REPLACE </v>
      </c>
      <c r="J628" t="str">
        <f t="shared" si="19"/>
        <v>Insert into UFMT_CONV_RULE (CONV_KEY, RULE_NUM, SRC_VALUE, DEST_VALUE, NEXT_KEY,  IS_DEFAULT) Values ('135', '12', '814', '65', '',  '0');</v>
      </c>
      <c r="K628" t="str">
        <f t="shared" si="20"/>
        <v>Update UFMT_CONV_RULE set (SRC_VALUE, DEST_VALUE, NEXT_KEY,  IS_DEFAULT) = (SELECT '814', '65', '',  '0' FROM DUAL) where CONV_KEY = '135' AND RULE_NUM = '12';</v>
      </c>
    </row>
    <row r="629" spans="1:11" x14ac:dyDescent="0.35">
      <c r="A629" s="2">
        <v>135</v>
      </c>
      <c r="B629">
        <v>13</v>
      </c>
      <c r="C629" s="2" t="s">
        <v>1643</v>
      </c>
      <c r="D629" s="2" t="s">
        <v>40</v>
      </c>
      <c r="F629">
        <v>0</v>
      </c>
      <c r="H629" t="str">
        <f>VLOOKUP(A629,UFMT_CONVERSION!$A:$E,3,FALSE)</f>
        <v>Xlink SV RESP -&gt; F39</v>
      </c>
      <c r="I629" t="str">
        <f>VLOOKUP(A629,UFMT_CONVERSION!$A:$E,5,FALSE)</f>
        <v xml:space="preserve">CONV_TYPE_REPLACE </v>
      </c>
      <c r="J629" t="str">
        <f t="shared" si="19"/>
        <v>Insert into UFMT_CONV_RULE (CONV_KEY, RULE_NUM, SRC_VALUE, DEST_VALUE, NEXT_KEY,  IS_DEFAULT) Values ('135', '13', '904', '75', '',  '0');</v>
      </c>
      <c r="K629" t="str">
        <f t="shared" si="20"/>
        <v>Update UFMT_CONV_RULE set (SRC_VALUE, DEST_VALUE, NEXT_KEY,  IS_DEFAULT) = (SELECT '904', '75', '',  '0' FROM DUAL) where CONV_KEY = '135' AND RULE_NUM = '13';</v>
      </c>
    </row>
    <row r="630" spans="1:11" x14ac:dyDescent="0.35">
      <c r="A630" s="2">
        <v>135</v>
      </c>
      <c r="B630" s="2">
        <v>14</v>
      </c>
      <c r="C630" s="2" t="s">
        <v>1644</v>
      </c>
      <c r="D630" s="2" t="s">
        <v>77</v>
      </c>
      <c r="F630" s="2">
        <v>0</v>
      </c>
      <c r="H630" t="str">
        <f>VLOOKUP(A630,UFMT_CONVERSION!$A:$E,3,FALSE)</f>
        <v>Xlink SV RESP -&gt; F39</v>
      </c>
      <c r="I630" t="str">
        <f>VLOOKUP(A630,UFMT_CONVERSION!$A:$E,5,FALSE)</f>
        <v xml:space="preserve">CONV_TYPE_REPLACE </v>
      </c>
      <c r="J630" t="str">
        <f t="shared" si="19"/>
        <v>Insert into UFMT_CONV_RULE (CONV_KEY, RULE_NUM, SRC_VALUE, DEST_VALUE, NEXT_KEY,  IS_DEFAULT) Values ('135', '14', '819', '54', '',  '0');</v>
      </c>
      <c r="K630" t="str">
        <f t="shared" si="20"/>
        <v>Update UFMT_CONV_RULE set (SRC_VALUE, DEST_VALUE, NEXT_KEY,  IS_DEFAULT) = (SELECT '819', '54', '',  '0' FROM DUAL) where CONV_KEY = '135' AND RULE_NUM = '14';</v>
      </c>
    </row>
    <row r="631" spans="1:11" x14ac:dyDescent="0.35">
      <c r="A631" s="2">
        <v>135</v>
      </c>
      <c r="B631" s="2">
        <v>15</v>
      </c>
      <c r="C631" s="2" t="s">
        <v>1332</v>
      </c>
      <c r="D631" s="2" t="s">
        <v>245</v>
      </c>
      <c r="F631">
        <v>0</v>
      </c>
      <c r="H631" t="str">
        <f>VLOOKUP(A631,UFMT_CONVERSION!$A:$E,3,FALSE)</f>
        <v>Xlink SV RESP -&gt; F39</v>
      </c>
      <c r="I631" t="str">
        <f>VLOOKUP(A631,UFMT_CONVERSION!$A:$E,5,FALSE)</f>
        <v xml:space="preserve">CONV_TYPE_REPLACE </v>
      </c>
      <c r="J631" t="str">
        <f t="shared" si="19"/>
        <v>Insert into UFMT_CONV_RULE (CONV_KEY, RULE_NUM, SRC_VALUE, DEST_VALUE, NEXT_KEY,  IS_DEFAULT) Values ('135', '15', '915', '51', '',  '0');</v>
      </c>
      <c r="K631" t="str">
        <f t="shared" si="20"/>
        <v>Update UFMT_CONV_RULE set (SRC_VALUE, DEST_VALUE, NEXT_KEY,  IS_DEFAULT) = (SELECT '915', '51', '',  '0' FROM DUAL) where CONV_KEY = '135' AND RULE_NUM = '15';</v>
      </c>
    </row>
    <row r="632" spans="1:11" x14ac:dyDescent="0.35">
      <c r="A632" s="2">
        <v>136</v>
      </c>
      <c r="B632" s="2">
        <v>1</v>
      </c>
      <c r="C632" s="2"/>
      <c r="D632" s="2" t="s">
        <v>1746</v>
      </c>
      <c r="F632">
        <v>1</v>
      </c>
      <c r="H632" t="str">
        <f>VLOOKUP(A632,UFMT_CONVERSION!$A:$E,3,FALSE)</f>
        <v>Custom function import_and_store_key</v>
      </c>
      <c r="I632" t="str">
        <f>VLOOKUP(A632,UFMT_CONVERSION!$A:$E,5,FALSE)</f>
        <v xml:space="preserve">CONV_TYPE_FUNCTION </v>
      </c>
      <c r="J632" t="str">
        <f t="shared" si="19"/>
        <v>Insert into UFMT_CONV_RULE (CONV_KEY, RULE_NUM, SRC_VALUE, DEST_VALUE, NEXT_KEY,  IS_DEFAULT) Values ('136', '1', '', 'import_and_store_key', '',  '1');</v>
      </c>
      <c r="K632" t="str">
        <f t="shared" si="20"/>
        <v>Update UFMT_CONV_RULE set (SRC_VALUE, DEST_VALUE, NEXT_KEY,  IS_DEFAULT) = (SELECT '', 'import_and_store_key', '',  '1' FROM DUAL) where CONV_KEY = '136' AND RULE_NUM = '1';</v>
      </c>
    </row>
    <row r="633" spans="1:11" x14ac:dyDescent="0.35">
      <c r="A633" s="2">
        <v>137</v>
      </c>
      <c r="B633" s="2">
        <v>1</v>
      </c>
      <c r="C633" s="2"/>
      <c r="D633" s="2" t="s">
        <v>1747</v>
      </c>
      <c r="F633">
        <v>1</v>
      </c>
      <c r="H633" t="str">
        <f>VLOOKUP(A633,UFMT_CONVERSION!$A:$E,3,FALSE)</f>
        <v>Extract ZPK from Xlink F48</v>
      </c>
      <c r="I633" t="str">
        <f>VLOOKUP(A633,UFMT_CONVERSION!$A:$E,5,FALSE)</f>
        <v xml:space="preserve">CONV_TYPE_TEMPLATE </v>
      </c>
      <c r="J633" t="str">
        <f t="shared" si="19"/>
        <v>Insert into UFMT_CONV_RULE (CONV_KEY, RULE_NUM, SRC_VALUE, DEST_VALUE, NEXT_KEY,  IS_DEFAULT) Values ('137', '1', '', '{16:L:4}', '',  '1');</v>
      </c>
      <c r="K633" t="str">
        <f t="shared" si="20"/>
        <v>Update UFMT_CONV_RULE set (SRC_VALUE, DEST_VALUE, NEXT_KEY,  IS_DEFAULT) = (SELECT '', '{16:L:4}', '',  '1' FROM DUAL) where CONV_KEY = '137' AND RULE_NUM = '1';</v>
      </c>
    </row>
    <row r="634" spans="1:11" x14ac:dyDescent="0.35">
      <c r="A634" s="2">
        <v>138</v>
      </c>
      <c r="B634" s="2">
        <v>1</v>
      </c>
      <c r="C634" s="2" t="s">
        <v>413</v>
      </c>
      <c r="D634" s="2" t="s">
        <v>656</v>
      </c>
      <c r="F634">
        <v>0</v>
      </c>
      <c r="H634" t="str">
        <f>VLOOKUP(A634,UFMT_CONVERSION!$A:$E,3,FALSE)</f>
        <v>Xlink TT -&gt; extended prcode</v>
      </c>
      <c r="I634" t="str">
        <f>VLOOKUP(A634,UFMT_CONVERSION!$A:$E,5,FALSE)</f>
        <v xml:space="preserve">CONV_TYPE_REPLACE </v>
      </c>
      <c r="J634" t="str">
        <f t="shared" si="19"/>
        <v>Insert into UFMT_CONV_RULE (CONV_KEY, RULE_NUM, SRC_VALUE, DEST_VALUE, NEXT_KEY,  IS_DEFAULT) Values ('138', '1', '752', '001', '',  '0');</v>
      </c>
      <c r="K634" t="str">
        <f t="shared" si="20"/>
        <v>Update UFMT_CONV_RULE set (SRC_VALUE, DEST_VALUE, NEXT_KEY,  IS_DEFAULT) = (SELECT '752', '001', '',  '0' FROM DUAL) where CONV_KEY = '138' AND RULE_NUM = '1';</v>
      </c>
    </row>
    <row r="635" spans="1:11" x14ac:dyDescent="0.35">
      <c r="A635" s="2">
        <v>138</v>
      </c>
      <c r="B635" s="2">
        <v>2</v>
      </c>
      <c r="C635" s="2" t="s">
        <v>421</v>
      </c>
      <c r="D635" s="2" t="s">
        <v>1631</v>
      </c>
      <c r="F635">
        <v>0</v>
      </c>
      <c r="H635" t="str">
        <f>VLOOKUP(A635,UFMT_CONVERSION!$A:$E,3,FALSE)</f>
        <v>Xlink TT -&gt; extended prcode</v>
      </c>
      <c r="I635" t="str">
        <f>VLOOKUP(A635,UFMT_CONVERSION!$A:$E,5,FALSE)</f>
        <v xml:space="preserve">CONV_TYPE_REPLACE </v>
      </c>
      <c r="J635" t="str">
        <f t="shared" si="19"/>
        <v>Insert into UFMT_CONV_RULE (CONV_KEY, RULE_NUM, SRC_VALUE, DEST_VALUE, NEXT_KEY,  IS_DEFAULT) Values ('138', '2', '751', '002', '',  '0');</v>
      </c>
      <c r="K635" t="str">
        <f t="shared" si="20"/>
        <v>Update UFMT_CONV_RULE set (SRC_VALUE, DEST_VALUE, NEXT_KEY,  IS_DEFAULT) = (SELECT '751', '002', '',  '0' FROM DUAL) where CONV_KEY = '138' AND RULE_NUM = '2';</v>
      </c>
    </row>
    <row r="636" spans="1:11" x14ac:dyDescent="0.35">
      <c r="A636" s="2">
        <v>139</v>
      </c>
      <c r="B636" s="2">
        <v>1</v>
      </c>
      <c r="C636" s="2"/>
      <c r="D636" s="2" t="s">
        <v>1748</v>
      </c>
      <c r="F636">
        <v>1</v>
      </c>
      <c r="H636" t="str">
        <f>VLOOKUP(A636,UFMT_CONVERSION!$A:$E,3,FALSE)</f>
        <v>Custom function translate_pinblock_cc</v>
      </c>
      <c r="I636" t="str">
        <f>VLOOKUP(A636,UFMT_CONVERSION!$A:$E,5,FALSE)</f>
        <v xml:space="preserve">CONV_TYPE_FUNCTION </v>
      </c>
      <c r="J636" t="str">
        <f t="shared" si="19"/>
        <v>Insert into UFMT_CONV_RULE (CONV_KEY, RULE_NUM, SRC_VALUE, DEST_VALUE, NEXT_KEY,  IS_DEFAULT) Values ('139', '1', '', 'translate_pinblock_cc', '',  '1');</v>
      </c>
      <c r="K636" t="str">
        <f t="shared" si="20"/>
        <v>Update UFMT_CONV_RULE set (SRC_VALUE, DEST_VALUE, NEXT_KEY,  IS_DEFAULT) = (SELECT '', 'translate_pinblock_cc', '',  '1' FROM DUAL) where CONV_KEY = '139' AND RULE_NUM = '1';</v>
      </c>
    </row>
    <row r="637" spans="1:11" x14ac:dyDescent="0.35">
      <c r="A637" s="2">
        <v>140</v>
      </c>
      <c r="B637">
        <v>1</v>
      </c>
      <c r="D637" t="s">
        <v>1749</v>
      </c>
      <c r="F637">
        <v>1</v>
      </c>
      <c r="H637" t="str">
        <f>VLOOKUP(A637,UFMT_CONVERSION!$A:$E,3,FALSE)</f>
        <v>Custom function translate_pinblock</v>
      </c>
      <c r="I637" t="str">
        <f>VLOOKUP(A637,UFMT_CONVERSION!$A:$E,5,FALSE)</f>
        <v xml:space="preserve">CONV_TYPE_FUNCTION </v>
      </c>
      <c r="J637" t="str">
        <f t="shared" si="19"/>
        <v>Insert into UFMT_CONV_RULE (CONV_KEY, RULE_NUM, SRC_VALUE, DEST_VALUE, NEXT_KEY,  IS_DEFAULT) Values ('140', '1', '', 'translate_pinblock', '',  '1');</v>
      </c>
      <c r="K637" t="str">
        <f t="shared" si="20"/>
        <v>Update UFMT_CONV_RULE set (SRC_VALUE, DEST_VALUE, NEXT_KEY,  IS_DEFAULT) = (SELECT '', 'translate_pinblock', '',  '1' FROM DUAL) where CONV_KEY = '140' AND RULE_NUM = '1';</v>
      </c>
    </row>
    <row r="638" spans="1:11" x14ac:dyDescent="0.35">
      <c r="A638" s="2">
        <v>141</v>
      </c>
      <c r="B638" s="2">
        <v>1</v>
      </c>
      <c r="D638" s="2" t="s">
        <v>1750</v>
      </c>
      <c r="E638" s="2"/>
      <c r="F638" s="2">
        <v>1</v>
      </c>
      <c r="H638" t="str">
        <f>VLOOKUP(A638,UFMT_CONVERSION!$A:$E,3,FALSE)</f>
        <v>Cust func bsm_process_xlink_account_list</v>
      </c>
      <c r="I638" t="str">
        <f>VLOOKUP(A638,UFMT_CONVERSION!$A:$E,5,FALSE)</f>
        <v xml:space="preserve">CONV_TYPE_FUNCTION </v>
      </c>
      <c r="J638" t="str">
        <f t="shared" si="19"/>
        <v>Insert into UFMT_CONV_RULE (CONV_KEY, RULE_NUM, SRC_VALUE, DEST_VALUE, NEXT_KEY,  IS_DEFAULT) Values ('141', '1', '', 'bsm_process_xlink_account_list', '',  '1');</v>
      </c>
      <c r="K638" t="str">
        <f t="shared" si="20"/>
        <v>Update UFMT_CONV_RULE set (SRC_VALUE, DEST_VALUE, NEXT_KEY,  IS_DEFAULT) = (SELECT '', 'bsm_process_xlink_account_list', '',  '1' FROM DUAL) where CONV_KEY = '141' AND RULE_NUM = '1';</v>
      </c>
    </row>
    <row r="639" spans="1:11" x14ac:dyDescent="0.35">
      <c r="A639" s="2">
        <v>142</v>
      </c>
      <c r="B639" s="2">
        <v>1</v>
      </c>
      <c r="C639" s="2"/>
      <c r="D639" s="2" t="s">
        <v>1751</v>
      </c>
      <c r="E639" s="2"/>
      <c r="F639" s="2">
        <v>1</v>
      </c>
      <c r="H639" t="str">
        <f>VLOOKUP(A639,UFMT_CONVERSION!$A:$E,3,FALSE)</f>
        <v>iBSM Set USONVISA Orig Trans Data</v>
      </c>
      <c r="I639" t="str">
        <f>VLOOKUP(A639,UFMT_CONVERSION!$A:$E,5,FALSE)</f>
        <v xml:space="preserve">CONV_TYPE_ARITHMETIC </v>
      </c>
      <c r="J639" t="str">
        <f t="shared" si="19"/>
        <v>Insert into UFMT_CONV_RULE (CONV_KEY, RULE_NUM, SRC_VALUE, DEST_VALUE, NEXT_KEY,  IS_DEFAULT) Values ('142', '1', '', '{298}&amp;\\', '',  '1');</v>
      </c>
      <c r="K639" t="str">
        <f t="shared" si="20"/>
        <v>Update UFMT_CONV_RULE set (SRC_VALUE, DEST_VALUE, NEXT_KEY,  IS_DEFAULT) = (SELECT '', '{298}&amp;\\', '',  '1' FROM DUAL) where CONV_KEY = '142' AND RULE_NUM = '1';</v>
      </c>
    </row>
    <row r="640" spans="1:11" x14ac:dyDescent="0.35">
      <c r="A640" s="2">
        <v>143</v>
      </c>
      <c r="B640" s="2">
        <v>0</v>
      </c>
      <c r="C640" s="2"/>
      <c r="D640" s="2" t="s">
        <v>814</v>
      </c>
      <c r="E640" s="2"/>
      <c r="F640" s="2">
        <v>1</v>
      </c>
      <c r="H640" t="str">
        <f>VLOOKUP(A640,UFMT_CONVERSION!$A:$E,3,FALSE)</f>
        <v>iBSM mapping for F63</v>
      </c>
      <c r="I640" t="str">
        <f>VLOOKUP(A640,UFMT_CONVERSION!$A:$E,5,FALSE)</f>
        <v xml:space="preserve">CONV_TYPE_REPLACE </v>
      </c>
      <c r="J640" t="str">
        <f t="shared" si="19"/>
        <v>Insert into UFMT_CONV_RULE (CONV_KEY, RULE_NUM, SRC_VALUE, DEST_VALUE, NEXT_KEY,  IS_DEFAULT) Values ('143', '0', '', '0100', '',  '1');</v>
      </c>
      <c r="K640" t="str">
        <f t="shared" si="20"/>
        <v>Update UFMT_CONV_RULE set (SRC_VALUE, DEST_VALUE, NEXT_KEY,  IS_DEFAULT) = (SELECT '', '0100', '',  '1' FROM DUAL) where CONV_KEY = '143' AND RULE_NUM = '0';</v>
      </c>
    </row>
    <row r="641" spans="1:11" x14ac:dyDescent="0.35">
      <c r="A641" s="2">
        <v>143</v>
      </c>
      <c r="B641" s="2">
        <v>1</v>
      </c>
      <c r="C641" s="2" t="s">
        <v>1752</v>
      </c>
      <c r="D641" s="2" t="s">
        <v>519</v>
      </c>
      <c r="E641" s="2"/>
      <c r="F641" s="2">
        <v>0</v>
      </c>
      <c r="H641" t="str">
        <f>VLOOKUP(A641,UFMT_CONVERSION!$A:$E,3,FALSE)</f>
        <v>iBSM mapping for F63</v>
      </c>
      <c r="I641" t="str">
        <f>VLOOKUP(A641,UFMT_CONVERSION!$A:$E,5,FALSE)</f>
        <v xml:space="preserve">CONV_TYPE_REPLACE </v>
      </c>
      <c r="J641" t="str">
        <f t="shared" si="19"/>
        <v>Insert into UFMT_CONV_RULE (CONV_KEY, RULE_NUM, SRC_VALUE, DEST_VALUE, NEXT_KEY,  IS_DEFAULT) Values ('143', '1', '785,9002,1001,', '0900', '',  '0');</v>
      </c>
      <c r="K641" t="str">
        <f t="shared" si="20"/>
        <v>Update UFMT_CONV_RULE set (SRC_VALUE, DEST_VALUE, NEXT_KEY,  IS_DEFAULT) = (SELECT '785,9002,1001,', '0900', '',  '0' FROM DUAL) where CONV_KEY = '143' AND RULE_NUM = '1';</v>
      </c>
    </row>
    <row r="642" spans="1:11" x14ac:dyDescent="0.35">
      <c r="A642" s="2">
        <v>143</v>
      </c>
      <c r="B642" s="2">
        <v>2</v>
      </c>
      <c r="C642" s="2" t="s">
        <v>1753</v>
      </c>
      <c r="D642" s="2" t="s">
        <v>175</v>
      </c>
      <c r="E642" s="2"/>
      <c r="F642" s="2">
        <v>0</v>
      </c>
      <c r="H642" t="str">
        <f>VLOOKUP(A642,UFMT_CONVERSION!$A:$E,3,FALSE)</f>
        <v>iBSM mapping for F63</v>
      </c>
      <c r="I642" t="str">
        <f>VLOOKUP(A642,UFMT_CONVERSION!$A:$E,5,FALSE)</f>
        <v xml:space="preserve">CONV_TYPE_REPLACE </v>
      </c>
      <c r="J642" t="str">
        <f t="shared" si="19"/>
        <v>Insert into UFMT_CONV_RULE (CONV_KEY, RULE_NUM, SRC_VALUE, DEST_VALUE, NEXT_KEY,  IS_DEFAULT) Values ('143', '2', '651,9018,1001,1001', '0200', '',  '0');</v>
      </c>
      <c r="K642" t="str">
        <f t="shared" si="20"/>
        <v>Update UFMT_CONV_RULE set (SRC_VALUE, DEST_VALUE, NEXT_KEY,  IS_DEFAULT) = (SELECT '651,9018,1001,1001', '0200', '',  '0' FROM DUAL) where CONV_KEY = '143' AND RULE_NUM = '2';</v>
      </c>
    </row>
    <row r="643" spans="1:11" x14ac:dyDescent="0.35">
      <c r="A643" s="2">
        <v>143</v>
      </c>
      <c r="B643">
        <v>3</v>
      </c>
      <c r="C643" t="s">
        <v>1754</v>
      </c>
      <c r="D643" t="s">
        <v>175</v>
      </c>
      <c r="F643">
        <v>0</v>
      </c>
      <c r="H643" t="str">
        <f>VLOOKUP(A643,UFMT_CONVERSION!$A:$E,3,FALSE)</f>
        <v>iBSM mapping for F63</v>
      </c>
      <c r="I643" t="str">
        <f>VLOOKUP(A643,UFMT_CONVERSION!$A:$E,5,FALSE)</f>
        <v xml:space="preserve">CONV_TYPE_REPLACE </v>
      </c>
      <c r="J643" t="str">
        <f t="shared" si="19"/>
        <v>Insert into UFMT_CONV_RULE (CONV_KEY, RULE_NUM, SRC_VALUE, DEST_VALUE, NEXT_KEY,  IS_DEFAULT) Values ('143', '3', '610,9018,1001,1001', '0200', '',  '0');</v>
      </c>
      <c r="K643" t="str">
        <f t="shared" si="20"/>
        <v>Update UFMT_CONV_RULE set (SRC_VALUE, DEST_VALUE, NEXT_KEY,  IS_DEFAULT) = (SELECT '610,9018,1001,1001', '0200', '',  '0' FROM DUAL) where CONV_KEY = '143' AND RULE_NUM = '3';</v>
      </c>
    </row>
    <row r="644" spans="1:11" x14ac:dyDescent="0.35">
      <c r="A644" s="2">
        <v>143</v>
      </c>
      <c r="B644">
        <v>4</v>
      </c>
      <c r="C644" t="s">
        <v>1755</v>
      </c>
      <c r="D644" t="s">
        <v>175</v>
      </c>
      <c r="F644">
        <v>0</v>
      </c>
      <c r="H644" t="str">
        <f>VLOOKUP(A644,UFMT_CONVERSION!$A:$E,3,FALSE)</f>
        <v>iBSM mapping for F63</v>
      </c>
      <c r="I644" t="str">
        <f>VLOOKUP(A644,UFMT_CONVERSION!$A:$E,5,FALSE)</f>
        <v xml:space="preserve">CONV_TYPE_REPLACE </v>
      </c>
      <c r="J644" t="str">
        <f t="shared" si="19"/>
        <v>Insert into UFMT_CONV_RULE (CONV_KEY, RULE_NUM, SRC_VALUE, DEST_VALUE, NEXT_KEY,  IS_DEFAULT) Values ('143', '4', '609,9018,1001,1001', '0200', '',  '0');</v>
      </c>
      <c r="K644" t="str">
        <f t="shared" si="20"/>
        <v>Update UFMT_CONV_RULE set (SRC_VALUE, DEST_VALUE, NEXT_KEY,  IS_DEFAULT) = (SELECT '609,9018,1001,1001', '0200', '',  '0' FROM DUAL) where CONV_KEY = '143' AND RULE_NUM = '4';</v>
      </c>
    </row>
    <row r="645" spans="1:11" x14ac:dyDescent="0.35">
      <c r="A645" s="2">
        <v>143</v>
      </c>
      <c r="B645">
        <v>5</v>
      </c>
      <c r="C645" t="s">
        <v>1756</v>
      </c>
      <c r="D645" t="s">
        <v>175</v>
      </c>
      <c r="F645">
        <v>0</v>
      </c>
      <c r="H645" t="str">
        <f>VLOOKUP(A645,UFMT_CONVERSION!$A:$E,3,FALSE)</f>
        <v>iBSM mapping for F63</v>
      </c>
      <c r="I645" t="str">
        <f>VLOOKUP(A645,UFMT_CONVERSION!$A:$E,5,FALSE)</f>
        <v xml:space="preserve">CONV_TYPE_REPLACE </v>
      </c>
      <c r="J645" t="str">
        <f t="shared" si="19"/>
        <v>Insert into UFMT_CONV_RULE (CONV_KEY, RULE_NUM, SRC_VALUE, DEST_VALUE, NEXT_KEY,  IS_DEFAULT) Values ('143', '5', '651,9018,1001,9018', '0200', '',  '0');</v>
      </c>
      <c r="K645" t="str">
        <f t="shared" si="20"/>
        <v>Update UFMT_CONV_RULE set (SRC_VALUE, DEST_VALUE, NEXT_KEY,  IS_DEFAULT) = (SELECT '651,9018,1001,9018', '0200', '',  '0' FROM DUAL) where CONV_KEY = '143' AND RULE_NUM = '5';</v>
      </c>
    </row>
    <row r="646" spans="1:11" x14ac:dyDescent="0.35">
      <c r="A646" s="2">
        <v>143</v>
      </c>
      <c r="B646">
        <v>6</v>
      </c>
      <c r="C646" t="s">
        <v>1757</v>
      </c>
      <c r="D646" t="s">
        <v>175</v>
      </c>
      <c r="F646">
        <v>0</v>
      </c>
      <c r="H646" t="str">
        <f>VLOOKUP(A646,UFMT_CONVERSION!$A:$E,3,FALSE)</f>
        <v>iBSM mapping for F63</v>
      </c>
      <c r="I646" t="str">
        <f>VLOOKUP(A646,UFMT_CONVERSION!$A:$E,5,FALSE)</f>
        <v xml:space="preserve">CONV_TYPE_REPLACE </v>
      </c>
      <c r="J646" t="str">
        <f t="shared" si="19"/>
        <v>Insert into UFMT_CONV_RULE (CONV_KEY, RULE_NUM, SRC_VALUE, DEST_VALUE, NEXT_KEY,  IS_DEFAULT) Values ('143', '6', '610,9018,1001,9018', '0200', '',  '0');</v>
      </c>
      <c r="K646" t="str">
        <f t="shared" si="20"/>
        <v>Update UFMT_CONV_RULE set (SRC_VALUE, DEST_VALUE, NEXT_KEY,  IS_DEFAULT) = (SELECT '610,9018,1001,9018', '0200', '',  '0' FROM DUAL) where CONV_KEY = '143' AND RULE_NUM = '6';</v>
      </c>
    </row>
    <row r="647" spans="1:11" x14ac:dyDescent="0.35">
      <c r="A647" s="2">
        <v>143</v>
      </c>
      <c r="B647">
        <v>7</v>
      </c>
      <c r="C647" t="s">
        <v>1758</v>
      </c>
      <c r="D647" s="2" t="s">
        <v>175</v>
      </c>
      <c r="F647">
        <v>0</v>
      </c>
      <c r="H647" t="str">
        <f>VLOOKUP(A647,UFMT_CONVERSION!$A:$E,3,FALSE)</f>
        <v>iBSM mapping for F63</v>
      </c>
      <c r="I647" t="str">
        <f>VLOOKUP(A647,UFMT_CONVERSION!$A:$E,5,FALSE)</f>
        <v xml:space="preserve">CONV_TYPE_REPLACE </v>
      </c>
      <c r="J647" t="str">
        <f t="shared" si="19"/>
        <v>Insert into UFMT_CONV_RULE (CONV_KEY, RULE_NUM, SRC_VALUE, DEST_VALUE, NEXT_KEY,  IS_DEFAULT) Values ('143', '7', '609,9018,1001,9018', '0200', '',  '0');</v>
      </c>
      <c r="K647" t="str">
        <f t="shared" si="20"/>
        <v>Update UFMT_CONV_RULE set (SRC_VALUE, DEST_VALUE, NEXT_KEY,  IS_DEFAULT) = (SELECT '609,9018,1001,9018', '0200', '',  '0' FROM DUAL) where CONV_KEY = '143' AND RULE_NUM = '7';</v>
      </c>
    </row>
    <row r="648" spans="1:11" x14ac:dyDescent="0.35">
      <c r="A648" s="2">
        <v>143</v>
      </c>
      <c r="B648">
        <v>8</v>
      </c>
      <c r="C648" s="2" t="s">
        <v>1759</v>
      </c>
      <c r="D648" s="2" t="s">
        <v>175</v>
      </c>
      <c r="F648">
        <v>0</v>
      </c>
      <c r="H648" t="str">
        <f>VLOOKUP(A648,UFMT_CONVERSION!$A:$E,3,FALSE)</f>
        <v>iBSM mapping for F63</v>
      </c>
      <c r="I648" t="str">
        <f>VLOOKUP(A648,UFMT_CONVERSION!$A:$E,5,FALSE)</f>
        <v xml:space="preserve">CONV_TYPE_REPLACE </v>
      </c>
      <c r="J648" t="str">
        <f t="shared" si="19"/>
        <v>Insert into UFMT_CONV_RULE (CONV_KEY, RULE_NUM, SRC_VALUE, DEST_VALUE, NEXT_KEY,  IS_DEFAULT) Values ('143', '8', '610,1001,1001,9018', '0200', '',  '0');</v>
      </c>
      <c r="K648" t="str">
        <f t="shared" si="20"/>
        <v>Update UFMT_CONV_RULE set (SRC_VALUE, DEST_VALUE, NEXT_KEY,  IS_DEFAULT) = (SELECT '610,1001,1001,9018', '0200', '',  '0' FROM DUAL) where CONV_KEY = '143' AND RULE_NUM = '8';</v>
      </c>
    </row>
    <row r="649" spans="1:11" x14ac:dyDescent="0.35">
      <c r="A649">
        <v>143</v>
      </c>
      <c r="B649">
        <v>9</v>
      </c>
      <c r="C649" t="s">
        <v>1760</v>
      </c>
      <c r="D649" t="s">
        <v>175</v>
      </c>
      <c r="F649">
        <v>0</v>
      </c>
    </row>
    <row r="650" spans="1:11" x14ac:dyDescent="0.35">
      <c r="A650">
        <v>143</v>
      </c>
      <c r="B650">
        <v>10</v>
      </c>
      <c r="C650" t="s">
        <v>1761</v>
      </c>
      <c r="D650" t="s">
        <v>175</v>
      </c>
      <c r="F650">
        <v>0</v>
      </c>
    </row>
    <row r="651" spans="1:11" x14ac:dyDescent="0.35">
      <c r="A651">
        <v>143</v>
      </c>
      <c r="B651">
        <v>11</v>
      </c>
      <c r="C651" t="s">
        <v>1762</v>
      </c>
      <c r="D651" t="s">
        <v>1763</v>
      </c>
      <c r="F651">
        <v>0</v>
      </c>
    </row>
    <row r="652" spans="1:11" x14ac:dyDescent="0.35">
      <c r="A652">
        <v>143</v>
      </c>
      <c r="B652">
        <v>12</v>
      </c>
      <c r="C652" t="s">
        <v>1764</v>
      </c>
      <c r="D652" t="s">
        <v>1763</v>
      </c>
      <c r="F652">
        <v>0</v>
      </c>
    </row>
    <row r="653" spans="1:11" x14ac:dyDescent="0.35">
      <c r="A653">
        <v>143</v>
      </c>
      <c r="B653">
        <v>13</v>
      </c>
      <c r="C653" t="s">
        <v>1765</v>
      </c>
      <c r="D653" t="s">
        <v>1763</v>
      </c>
      <c r="F653">
        <v>0</v>
      </c>
    </row>
    <row r="654" spans="1:11" x14ac:dyDescent="0.35">
      <c r="A654">
        <v>143</v>
      </c>
      <c r="B654">
        <v>14</v>
      </c>
      <c r="C654" t="s">
        <v>1766</v>
      </c>
      <c r="D654" t="s">
        <v>1763</v>
      </c>
      <c r="F654">
        <v>0</v>
      </c>
    </row>
    <row r="655" spans="1:11" x14ac:dyDescent="0.35">
      <c r="A655">
        <v>143</v>
      </c>
      <c r="B655">
        <v>15</v>
      </c>
      <c r="C655" t="s">
        <v>1765</v>
      </c>
      <c r="D655" t="s">
        <v>1763</v>
      </c>
      <c r="F655">
        <v>0</v>
      </c>
    </row>
    <row r="656" spans="1:11" x14ac:dyDescent="0.35">
      <c r="A656">
        <v>143</v>
      </c>
      <c r="B656">
        <v>16</v>
      </c>
      <c r="C656" t="s">
        <v>1767</v>
      </c>
      <c r="D656" t="s">
        <v>1763</v>
      </c>
      <c r="F656">
        <v>0</v>
      </c>
    </row>
    <row r="657" spans="1:6" x14ac:dyDescent="0.35">
      <c r="A657">
        <v>143</v>
      </c>
      <c r="B657">
        <v>17</v>
      </c>
      <c r="C657" t="s">
        <v>1768</v>
      </c>
      <c r="D657" t="s">
        <v>1763</v>
      </c>
      <c r="F657">
        <v>0</v>
      </c>
    </row>
    <row r="658" spans="1:6" x14ac:dyDescent="0.35">
      <c r="A658">
        <v>143</v>
      </c>
      <c r="B658">
        <v>18</v>
      </c>
      <c r="C658" t="s">
        <v>1769</v>
      </c>
      <c r="D658" t="s">
        <v>1763</v>
      </c>
      <c r="F658">
        <v>0</v>
      </c>
    </row>
    <row r="659" spans="1:6" x14ac:dyDescent="0.35">
      <c r="A659">
        <v>143</v>
      </c>
      <c r="B659">
        <v>19</v>
      </c>
      <c r="C659" t="s">
        <v>1770</v>
      </c>
      <c r="D659" t="s">
        <v>1763</v>
      </c>
      <c r="F659">
        <v>0</v>
      </c>
    </row>
    <row r="660" spans="1:6" x14ac:dyDescent="0.35">
      <c r="A660">
        <v>143</v>
      </c>
      <c r="B660">
        <v>20</v>
      </c>
      <c r="C660" t="s">
        <v>1771</v>
      </c>
      <c r="D660" t="s">
        <v>1763</v>
      </c>
      <c r="F660">
        <v>0</v>
      </c>
    </row>
    <row r="661" spans="1:6" x14ac:dyDescent="0.35">
      <c r="A661">
        <v>143</v>
      </c>
      <c r="B661">
        <v>21</v>
      </c>
      <c r="C661" t="s">
        <v>1772</v>
      </c>
      <c r="D661" t="s">
        <v>1763</v>
      </c>
      <c r="F661">
        <v>0</v>
      </c>
    </row>
    <row r="662" spans="1:6" x14ac:dyDescent="0.35">
      <c r="A662">
        <v>143</v>
      </c>
      <c r="B662">
        <v>22</v>
      </c>
      <c r="C662" t="s">
        <v>1773</v>
      </c>
      <c r="D662" t="s">
        <v>1763</v>
      </c>
      <c r="F662">
        <v>0</v>
      </c>
    </row>
    <row r="663" spans="1:6" x14ac:dyDescent="0.35">
      <c r="A663">
        <v>144</v>
      </c>
      <c r="B663">
        <v>0</v>
      </c>
      <c r="D663" t="s">
        <v>1774</v>
      </c>
      <c r="F663">
        <v>1</v>
      </c>
    </row>
    <row r="664" spans="1:6" x14ac:dyDescent="0.35">
      <c r="A664">
        <v>144</v>
      </c>
      <c r="B664">
        <v>1</v>
      </c>
      <c r="C664" t="s">
        <v>1752</v>
      </c>
      <c r="D664" t="s">
        <v>1775</v>
      </c>
      <c r="F664">
        <v>0</v>
      </c>
    </row>
    <row r="665" spans="1:6" x14ac:dyDescent="0.35">
      <c r="A665">
        <v>145</v>
      </c>
      <c r="B665">
        <v>0</v>
      </c>
      <c r="D665" t="s">
        <v>256</v>
      </c>
      <c r="F665">
        <v>1</v>
      </c>
    </row>
    <row r="666" spans="1:6" x14ac:dyDescent="0.35">
      <c r="A666">
        <v>145</v>
      </c>
      <c r="B666">
        <v>1</v>
      </c>
      <c r="C666" t="s">
        <v>1752</v>
      </c>
      <c r="D666" t="s">
        <v>63</v>
      </c>
      <c r="F666">
        <v>0</v>
      </c>
    </row>
    <row r="667" spans="1:6" x14ac:dyDescent="0.35">
      <c r="A667">
        <v>145</v>
      </c>
      <c r="B667">
        <v>2</v>
      </c>
      <c r="C667" t="s">
        <v>1754</v>
      </c>
      <c r="D667" t="s">
        <v>12</v>
      </c>
      <c r="F667">
        <v>0</v>
      </c>
    </row>
    <row r="668" spans="1:6" x14ac:dyDescent="0.35">
      <c r="A668">
        <v>145</v>
      </c>
      <c r="B668">
        <v>3</v>
      </c>
      <c r="C668" t="s">
        <v>1755</v>
      </c>
      <c r="D668" t="s">
        <v>63</v>
      </c>
      <c r="F668">
        <v>0</v>
      </c>
    </row>
    <row r="669" spans="1:6" x14ac:dyDescent="0.35">
      <c r="A669">
        <v>145</v>
      </c>
      <c r="B669">
        <v>4</v>
      </c>
      <c r="C669" t="s">
        <v>1757</v>
      </c>
      <c r="D669" t="s">
        <v>12</v>
      </c>
      <c r="F669">
        <v>0</v>
      </c>
    </row>
    <row r="670" spans="1:6" x14ac:dyDescent="0.35">
      <c r="A670">
        <v>145</v>
      </c>
      <c r="B670">
        <v>5</v>
      </c>
      <c r="C670" t="s">
        <v>1758</v>
      </c>
      <c r="D670" t="s">
        <v>63</v>
      </c>
      <c r="F670">
        <v>0</v>
      </c>
    </row>
    <row r="671" spans="1:6" x14ac:dyDescent="0.35">
      <c r="A671">
        <v>145</v>
      </c>
      <c r="B671">
        <v>6</v>
      </c>
      <c r="C671" t="s">
        <v>1760</v>
      </c>
      <c r="D671" t="s">
        <v>63</v>
      </c>
      <c r="F671">
        <v>0</v>
      </c>
    </row>
    <row r="672" spans="1:6" x14ac:dyDescent="0.35">
      <c r="A672">
        <v>145</v>
      </c>
      <c r="B672">
        <v>7</v>
      </c>
      <c r="C672" t="s">
        <v>1759</v>
      </c>
      <c r="D672" t="s">
        <v>12</v>
      </c>
      <c r="F672">
        <v>0</v>
      </c>
    </row>
    <row r="673" spans="1:6" x14ac:dyDescent="0.35">
      <c r="A673">
        <v>145</v>
      </c>
      <c r="B673">
        <v>8</v>
      </c>
      <c r="C673" t="s">
        <v>1776</v>
      </c>
      <c r="D673" t="s">
        <v>106</v>
      </c>
      <c r="F673">
        <v>0</v>
      </c>
    </row>
    <row r="674" spans="1:6" x14ac:dyDescent="0.35">
      <c r="A674">
        <v>145</v>
      </c>
      <c r="B674">
        <v>9</v>
      </c>
      <c r="C674" t="s">
        <v>1777</v>
      </c>
      <c r="D674" t="s">
        <v>106</v>
      </c>
      <c r="F674">
        <v>0</v>
      </c>
    </row>
    <row r="675" spans="1:6" x14ac:dyDescent="0.35">
      <c r="A675">
        <v>145</v>
      </c>
      <c r="B675">
        <v>10</v>
      </c>
      <c r="C675" t="s">
        <v>1766</v>
      </c>
      <c r="D675" t="s">
        <v>106</v>
      </c>
      <c r="F675">
        <v>0</v>
      </c>
    </row>
    <row r="676" spans="1:6" x14ac:dyDescent="0.35">
      <c r="A676">
        <v>145</v>
      </c>
      <c r="B676">
        <v>11</v>
      </c>
      <c r="C676" t="s">
        <v>1764</v>
      </c>
      <c r="D676" t="s">
        <v>12</v>
      </c>
      <c r="F676">
        <v>0</v>
      </c>
    </row>
    <row r="677" spans="1:6" x14ac:dyDescent="0.35">
      <c r="A677">
        <v>145</v>
      </c>
      <c r="B677">
        <v>12</v>
      </c>
      <c r="C677" t="s">
        <v>1765</v>
      </c>
      <c r="D677" t="s">
        <v>63</v>
      </c>
      <c r="F677">
        <v>0</v>
      </c>
    </row>
    <row r="678" spans="1:6" x14ac:dyDescent="0.35">
      <c r="A678">
        <v>145</v>
      </c>
      <c r="B678">
        <v>13</v>
      </c>
      <c r="C678" t="s">
        <v>1768</v>
      </c>
      <c r="D678" t="s">
        <v>63</v>
      </c>
      <c r="F678">
        <v>0</v>
      </c>
    </row>
    <row r="679" spans="1:6" x14ac:dyDescent="0.35">
      <c r="A679">
        <v>145</v>
      </c>
      <c r="B679">
        <v>14</v>
      </c>
      <c r="C679" t="s">
        <v>1767</v>
      </c>
      <c r="D679" t="s">
        <v>12</v>
      </c>
      <c r="F679">
        <v>0</v>
      </c>
    </row>
    <row r="680" spans="1:6" x14ac:dyDescent="0.35">
      <c r="A680">
        <v>145</v>
      </c>
      <c r="B680">
        <v>15</v>
      </c>
      <c r="C680" t="s">
        <v>1771</v>
      </c>
      <c r="D680" t="s">
        <v>106</v>
      </c>
      <c r="F680">
        <v>0</v>
      </c>
    </row>
    <row r="681" spans="1:6" x14ac:dyDescent="0.35">
      <c r="A681">
        <v>145</v>
      </c>
      <c r="B681">
        <v>16</v>
      </c>
      <c r="C681" t="s">
        <v>1772</v>
      </c>
      <c r="D681" t="s">
        <v>12</v>
      </c>
      <c r="F681">
        <v>0</v>
      </c>
    </row>
    <row r="682" spans="1:6" x14ac:dyDescent="0.35">
      <c r="A682">
        <v>145</v>
      </c>
      <c r="B682">
        <v>17</v>
      </c>
      <c r="C682" t="s">
        <v>1773</v>
      </c>
      <c r="D682" t="s">
        <v>63</v>
      </c>
      <c r="F682">
        <v>0</v>
      </c>
    </row>
    <row r="683" spans="1:6" x14ac:dyDescent="0.35">
      <c r="A683">
        <v>146</v>
      </c>
      <c r="B683">
        <v>0</v>
      </c>
      <c r="D683" t="s">
        <v>439</v>
      </c>
      <c r="F683">
        <v>1</v>
      </c>
    </row>
    <row r="684" spans="1:6" x14ac:dyDescent="0.35">
      <c r="A684">
        <v>146</v>
      </c>
      <c r="B684">
        <v>1</v>
      </c>
      <c r="C684" t="s">
        <v>1752</v>
      </c>
      <c r="D684" t="s">
        <v>44</v>
      </c>
      <c r="F684">
        <v>0</v>
      </c>
    </row>
    <row r="685" spans="1:6" x14ac:dyDescent="0.35">
      <c r="A685">
        <v>147</v>
      </c>
      <c r="B685">
        <v>0</v>
      </c>
      <c r="D685" t="s">
        <v>439</v>
      </c>
      <c r="F685">
        <v>1</v>
      </c>
    </row>
    <row r="686" spans="1:6" x14ac:dyDescent="0.35">
      <c r="A686">
        <v>147</v>
      </c>
      <c r="B686">
        <v>1</v>
      </c>
      <c r="C686" t="s">
        <v>1752</v>
      </c>
      <c r="D686" t="s">
        <v>439</v>
      </c>
      <c r="F686">
        <v>0</v>
      </c>
    </row>
    <row r="687" spans="1:6" x14ac:dyDescent="0.35">
      <c r="A687">
        <v>147</v>
      </c>
      <c r="B687">
        <v>2</v>
      </c>
      <c r="C687" t="s">
        <v>1778</v>
      </c>
      <c r="D687" t="s">
        <v>439</v>
      </c>
      <c r="F687">
        <v>0</v>
      </c>
    </row>
    <row r="688" spans="1:6" x14ac:dyDescent="0.35">
      <c r="A688">
        <v>147</v>
      </c>
      <c r="B688">
        <v>3</v>
      </c>
      <c r="C688" t="s">
        <v>1779</v>
      </c>
      <c r="D688" t="s">
        <v>439</v>
      </c>
      <c r="F688">
        <v>0</v>
      </c>
    </row>
    <row r="689" spans="1:6" x14ac:dyDescent="0.35">
      <c r="A689">
        <v>147</v>
      </c>
      <c r="B689">
        <v>4</v>
      </c>
      <c r="C689" t="s">
        <v>1776</v>
      </c>
      <c r="D689" t="s">
        <v>439</v>
      </c>
      <c r="F689">
        <v>0</v>
      </c>
    </row>
    <row r="690" spans="1:6" x14ac:dyDescent="0.35">
      <c r="A690">
        <v>147</v>
      </c>
      <c r="B690">
        <v>5</v>
      </c>
      <c r="C690" t="s">
        <v>1753</v>
      </c>
      <c r="D690" t="s">
        <v>439</v>
      </c>
      <c r="F690">
        <v>0</v>
      </c>
    </row>
    <row r="691" spans="1:6" x14ac:dyDescent="0.35">
      <c r="A691">
        <v>148</v>
      </c>
      <c r="B691">
        <v>0</v>
      </c>
      <c r="D691" t="s">
        <v>1780</v>
      </c>
      <c r="F691">
        <v>1</v>
      </c>
    </row>
    <row r="692" spans="1:6" x14ac:dyDescent="0.35">
      <c r="A692">
        <v>149</v>
      </c>
      <c r="B692">
        <v>0</v>
      </c>
      <c r="D692" t="s">
        <v>1781</v>
      </c>
      <c r="F692">
        <v>1</v>
      </c>
    </row>
    <row r="693" spans="1:6" x14ac:dyDescent="0.35">
      <c r="A693">
        <v>150</v>
      </c>
      <c r="B693">
        <v>0</v>
      </c>
      <c r="D693" t="s">
        <v>1782</v>
      </c>
      <c r="F693">
        <v>1</v>
      </c>
    </row>
    <row r="694" spans="1:6" x14ac:dyDescent="0.35">
      <c r="A694">
        <v>151</v>
      </c>
      <c r="B694">
        <v>0</v>
      </c>
      <c r="D694" t="s">
        <v>1376</v>
      </c>
      <c r="F694">
        <v>1</v>
      </c>
    </row>
    <row r="695" spans="1:6" x14ac:dyDescent="0.35">
      <c r="A695">
        <v>152</v>
      </c>
      <c r="B695">
        <v>1</v>
      </c>
      <c r="C695" t="s">
        <v>425</v>
      </c>
      <c r="D695" t="s">
        <v>164</v>
      </c>
      <c r="F695">
        <v>0</v>
      </c>
    </row>
    <row r="696" spans="1:6" x14ac:dyDescent="0.35">
      <c r="A696">
        <v>152</v>
      </c>
      <c r="B696">
        <v>2</v>
      </c>
      <c r="C696" t="s">
        <v>1632</v>
      </c>
      <c r="D696" t="s">
        <v>12</v>
      </c>
      <c r="F696">
        <v>0</v>
      </c>
    </row>
    <row r="697" spans="1:6" x14ac:dyDescent="0.35">
      <c r="A697">
        <v>152</v>
      </c>
      <c r="B697">
        <v>3</v>
      </c>
      <c r="C697" t="s">
        <v>1633</v>
      </c>
      <c r="D697" t="s">
        <v>63</v>
      </c>
      <c r="F697">
        <v>0</v>
      </c>
    </row>
    <row r="698" spans="1:6" x14ac:dyDescent="0.35">
      <c r="A698">
        <v>153</v>
      </c>
      <c r="B698">
        <v>0</v>
      </c>
      <c r="D698" t="s">
        <v>256</v>
      </c>
      <c r="F698">
        <v>1</v>
      </c>
    </row>
    <row r="699" spans="1:6" x14ac:dyDescent="0.35">
      <c r="A699">
        <v>153</v>
      </c>
      <c r="B699">
        <v>1</v>
      </c>
      <c r="C699" t="s">
        <v>207</v>
      </c>
      <c r="D699" t="s">
        <v>12</v>
      </c>
      <c r="F699">
        <v>0</v>
      </c>
    </row>
    <row r="700" spans="1:6" x14ac:dyDescent="0.35">
      <c r="A700">
        <v>153</v>
      </c>
      <c r="B700">
        <v>2</v>
      </c>
      <c r="C700" t="s">
        <v>368</v>
      </c>
      <c r="D700" t="s">
        <v>12</v>
      </c>
      <c r="F700">
        <v>0</v>
      </c>
    </row>
    <row r="701" spans="1:6" x14ac:dyDescent="0.35">
      <c r="A701">
        <v>153</v>
      </c>
      <c r="B701">
        <v>3</v>
      </c>
      <c r="C701" t="s">
        <v>626</v>
      </c>
      <c r="D701" t="s">
        <v>12</v>
      </c>
      <c r="F701">
        <v>0</v>
      </c>
    </row>
    <row r="702" spans="1:6" x14ac:dyDescent="0.35">
      <c r="A702">
        <v>153</v>
      </c>
      <c r="B702">
        <v>4</v>
      </c>
      <c r="C702" t="s">
        <v>1465</v>
      </c>
      <c r="D702" t="s">
        <v>12</v>
      </c>
      <c r="F702">
        <v>0</v>
      </c>
    </row>
    <row r="703" spans="1:6" x14ac:dyDescent="0.35">
      <c r="A703">
        <v>153</v>
      </c>
      <c r="B703">
        <v>5</v>
      </c>
      <c r="C703" t="s">
        <v>280</v>
      </c>
      <c r="D703" t="s">
        <v>12</v>
      </c>
      <c r="F703">
        <v>0</v>
      </c>
    </row>
    <row r="704" spans="1:6" x14ac:dyDescent="0.35">
      <c r="A704">
        <v>153</v>
      </c>
      <c r="B704">
        <v>6</v>
      </c>
      <c r="C704" t="s">
        <v>195</v>
      </c>
      <c r="D704" t="s">
        <v>12</v>
      </c>
      <c r="F704">
        <v>0</v>
      </c>
    </row>
    <row r="705" spans="1:6" x14ac:dyDescent="0.35">
      <c r="A705">
        <v>153</v>
      </c>
      <c r="B705">
        <v>7</v>
      </c>
      <c r="C705" t="s">
        <v>1305</v>
      </c>
      <c r="D705" t="s">
        <v>12</v>
      </c>
      <c r="F705">
        <v>0</v>
      </c>
    </row>
    <row r="706" spans="1:6" x14ac:dyDescent="0.35">
      <c r="A706">
        <v>153</v>
      </c>
      <c r="B706">
        <v>8</v>
      </c>
      <c r="C706" t="s">
        <v>1306</v>
      </c>
      <c r="D706" t="s">
        <v>12</v>
      </c>
      <c r="F706">
        <v>0</v>
      </c>
    </row>
    <row r="707" spans="1:6" x14ac:dyDescent="0.35">
      <c r="A707">
        <v>154</v>
      </c>
      <c r="B707">
        <v>1</v>
      </c>
      <c r="D707" t="s">
        <v>1783</v>
      </c>
      <c r="F707">
        <v>1</v>
      </c>
    </row>
    <row r="708" spans="1:6" x14ac:dyDescent="0.35">
      <c r="A708">
        <v>155</v>
      </c>
      <c r="B708">
        <v>0</v>
      </c>
      <c r="D708" t="s">
        <v>1646</v>
      </c>
      <c r="E708">
        <v>156</v>
      </c>
      <c r="F708">
        <v>1</v>
      </c>
    </row>
    <row r="709" spans="1:6" x14ac:dyDescent="0.35">
      <c r="A709">
        <v>156</v>
      </c>
      <c r="B709">
        <v>1</v>
      </c>
      <c r="C709" t="s">
        <v>1303</v>
      </c>
      <c r="D709" t="s">
        <v>207</v>
      </c>
      <c r="F709">
        <v>0</v>
      </c>
    </row>
    <row r="710" spans="1:6" x14ac:dyDescent="0.35">
      <c r="A710">
        <v>157</v>
      </c>
      <c r="B710">
        <v>0</v>
      </c>
      <c r="D710" t="s">
        <v>574</v>
      </c>
      <c r="F710">
        <v>1</v>
      </c>
    </row>
    <row r="711" spans="1:6" x14ac:dyDescent="0.35">
      <c r="A711">
        <v>158</v>
      </c>
      <c r="B711">
        <v>0</v>
      </c>
      <c r="D711" t="s">
        <v>1784</v>
      </c>
      <c r="F711">
        <v>1</v>
      </c>
    </row>
    <row r="712" spans="1:6" x14ac:dyDescent="0.35">
      <c r="A712">
        <v>159</v>
      </c>
      <c r="B712">
        <v>0</v>
      </c>
      <c r="D712" t="s">
        <v>1784</v>
      </c>
      <c r="F712">
        <v>1</v>
      </c>
    </row>
    <row r="713" spans="1:6" x14ac:dyDescent="0.35">
      <c r="A713">
        <v>160</v>
      </c>
      <c r="B713">
        <v>0</v>
      </c>
      <c r="D713" t="s">
        <v>1785</v>
      </c>
      <c r="F713">
        <v>1</v>
      </c>
    </row>
    <row r="714" spans="1:6" x14ac:dyDescent="0.35">
      <c r="A714">
        <v>161</v>
      </c>
      <c r="B714">
        <v>0</v>
      </c>
      <c r="D714" t="s">
        <v>1786</v>
      </c>
      <c r="F714">
        <v>1</v>
      </c>
    </row>
    <row r="715" spans="1:6" x14ac:dyDescent="0.35">
      <c r="A715">
        <v>162</v>
      </c>
      <c r="B715">
        <v>0</v>
      </c>
      <c r="D715" t="s">
        <v>1787</v>
      </c>
      <c r="F715">
        <v>1</v>
      </c>
    </row>
    <row r="716" spans="1:6" x14ac:dyDescent="0.35">
      <c r="A716">
        <v>163</v>
      </c>
      <c r="B716">
        <v>0</v>
      </c>
      <c r="D716" t="s">
        <v>1788</v>
      </c>
      <c r="F716">
        <v>1</v>
      </c>
    </row>
    <row r="717" spans="1:6" x14ac:dyDescent="0.35">
      <c r="A717">
        <v>164</v>
      </c>
      <c r="B717">
        <v>0</v>
      </c>
      <c r="D717" t="s">
        <v>12</v>
      </c>
      <c r="F717">
        <v>1</v>
      </c>
    </row>
    <row r="718" spans="1:6" x14ac:dyDescent="0.35">
      <c r="A718">
        <v>164</v>
      </c>
      <c r="B718">
        <v>1</v>
      </c>
      <c r="C718" t="s">
        <v>887</v>
      </c>
      <c r="D718" t="s">
        <v>256</v>
      </c>
      <c r="F718">
        <v>0</v>
      </c>
    </row>
    <row r="719" spans="1:6" x14ac:dyDescent="0.35">
      <c r="A719">
        <v>165</v>
      </c>
      <c r="B719">
        <v>0</v>
      </c>
      <c r="D719" t="s">
        <v>1789</v>
      </c>
      <c r="F719">
        <v>1</v>
      </c>
    </row>
    <row r="720" spans="1:6" x14ac:dyDescent="0.35">
      <c r="A720">
        <v>166</v>
      </c>
      <c r="B720">
        <v>0</v>
      </c>
      <c r="D720" t="s">
        <v>63</v>
      </c>
      <c r="F720">
        <v>1</v>
      </c>
    </row>
    <row r="721" spans="1:6" x14ac:dyDescent="0.35">
      <c r="A721">
        <v>167</v>
      </c>
      <c r="B721">
        <v>0</v>
      </c>
      <c r="D721" t="s">
        <v>256</v>
      </c>
      <c r="F721">
        <v>1</v>
      </c>
    </row>
    <row r="722" spans="1:6" x14ac:dyDescent="0.35">
      <c r="A722">
        <v>167</v>
      </c>
      <c r="B722">
        <v>1</v>
      </c>
      <c r="C722" t="s">
        <v>280</v>
      </c>
      <c r="D722" t="s">
        <v>12</v>
      </c>
      <c r="F722">
        <v>0</v>
      </c>
    </row>
    <row r="723" spans="1:6" x14ac:dyDescent="0.35">
      <c r="A723">
        <v>167</v>
      </c>
      <c r="B723">
        <v>2</v>
      </c>
      <c r="C723" t="s">
        <v>227</v>
      </c>
      <c r="D723" t="s">
        <v>12</v>
      </c>
      <c r="F723">
        <v>0</v>
      </c>
    </row>
    <row r="724" spans="1:6" x14ac:dyDescent="0.35">
      <c r="A724">
        <v>167</v>
      </c>
      <c r="B724">
        <v>3</v>
      </c>
      <c r="C724" t="s">
        <v>1305</v>
      </c>
      <c r="D724" t="s">
        <v>12</v>
      </c>
      <c r="F724">
        <v>0</v>
      </c>
    </row>
    <row r="725" spans="1:6" x14ac:dyDescent="0.35">
      <c r="A725">
        <v>168</v>
      </c>
      <c r="B725">
        <v>0</v>
      </c>
      <c r="D725" t="s">
        <v>1790</v>
      </c>
      <c r="F725">
        <v>1</v>
      </c>
    </row>
    <row r="726" spans="1:6" x14ac:dyDescent="0.35">
      <c r="A726">
        <v>168</v>
      </c>
      <c r="B726">
        <v>1</v>
      </c>
      <c r="C726" t="s">
        <v>1791</v>
      </c>
      <c r="D726" t="s">
        <v>1790</v>
      </c>
      <c r="F726">
        <v>0</v>
      </c>
    </row>
    <row r="727" spans="1:6" x14ac:dyDescent="0.35">
      <c r="A727">
        <v>168</v>
      </c>
      <c r="B727">
        <v>2</v>
      </c>
      <c r="C727" t="s">
        <v>1792</v>
      </c>
      <c r="D727" t="s">
        <v>1793</v>
      </c>
      <c r="F727">
        <v>0</v>
      </c>
    </row>
    <row r="728" spans="1:6" x14ac:dyDescent="0.35">
      <c r="A728">
        <v>168</v>
      </c>
      <c r="B728">
        <v>3</v>
      </c>
      <c r="C728" t="s">
        <v>1794</v>
      </c>
      <c r="D728" t="s">
        <v>1793</v>
      </c>
      <c r="F728">
        <v>0</v>
      </c>
    </row>
    <row r="729" spans="1:6" x14ac:dyDescent="0.35">
      <c r="A729">
        <v>168</v>
      </c>
      <c r="B729">
        <v>4</v>
      </c>
      <c r="C729" t="s">
        <v>1795</v>
      </c>
      <c r="D729" t="s">
        <v>1790</v>
      </c>
      <c r="F729">
        <v>0</v>
      </c>
    </row>
    <row r="730" spans="1:6" x14ac:dyDescent="0.35">
      <c r="A730">
        <v>168</v>
      </c>
      <c r="B730">
        <v>5</v>
      </c>
      <c r="C730" t="s">
        <v>1796</v>
      </c>
      <c r="D730" t="s">
        <v>1797</v>
      </c>
      <c r="F730">
        <v>0</v>
      </c>
    </row>
    <row r="731" spans="1:6" x14ac:dyDescent="0.35">
      <c r="A731">
        <v>168</v>
      </c>
      <c r="B731">
        <v>6</v>
      </c>
      <c r="C731" t="s">
        <v>1798</v>
      </c>
      <c r="D731" t="s">
        <v>1797</v>
      </c>
      <c r="F731">
        <v>0</v>
      </c>
    </row>
    <row r="732" spans="1:6" x14ac:dyDescent="0.35">
      <c r="A732">
        <v>168</v>
      </c>
      <c r="B732">
        <v>7</v>
      </c>
      <c r="C732" t="s">
        <v>1799</v>
      </c>
      <c r="D732" t="s">
        <v>1797</v>
      </c>
      <c r="F732">
        <v>0</v>
      </c>
    </row>
    <row r="733" spans="1:6" x14ac:dyDescent="0.35">
      <c r="A733">
        <v>168</v>
      </c>
      <c r="B733">
        <v>8</v>
      </c>
      <c r="C733" t="s">
        <v>1800</v>
      </c>
      <c r="D733" t="s">
        <v>1793</v>
      </c>
      <c r="F733">
        <v>0</v>
      </c>
    </row>
    <row r="734" spans="1:6" x14ac:dyDescent="0.35">
      <c r="A734">
        <v>168</v>
      </c>
      <c r="B734">
        <v>9</v>
      </c>
      <c r="C734" t="s">
        <v>1801</v>
      </c>
      <c r="D734" t="s">
        <v>1790</v>
      </c>
      <c r="F734">
        <v>0</v>
      </c>
    </row>
    <row r="735" spans="1:6" x14ac:dyDescent="0.35">
      <c r="A735">
        <v>168</v>
      </c>
      <c r="B735">
        <v>10</v>
      </c>
      <c r="C735" t="s">
        <v>1802</v>
      </c>
      <c r="D735" t="s">
        <v>1797</v>
      </c>
      <c r="F735">
        <v>0</v>
      </c>
    </row>
    <row r="736" spans="1:6" x14ac:dyDescent="0.35">
      <c r="A736">
        <v>168</v>
      </c>
      <c r="B736">
        <v>11</v>
      </c>
      <c r="C736" t="s">
        <v>1803</v>
      </c>
      <c r="D736" t="s">
        <v>1797</v>
      </c>
      <c r="F736">
        <v>0</v>
      </c>
    </row>
    <row r="737" spans="1:6" x14ac:dyDescent="0.35">
      <c r="A737">
        <v>168</v>
      </c>
      <c r="B737">
        <v>12</v>
      </c>
      <c r="C737" t="s">
        <v>1804</v>
      </c>
      <c r="D737" t="s">
        <v>1797</v>
      </c>
      <c r="F737">
        <v>0</v>
      </c>
    </row>
    <row r="738" spans="1:6" x14ac:dyDescent="0.35">
      <c r="A738">
        <v>168</v>
      </c>
      <c r="B738">
        <v>13</v>
      </c>
      <c r="C738" t="s">
        <v>1805</v>
      </c>
      <c r="D738" t="s">
        <v>1790</v>
      </c>
      <c r="F738">
        <v>0</v>
      </c>
    </row>
    <row r="739" spans="1:6" x14ac:dyDescent="0.35">
      <c r="A739">
        <v>168</v>
      </c>
      <c r="B739">
        <v>14</v>
      </c>
      <c r="C739" t="s">
        <v>1806</v>
      </c>
      <c r="D739" t="s">
        <v>1793</v>
      </c>
      <c r="F739">
        <v>0</v>
      </c>
    </row>
    <row r="740" spans="1:6" x14ac:dyDescent="0.35">
      <c r="A740">
        <v>169</v>
      </c>
      <c r="B740">
        <v>0</v>
      </c>
      <c r="D740" t="s">
        <v>1807</v>
      </c>
      <c r="F740">
        <v>1</v>
      </c>
    </row>
    <row r="741" spans="1:6" x14ac:dyDescent="0.35">
      <c r="A741">
        <v>170</v>
      </c>
      <c r="B741">
        <v>0</v>
      </c>
      <c r="D741" t="s">
        <v>1808</v>
      </c>
      <c r="F741">
        <v>1</v>
      </c>
    </row>
    <row r="742" spans="1:6" x14ac:dyDescent="0.35">
      <c r="A742">
        <v>171</v>
      </c>
      <c r="B742">
        <v>0</v>
      </c>
      <c r="D742" t="s">
        <v>1809</v>
      </c>
      <c r="F742">
        <v>1</v>
      </c>
    </row>
    <row r="743" spans="1:6" x14ac:dyDescent="0.35">
      <c r="A743">
        <v>172</v>
      </c>
      <c r="B743">
        <v>0</v>
      </c>
      <c r="D743" t="s">
        <v>1810</v>
      </c>
      <c r="F743">
        <v>1</v>
      </c>
    </row>
    <row r="744" spans="1:6" x14ac:dyDescent="0.35">
      <c r="A744">
        <v>173</v>
      </c>
      <c r="B744">
        <v>0</v>
      </c>
      <c r="D744" t="s">
        <v>1811</v>
      </c>
      <c r="F744">
        <v>1</v>
      </c>
    </row>
    <row r="745" spans="1:6" x14ac:dyDescent="0.35">
      <c r="A745">
        <v>174</v>
      </c>
      <c r="B745">
        <v>0</v>
      </c>
      <c r="D745" t="s">
        <v>1812</v>
      </c>
      <c r="F745">
        <v>1</v>
      </c>
    </row>
    <row r="746" spans="1:6" x14ac:dyDescent="0.35">
      <c r="A746">
        <v>175</v>
      </c>
      <c r="B746">
        <v>0</v>
      </c>
      <c r="D746" t="s">
        <v>1813</v>
      </c>
      <c r="F746">
        <v>1</v>
      </c>
    </row>
    <row r="747" spans="1:6" x14ac:dyDescent="0.35">
      <c r="A747">
        <v>176</v>
      </c>
      <c r="B747">
        <v>0</v>
      </c>
      <c r="D747" t="s">
        <v>1814</v>
      </c>
      <c r="F747">
        <v>1</v>
      </c>
    </row>
    <row r="748" spans="1:6" x14ac:dyDescent="0.35">
      <c r="A748">
        <v>177</v>
      </c>
      <c r="B748">
        <v>0</v>
      </c>
      <c r="D748" t="s">
        <v>887</v>
      </c>
      <c r="F748">
        <v>1</v>
      </c>
    </row>
    <row r="749" spans="1:6" x14ac:dyDescent="0.35">
      <c r="A749">
        <v>178</v>
      </c>
      <c r="B749">
        <v>0</v>
      </c>
      <c r="D749" t="s">
        <v>1815</v>
      </c>
      <c r="F749">
        <v>1</v>
      </c>
    </row>
    <row r="750" spans="1:6" x14ac:dyDescent="0.35">
      <c r="A750">
        <v>179</v>
      </c>
      <c r="B750">
        <v>0</v>
      </c>
      <c r="D750" t="s">
        <v>1816</v>
      </c>
      <c r="F750">
        <v>1</v>
      </c>
    </row>
    <row r="751" spans="1:6" x14ac:dyDescent="0.35">
      <c r="A751">
        <v>185</v>
      </c>
      <c r="B751">
        <v>1</v>
      </c>
      <c r="C751" t="s">
        <v>12</v>
      </c>
      <c r="D751" t="s">
        <v>12</v>
      </c>
      <c r="F751">
        <v>0</v>
      </c>
    </row>
    <row r="752" spans="1:6" x14ac:dyDescent="0.35">
      <c r="A752">
        <v>185</v>
      </c>
      <c r="B752">
        <v>2</v>
      </c>
      <c r="C752" t="s">
        <v>63</v>
      </c>
      <c r="D752" t="s">
        <v>63</v>
      </c>
      <c r="F752">
        <v>0</v>
      </c>
    </row>
    <row r="753" spans="1:6" x14ac:dyDescent="0.35">
      <c r="A753">
        <v>185</v>
      </c>
      <c r="B753">
        <v>3</v>
      </c>
      <c r="C753" t="s">
        <v>106</v>
      </c>
      <c r="D753" t="s">
        <v>164</v>
      </c>
      <c r="F753">
        <v>0</v>
      </c>
    </row>
    <row r="754" spans="1:6" x14ac:dyDescent="0.35">
      <c r="A754">
        <v>186</v>
      </c>
      <c r="B754">
        <v>1</v>
      </c>
      <c r="C754" t="s">
        <v>164</v>
      </c>
      <c r="D754" t="s">
        <v>1629</v>
      </c>
      <c r="F754">
        <v>0</v>
      </c>
    </row>
    <row r="755" spans="1:6" x14ac:dyDescent="0.35">
      <c r="A755">
        <v>186</v>
      </c>
      <c r="B755">
        <v>2</v>
      </c>
      <c r="C755" t="s">
        <v>12</v>
      </c>
      <c r="D755" t="s">
        <v>1632</v>
      </c>
      <c r="F755">
        <v>0</v>
      </c>
    </row>
    <row r="756" spans="1:6" x14ac:dyDescent="0.35">
      <c r="A756">
        <v>186</v>
      </c>
      <c r="B756">
        <v>3</v>
      </c>
      <c r="C756" t="s">
        <v>63</v>
      </c>
      <c r="D756" t="s">
        <v>1633</v>
      </c>
      <c r="F756">
        <v>0</v>
      </c>
    </row>
    <row r="757" spans="1:6" x14ac:dyDescent="0.35">
      <c r="A757">
        <v>187</v>
      </c>
      <c r="B757">
        <v>1</v>
      </c>
      <c r="C757" t="s">
        <v>256</v>
      </c>
      <c r="D757" t="s">
        <v>887</v>
      </c>
      <c r="F757">
        <v>0</v>
      </c>
    </row>
    <row r="758" spans="1:6" x14ac:dyDescent="0.35">
      <c r="A758">
        <v>187</v>
      </c>
      <c r="B758">
        <v>2</v>
      </c>
      <c r="C758" t="s">
        <v>1360</v>
      </c>
      <c r="D758" t="s">
        <v>1361</v>
      </c>
      <c r="F758">
        <v>0</v>
      </c>
    </row>
    <row r="759" spans="1:6" x14ac:dyDescent="0.35">
      <c r="A759">
        <v>187</v>
      </c>
      <c r="B759">
        <v>3</v>
      </c>
      <c r="C759" t="s">
        <v>1362</v>
      </c>
      <c r="D759" t="s">
        <v>1363</v>
      </c>
      <c r="F759">
        <v>0</v>
      </c>
    </row>
    <row r="760" spans="1:6" x14ac:dyDescent="0.35">
      <c r="A760">
        <v>187</v>
      </c>
      <c r="B760">
        <v>4</v>
      </c>
      <c r="C760" t="s">
        <v>1364</v>
      </c>
      <c r="D760" t="s">
        <v>1365</v>
      </c>
      <c r="F760">
        <v>0</v>
      </c>
    </row>
    <row r="761" spans="1:6" x14ac:dyDescent="0.35">
      <c r="A761">
        <v>187</v>
      </c>
      <c r="B761">
        <v>5</v>
      </c>
      <c r="C761" t="s">
        <v>380</v>
      </c>
      <c r="D761" t="s">
        <v>1366</v>
      </c>
      <c r="F761">
        <v>0</v>
      </c>
    </row>
    <row r="762" spans="1:6" x14ac:dyDescent="0.35">
      <c r="A762">
        <v>187</v>
      </c>
      <c r="B762">
        <v>6</v>
      </c>
      <c r="C762" t="s">
        <v>306</v>
      </c>
      <c r="D762" t="s">
        <v>1361</v>
      </c>
      <c r="F762">
        <v>1</v>
      </c>
    </row>
    <row r="763" spans="1:6" x14ac:dyDescent="0.35">
      <c r="A763">
        <v>187</v>
      </c>
      <c r="B763">
        <v>7</v>
      </c>
      <c r="C763" t="s">
        <v>504</v>
      </c>
      <c r="D763" t="s">
        <v>1367</v>
      </c>
      <c r="F763">
        <v>0</v>
      </c>
    </row>
    <row r="764" spans="1:6" x14ac:dyDescent="0.35">
      <c r="A764">
        <v>187</v>
      </c>
      <c r="B764">
        <v>8</v>
      </c>
      <c r="C764" t="s">
        <v>1319</v>
      </c>
      <c r="D764" t="s">
        <v>1368</v>
      </c>
      <c r="F764">
        <v>0</v>
      </c>
    </row>
    <row r="765" spans="1:6" x14ac:dyDescent="0.35">
      <c r="A765">
        <v>187</v>
      </c>
      <c r="B765">
        <v>9</v>
      </c>
      <c r="C765" t="s">
        <v>71</v>
      </c>
      <c r="D765" t="s">
        <v>1369</v>
      </c>
      <c r="F765">
        <v>0</v>
      </c>
    </row>
    <row r="766" spans="1:6" x14ac:dyDescent="0.35">
      <c r="A766">
        <v>187</v>
      </c>
      <c r="B766">
        <v>10</v>
      </c>
      <c r="C766" t="s">
        <v>245</v>
      </c>
      <c r="D766" t="s">
        <v>1332</v>
      </c>
      <c r="F766">
        <v>0</v>
      </c>
    </row>
    <row r="767" spans="1:6" x14ac:dyDescent="0.35">
      <c r="A767">
        <v>187</v>
      </c>
      <c r="B767">
        <v>11</v>
      </c>
      <c r="C767" t="s">
        <v>90</v>
      </c>
      <c r="D767" t="s">
        <v>1369</v>
      </c>
      <c r="F767">
        <v>0</v>
      </c>
    </row>
    <row r="768" spans="1:6" x14ac:dyDescent="0.35">
      <c r="A768">
        <v>187</v>
      </c>
      <c r="B768">
        <v>12</v>
      </c>
      <c r="C768" t="s">
        <v>1370</v>
      </c>
      <c r="D768" t="s">
        <v>1371</v>
      </c>
      <c r="F768">
        <v>0</v>
      </c>
    </row>
    <row r="769" spans="1:6" x14ac:dyDescent="0.35">
      <c r="A769">
        <v>187</v>
      </c>
      <c r="B769">
        <v>13</v>
      </c>
      <c r="C769" t="s">
        <v>113</v>
      </c>
      <c r="D769" t="s">
        <v>1372</v>
      </c>
      <c r="F769">
        <v>0</v>
      </c>
    </row>
    <row r="770" spans="1:6" x14ac:dyDescent="0.35">
      <c r="A770">
        <v>187</v>
      </c>
      <c r="B770">
        <v>14</v>
      </c>
      <c r="C770" t="s">
        <v>1373</v>
      </c>
      <c r="D770" t="s">
        <v>1374</v>
      </c>
      <c r="F770">
        <v>0</v>
      </c>
    </row>
    <row r="771" spans="1:6" x14ac:dyDescent="0.35">
      <c r="A771">
        <v>187</v>
      </c>
      <c r="B771">
        <v>15</v>
      </c>
      <c r="C771" t="s">
        <v>1375</v>
      </c>
      <c r="D771" t="s">
        <v>1376</v>
      </c>
      <c r="F771">
        <v>0</v>
      </c>
    </row>
    <row r="772" spans="1:6" x14ac:dyDescent="0.35">
      <c r="A772">
        <v>187</v>
      </c>
      <c r="B772">
        <v>16</v>
      </c>
      <c r="C772" t="s">
        <v>614</v>
      </c>
      <c r="D772" t="s">
        <v>1331</v>
      </c>
      <c r="F772">
        <v>0</v>
      </c>
    </row>
    <row r="773" spans="1:6" x14ac:dyDescent="0.35">
      <c r="A773">
        <v>187</v>
      </c>
      <c r="B773">
        <v>17</v>
      </c>
      <c r="C773" t="s">
        <v>128</v>
      </c>
      <c r="D773" t="s">
        <v>1361</v>
      </c>
      <c r="F773">
        <v>0</v>
      </c>
    </row>
    <row r="774" spans="1:6" x14ac:dyDescent="0.35">
      <c r="A774">
        <v>187</v>
      </c>
      <c r="B774">
        <v>18</v>
      </c>
      <c r="C774" t="s">
        <v>288</v>
      </c>
      <c r="D774" t="s">
        <v>1377</v>
      </c>
      <c r="F774">
        <v>0</v>
      </c>
    </row>
    <row r="775" spans="1:6" x14ac:dyDescent="0.35">
      <c r="A775">
        <v>187</v>
      </c>
      <c r="B775">
        <v>19</v>
      </c>
      <c r="C775" t="s">
        <v>643</v>
      </c>
      <c r="D775" t="s">
        <v>1363</v>
      </c>
      <c r="F775">
        <v>0</v>
      </c>
    </row>
    <row r="776" spans="1:6" x14ac:dyDescent="0.35">
      <c r="A776">
        <v>187</v>
      </c>
      <c r="B776">
        <v>20</v>
      </c>
      <c r="C776" t="s">
        <v>356</v>
      </c>
      <c r="D776" t="s">
        <v>1363</v>
      </c>
      <c r="F776">
        <v>0</v>
      </c>
    </row>
    <row r="777" spans="1:6" x14ac:dyDescent="0.35">
      <c r="A777">
        <v>187</v>
      </c>
      <c r="B777">
        <v>21</v>
      </c>
      <c r="C777" t="s">
        <v>18</v>
      </c>
      <c r="D777" t="s">
        <v>1323</v>
      </c>
      <c r="F777">
        <v>0</v>
      </c>
    </row>
    <row r="778" spans="1:6" x14ac:dyDescent="0.35">
      <c r="A778">
        <v>187</v>
      </c>
      <c r="B778">
        <v>22</v>
      </c>
      <c r="C778" t="s">
        <v>16</v>
      </c>
      <c r="D778" t="s">
        <v>1322</v>
      </c>
      <c r="F778">
        <v>0</v>
      </c>
    </row>
    <row r="779" spans="1:6" x14ac:dyDescent="0.35">
      <c r="A779">
        <v>188</v>
      </c>
      <c r="B779">
        <v>0</v>
      </c>
      <c r="D779" t="s">
        <v>1319</v>
      </c>
      <c r="F779">
        <v>1</v>
      </c>
    </row>
    <row r="780" spans="1:6" x14ac:dyDescent="0.35">
      <c r="A780">
        <v>188</v>
      </c>
      <c r="B780">
        <v>1</v>
      </c>
      <c r="C780" t="s">
        <v>887</v>
      </c>
      <c r="D780" t="s">
        <v>134</v>
      </c>
      <c r="F780">
        <v>0</v>
      </c>
    </row>
    <row r="781" spans="1:6" x14ac:dyDescent="0.35">
      <c r="A781">
        <v>188</v>
      </c>
      <c r="B781">
        <v>2</v>
      </c>
      <c r="C781" t="s">
        <v>1619</v>
      </c>
      <c r="D781" t="s">
        <v>386</v>
      </c>
      <c r="F781">
        <v>0</v>
      </c>
    </row>
    <row r="782" spans="1:6" x14ac:dyDescent="0.35">
      <c r="A782">
        <v>188</v>
      </c>
      <c r="B782">
        <v>3</v>
      </c>
      <c r="C782" t="s">
        <v>1635</v>
      </c>
      <c r="D782" t="s">
        <v>1636</v>
      </c>
      <c r="F782">
        <v>0</v>
      </c>
    </row>
    <row r="783" spans="1:6" x14ac:dyDescent="0.35">
      <c r="A783">
        <v>188</v>
      </c>
      <c r="B783">
        <v>4</v>
      </c>
      <c r="C783" t="s">
        <v>1637</v>
      </c>
      <c r="D783" t="s">
        <v>910</v>
      </c>
      <c r="F783">
        <v>0</v>
      </c>
    </row>
    <row r="784" spans="1:6" x14ac:dyDescent="0.35">
      <c r="A784">
        <v>188</v>
      </c>
      <c r="B784">
        <v>5</v>
      </c>
      <c r="C784" t="s">
        <v>1638</v>
      </c>
      <c r="D784" t="s">
        <v>77</v>
      </c>
      <c r="F784">
        <v>0</v>
      </c>
    </row>
    <row r="785" spans="1:6" x14ac:dyDescent="0.35">
      <c r="A785">
        <v>188</v>
      </c>
      <c r="B785">
        <v>6</v>
      </c>
      <c r="C785" t="s">
        <v>1639</v>
      </c>
      <c r="D785" t="s">
        <v>77</v>
      </c>
      <c r="F785">
        <v>0</v>
      </c>
    </row>
    <row r="786" spans="1:6" x14ac:dyDescent="0.35">
      <c r="A786">
        <v>188</v>
      </c>
      <c r="B786">
        <v>7</v>
      </c>
      <c r="C786" t="s">
        <v>1640</v>
      </c>
      <c r="D786" t="s">
        <v>394</v>
      </c>
      <c r="F786">
        <v>0</v>
      </c>
    </row>
    <row r="787" spans="1:6" x14ac:dyDescent="0.35">
      <c r="A787">
        <v>188</v>
      </c>
      <c r="B787">
        <v>8</v>
      </c>
      <c r="C787" t="s">
        <v>1621</v>
      </c>
      <c r="D787" t="s">
        <v>79</v>
      </c>
      <c r="F787">
        <v>0</v>
      </c>
    </row>
    <row r="788" spans="1:6" x14ac:dyDescent="0.35">
      <c r="A788">
        <v>188</v>
      </c>
      <c r="B788">
        <v>9</v>
      </c>
      <c r="C788" t="s">
        <v>1641</v>
      </c>
      <c r="D788" t="s">
        <v>1370</v>
      </c>
      <c r="F788">
        <v>0</v>
      </c>
    </row>
    <row r="789" spans="1:6" x14ac:dyDescent="0.35">
      <c r="A789">
        <v>188</v>
      </c>
      <c r="B789">
        <v>10</v>
      </c>
      <c r="C789" t="s">
        <v>1642</v>
      </c>
      <c r="D789" t="s">
        <v>1370</v>
      </c>
      <c r="F789">
        <v>0</v>
      </c>
    </row>
    <row r="790" spans="1:6" x14ac:dyDescent="0.35">
      <c r="A790">
        <v>188</v>
      </c>
      <c r="B790">
        <v>11</v>
      </c>
      <c r="C790" t="s">
        <v>1369</v>
      </c>
      <c r="D790" t="s">
        <v>1630</v>
      </c>
      <c r="F790">
        <v>0</v>
      </c>
    </row>
    <row r="791" spans="1:6" x14ac:dyDescent="0.35">
      <c r="A791">
        <v>188</v>
      </c>
      <c r="B791">
        <v>12</v>
      </c>
      <c r="C791" t="s">
        <v>1372</v>
      </c>
      <c r="D791" t="s">
        <v>113</v>
      </c>
      <c r="F791">
        <v>0</v>
      </c>
    </row>
    <row r="792" spans="1:6" x14ac:dyDescent="0.35">
      <c r="A792">
        <v>188</v>
      </c>
      <c r="B792">
        <v>13</v>
      </c>
      <c r="C792" t="s">
        <v>1643</v>
      </c>
      <c r="D792" t="s">
        <v>40</v>
      </c>
      <c r="F792">
        <v>0</v>
      </c>
    </row>
    <row r="793" spans="1:6" x14ac:dyDescent="0.35">
      <c r="A793">
        <v>188</v>
      </c>
      <c r="B793">
        <v>14</v>
      </c>
      <c r="C793" t="s">
        <v>1644</v>
      </c>
      <c r="D793" t="s">
        <v>77</v>
      </c>
      <c r="F793">
        <v>0</v>
      </c>
    </row>
    <row r="794" spans="1:6" x14ac:dyDescent="0.35">
      <c r="A794">
        <v>188</v>
      </c>
      <c r="B794">
        <v>15</v>
      </c>
      <c r="C794" t="s">
        <v>1332</v>
      </c>
      <c r="D794" t="s">
        <v>245</v>
      </c>
      <c r="F794">
        <v>0</v>
      </c>
    </row>
    <row r="795" spans="1:6" x14ac:dyDescent="0.35">
      <c r="A795">
        <v>189</v>
      </c>
      <c r="B795">
        <v>1</v>
      </c>
      <c r="C795" t="s">
        <v>195</v>
      </c>
      <c r="D795" t="s">
        <v>1303</v>
      </c>
      <c r="F795">
        <v>0</v>
      </c>
    </row>
    <row r="796" spans="1:6" x14ac:dyDescent="0.35">
      <c r="A796">
        <v>189</v>
      </c>
      <c r="B796">
        <v>2</v>
      </c>
      <c r="C796" t="s">
        <v>207</v>
      </c>
      <c r="D796" t="s">
        <v>1303</v>
      </c>
      <c r="F796">
        <v>0</v>
      </c>
    </row>
    <row r="797" spans="1:6" x14ac:dyDescent="0.35">
      <c r="A797">
        <v>189</v>
      </c>
      <c r="B797">
        <v>3</v>
      </c>
      <c r="C797" t="s">
        <v>521</v>
      </c>
      <c r="D797" t="s">
        <v>71</v>
      </c>
      <c r="F797">
        <v>0</v>
      </c>
    </row>
    <row r="798" spans="1:6" x14ac:dyDescent="0.35">
      <c r="A798">
        <v>189</v>
      </c>
      <c r="B798">
        <v>4</v>
      </c>
      <c r="C798" t="s">
        <v>280</v>
      </c>
      <c r="D798" t="s">
        <v>1303</v>
      </c>
      <c r="F798">
        <v>0</v>
      </c>
    </row>
    <row r="799" spans="1:6" x14ac:dyDescent="0.35">
      <c r="A799">
        <v>189</v>
      </c>
      <c r="B799">
        <v>5</v>
      </c>
      <c r="C799" t="s">
        <v>227</v>
      </c>
      <c r="D799" t="s">
        <v>71</v>
      </c>
      <c r="F799">
        <v>0</v>
      </c>
    </row>
    <row r="800" spans="1:6" x14ac:dyDescent="0.35">
      <c r="A800">
        <v>189</v>
      </c>
      <c r="B800">
        <v>6</v>
      </c>
      <c r="C800" t="s">
        <v>368</v>
      </c>
      <c r="D800" t="s">
        <v>1303</v>
      </c>
      <c r="F800">
        <v>0</v>
      </c>
    </row>
    <row r="801" spans="1:6" x14ac:dyDescent="0.35">
      <c r="A801">
        <v>189</v>
      </c>
      <c r="B801">
        <v>7</v>
      </c>
      <c r="C801" t="s">
        <v>1305</v>
      </c>
      <c r="D801" t="s">
        <v>1303</v>
      </c>
      <c r="F801">
        <v>0</v>
      </c>
    </row>
    <row r="802" spans="1:6" x14ac:dyDescent="0.35">
      <c r="A802">
        <v>189</v>
      </c>
      <c r="B802">
        <v>8</v>
      </c>
      <c r="C802" t="s">
        <v>626</v>
      </c>
      <c r="D802" t="s">
        <v>1303</v>
      </c>
      <c r="F802">
        <v>0</v>
      </c>
    </row>
    <row r="803" spans="1:6" x14ac:dyDescent="0.35">
      <c r="A803">
        <v>189</v>
      </c>
      <c r="B803">
        <v>9</v>
      </c>
      <c r="C803" t="s">
        <v>1306</v>
      </c>
      <c r="D803" t="s">
        <v>1303</v>
      </c>
      <c r="F803">
        <v>0</v>
      </c>
    </row>
    <row r="804" spans="1:6" x14ac:dyDescent="0.35">
      <c r="A804">
        <v>190</v>
      </c>
      <c r="B804">
        <v>0</v>
      </c>
      <c r="D804" t="s">
        <v>887</v>
      </c>
      <c r="F804">
        <v>1</v>
      </c>
    </row>
    <row r="805" spans="1:6" x14ac:dyDescent="0.35">
      <c r="A805">
        <v>191</v>
      </c>
      <c r="B805">
        <v>0</v>
      </c>
      <c r="D805" t="s">
        <v>1817</v>
      </c>
      <c r="F805">
        <v>1</v>
      </c>
    </row>
    <row r="806" spans="1:6" x14ac:dyDescent="0.35">
      <c r="A806">
        <v>1001</v>
      </c>
      <c r="B806">
        <v>1</v>
      </c>
      <c r="C806" t="s">
        <v>1298</v>
      </c>
      <c r="D806" t="s">
        <v>134</v>
      </c>
      <c r="F806">
        <v>0</v>
      </c>
    </row>
    <row r="807" spans="1:6" x14ac:dyDescent="0.35">
      <c r="A807">
        <v>1001</v>
      </c>
      <c r="B807">
        <v>2</v>
      </c>
      <c r="C807" t="s">
        <v>286</v>
      </c>
      <c r="D807" t="s">
        <v>306</v>
      </c>
      <c r="F807">
        <v>0</v>
      </c>
    </row>
    <row r="808" spans="1:6" x14ac:dyDescent="0.35">
      <c r="A808">
        <v>1001</v>
      </c>
      <c r="B808">
        <v>3</v>
      </c>
      <c r="C808" t="s">
        <v>1300</v>
      </c>
      <c r="D808" t="s">
        <v>1301</v>
      </c>
      <c r="F808">
        <v>0</v>
      </c>
    </row>
    <row r="809" spans="1:6" x14ac:dyDescent="0.35">
      <c r="A809">
        <v>1001</v>
      </c>
      <c r="B809">
        <v>5</v>
      </c>
      <c r="C809" t="s">
        <v>195</v>
      </c>
      <c r="D809" t="s">
        <v>1303</v>
      </c>
      <c r="F809">
        <v>1</v>
      </c>
    </row>
    <row r="810" spans="1:6" x14ac:dyDescent="0.35">
      <c r="A810">
        <v>1001</v>
      </c>
      <c r="B810">
        <v>6</v>
      </c>
      <c r="C810" t="s">
        <v>317</v>
      </c>
      <c r="D810" t="s">
        <v>288</v>
      </c>
      <c r="F810">
        <v>0</v>
      </c>
    </row>
    <row r="811" spans="1:6" x14ac:dyDescent="0.35">
      <c r="A811">
        <v>1002</v>
      </c>
      <c r="B811">
        <v>1</v>
      </c>
      <c r="C811" t="s">
        <v>63</v>
      </c>
      <c r="D811" t="s">
        <v>336</v>
      </c>
      <c r="F811">
        <v>0</v>
      </c>
    </row>
    <row r="812" spans="1:6" x14ac:dyDescent="0.35">
      <c r="A812">
        <v>1002</v>
      </c>
      <c r="B812">
        <v>2</v>
      </c>
      <c r="C812" t="s">
        <v>1307</v>
      </c>
      <c r="D812" t="s">
        <v>336</v>
      </c>
      <c r="F812">
        <v>0</v>
      </c>
    </row>
    <row r="813" spans="1:6" x14ac:dyDescent="0.35">
      <c r="A813">
        <v>1002</v>
      </c>
      <c r="B813">
        <v>3</v>
      </c>
      <c r="C813" t="s">
        <v>1308</v>
      </c>
      <c r="D813" t="s">
        <v>336</v>
      </c>
      <c r="F813">
        <v>0</v>
      </c>
    </row>
    <row r="814" spans="1:6" x14ac:dyDescent="0.35">
      <c r="A814">
        <v>1002</v>
      </c>
      <c r="B814">
        <v>4</v>
      </c>
      <c r="C814" t="s">
        <v>1309</v>
      </c>
      <c r="D814" t="s">
        <v>336</v>
      </c>
      <c r="F814">
        <v>0</v>
      </c>
    </row>
    <row r="815" spans="1:6" x14ac:dyDescent="0.35">
      <c r="A815">
        <v>1002</v>
      </c>
      <c r="B815">
        <v>5</v>
      </c>
      <c r="C815" t="s">
        <v>1310</v>
      </c>
      <c r="D815" t="s">
        <v>336</v>
      </c>
      <c r="F815">
        <v>0</v>
      </c>
    </row>
    <row r="816" spans="1:6" x14ac:dyDescent="0.35">
      <c r="A816">
        <v>1002</v>
      </c>
      <c r="B816">
        <v>6</v>
      </c>
      <c r="C816" t="s">
        <v>217</v>
      </c>
      <c r="D816" t="s">
        <v>336</v>
      </c>
      <c r="F816">
        <v>0</v>
      </c>
    </row>
    <row r="817" spans="1:6" x14ac:dyDescent="0.35">
      <c r="A817">
        <v>1002</v>
      </c>
      <c r="B817">
        <v>7</v>
      </c>
      <c r="C817" t="s">
        <v>1311</v>
      </c>
      <c r="D817" t="s">
        <v>336</v>
      </c>
      <c r="F817">
        <v>0</v>
      </c>
    </row>
    <row r="818" spans="1:6" x14ac:dyDescent="0.35">
      <c r="A818">
        <v>1002</v>
      </c>
      <c r="B818">
        <v>8</v>
      </c>
      <c r="C818" t="s">
        <v>1312</v>
      </c>
      <c r="D818" t="s">
        <v>336</v>
      </c>
      <c r="F818">
        <v>0</v>
      </c>
    </row>
    <row r="819" spans="1:6" x14ac:dyDescent="0.35">
      <c r="A819">
        <v>1002</v>
      </c>
      <c r="B819">
        <v>9</v>
      </c>
      <c r="C819" t="s">
        <v>1313</v>
      </c>
      <c r="D819" t="s">
        <v>336</v>
      </c>
      <c r="F819">
        <v>0</v>
      </c>
    </row>
    <row r="820" spans="1:6" x14ac:dyDescent="0.35">
      <c r="A820">
        <v>1002</v>
      </c>
      <c r="B820">
        <v>10</v>
      </c>
      <c r="C820" t="s">
        <v>12</v>
      </c>
      <c r="D820" t="s">
        <v>450</v>
      </c>
      <c r="F820">
        <v>0</v>
      </c>
    </row>
    <row r="821" spans="1:6" x14ac:dyDescent="0.35">
      <c r="A821">
        <v>1002</v>
      </c>
      <c r="B821">
        <v>11</v>
      </c>
      <c r="C821" t="s">
        <v>75</v>
      </c>
      <c r="D821" t="s">
        <v>450</v>
      </c>
      <c r="F821">
        <v>0</v>
      </c>
    </row>
    <row r="822" spans="1:6" x14ac:dyDescent="0.35">
      <c r="A822">
        <v>1002</v>
      </c>
      <c r="B822">
        <v>12</v>
      </c>
      <c r="C822" t="s">
        <v>197</v>
      </c>
      <c r="D822" t="s">
        <v>450</v>
      </c>
      <c r="F822">
        <v>0</v>
      </c>
    </row>
    <row r="823" spans="1:6" x14ac:dyDescent="0.35">
      <c r="A823">
        <v>1002</v>
      </c>
      <c r="B823">
        <v>13</v>
      </c>
      <c r="C823" t="s">
        <v>1314</v>
      </c>
      <c r="D823" t="s">
        <v>450</v>
      </c>
      <c r="F823">
        <v>0</v>
      </c>
    </row>
    <row r="824" spans="1:6" x14ac:dyDescent="0.35">
      <c r="A824">
        <v>1002</v>
      </c>
      <c r="B824">
        <v>14</v>
      </c>
      <c r="C824" t="s">
        <v>1315</v>
      </c>
      <c r="D824" t="s">
        <v>450</v>
      </c>
      <c r="F824">
        <v>0</v>
      </c>
    </row>
    <row r="825" spans="1:6" x14ac:dyDescent="0.35">
      <c r="A825">
        <v>1002</v>
      </c>
      <c r="B825">
        <v>15</v>
      </c>
      <c r="C825" t="s">
        <v>38</v>
      </c>
      <c r="D825" t="s">
        <v>450</v>
      </c>
      <c r="F825">
        <v>0</v>
      </c>
    </row>
    <row r="826" spans="1:6" x14ac:dyDescent="0.35">
      <c r="A826">
        <v>1002</v>
      </c>
      <c r="B826">
        <v>16</v>
      </c>
      <c r="C826" t="s">
        <v>1316</v>
      </c>
      <c r="D826" t="s">
        <v>450</v>
      </c>
      <c r="F826">
        <v>0</v>
      </c>
    </row>
    <row r="827" spans="1:6" x14ac:dyDescent="0.35">
      <c r="A827">
        <v>1002</v>
      </c>
      <c r="B827">
        <v>17</v>
      </c>
      <c r="C827" t="s">
        <v>1317</v>
      </c>
      <c r="D827" t="s">
        <v>450</v>
      </c>
      <c r="F827">
        <v>0</v>
      </c>
    </row>
    <row r="828" spans="1:6" x14ac:dyDescent="0.35">
      <c r="A828">
        <v>1002</v>
      </c>
      <c r="B828">
        <v>18</v>
      </c>
      <c r="C828" t="s">
        <v>1318</v>
      </c>
      <c r="D828" t="s">
        <v>450</v>
      </c>
      <c r="F828">
        <v>0</v>
      </c>
    </row>
    <row r="829" spans="1:6" x14ac:dyDescent="0.35">
      <c r="A829">
        <v>1002</v>
      </c>
      <c r="B829">
        <v>19</v>
      </c>
      <c r="C829" t="s">
        <v>106</v>
      </c>
      <c r="D829" t="s">
        <v>1319</v>
      </c>
      <c r="F829">
        <v>0</v>
      </c>
    </row>
    <row r="830" spans="1:6" x14ac:dyDescent="0.35">
      <c r="A830">
        <v>1002</v>
      </c>
      <c r="B830">
        <v>20</v>
      </c>
      <c r="C830" t="s">
        <v>164</v>
      </c>
      <c r="D830" t="s">
        <v>1319</v>
      </c>
      <c r="F830">
        <v>0</v>
      </c>
    </row>
    <row r="831" spans="1:6" x14ac:dyDescent="0.35">
      <c r="A831">
        <v>1002</v>
      </c>
      <c r="B831">
        <v>21</v>
      </c>
      <c r="C831" t="s">
        <v>1320</v>
      </c>
      <c r="D831" t="s">
        <v>1319</v>
      </c>
      <c r="F831">
        <v>0</v>
      </c>
    </row>
    <row r="832" spans="1:6" x14ac:dyDescent="0.35">
      <c r="A832">
        <v>1002</v>
      </c>
      <c r="B832">
        <v>22</v>
      </c>
      <c r="C832" t="s">
        <v>1321</v>
      </c>
      <c r="D832" t="s">
        <v>1319</v>
      </c>
      <c r="F832">
        <v>0</v>
      </c>
    </row>
    <row r="833" spans="1:6" x14ac:dyDescent="0.35">
      <c r="A833">
        <v>1002</v>
      </c>
      <c r="B833">
        <v>23</v>
      </c>
      <c r="C833" t="s">
        <v>1322</v>
      </c>
      <c r="D833" t="s">
        <v>1319</v>
      </c>
      <c r="F833">
        <v>0</v>
      </c>
    </row>
    <row r="834" spans="1:6" x14ac:dyDescent="0.35">
      <c r="A834">
        <v>1002</v>
      </c>
      <c r="B834">
        <v>24</v>
      </c>
      <c r="C834" t="s">
        <v>1323</v>
      </c>
      <c r="D834" t="s">
        <v>1319</v>
      </c>
      <c r="F834">
        <v>0</v>
      </c>
    </row>
    <row r="835" spans="1:6" x14ac:dyDescent="0.35">
      <c r="A835">
        <v>1002</v>
      </c>
      <c r="B835">
        <v>25</v>
      </c>
      <c r="C835" t="s">
        <v>1324</v>
      </c>
      <c r="D835" t="s">
        <v>1319</v>
      </c>
      <c r="F835">
        <v>0</v>
      </c>
    </row>
    <row r="836" spans="1:6" x14ac:dyDescent="0.35">
      <c r="A836">
        <v>1002</v>
      </c>
      <c r="B836">
        <v>26</v>
      </c>
      <c r="C836" t="s">
        <v>1325</v>
      </c>
      <c r="D836" t="s">
        <v>1319</v>
      </c>
      <c r="F836">
        <v>0</v>
      </c>
    </row>
    <row r="837" spans="1:6" x14ac:dyDescent="0.35">
      <c r="A837">
        <v>1002</v>
      </c>
      <c r="B837">
        <v>27</v>
      </c>
      <c r="C837" t="s">
        <v>1326</v>
      </c>
      <c r="D837" t="s">
        <v>1319</v>
      </c>
      <c r="F837">
        <v>0</v>
      </c>
    </row>
    <row r="838" spans="1:6" x14ac:dyDescent="0.35">
      <c r="A838">
        <v>1002</v>
      </c>
      <c r="B838">
        <v>28</v>
      </c>
      <c r="D838" t="s">
        <v>134</v>
      </c>
      <c r="F838">
        <v>1</v>
      </c>
    </row>
    <row r="839" spans="1:6" x14ac:dyDescent="0.35">
      <c r="A839">
        <v>1003</v>
      </c>
      <c r="B839">
        <v>1</v>
      </c>
      <c r="D839" t="s">
        <v>1327</v>
      </c>
      <c r="F839">
        <v>1</v>
      </c>
    </row>
    <row r="840" spans="1:6" x14ac:dyDescent="0.35">
      <c r="A840">
        <v>1004</v>
      </c>
      <c r="B840">
        <v>1</v>
      </c>
      <c r="D840" t="s">
        <v>1328</v>
      </c>
      <c r="F840">
        <v>1</v>
      </c>
    </row>
    <row r="841" spans="1:6" x14ac:dyDescent="0.35">
      <c r="A841">
        <v>1005</v>
      </c>
      <c r="B841">
        <v>1</v>
      </c>
      <c r="D841" t="s">
        <v>1329</v>
      </c>
      <c r="F841">
        <v>1</v>
      </c>
    </row>
    <row r="842" spans="1:6" x14ac:dyDescent="0.35">
      <c r="A842">
        <v>1006</v>
      </c>
      <c r="B842">
        <v>1</v>
      </c>
      <c r="C842" t="s">
        <v>104</v>
      </c>
      <c r="D842" t="s">
        <v>887</v>
      </c>
      <c r="F842">
        <v>0</v>
      </c>
    </row>
    <row r="843" spans="1:6" x14ac:dyDescent="0.35">
      <c r="A843">
        <v>1006</v>
      </c>
      <c r="B843">
        <v>2</v>
      </c>
      <c r="C843" t="s">
        <v>256</v>
      </c>
      <c r="D843" t="s">
        <v>887</v>
      </c>
      <c r="F843">
        <v>0</v>
      </c>
    </row>
    <row r="844" spans="1:6" x14ac:dyDescent="0.35">
      <c r="A844">
        <v>1006</v>
      </c>
      <c r="B844">
        <v>3</v>
      </c>
      <c r="C844" t="s">
        <v>1330</v>
      </c>
      <c r="D844" t="s">
        <v>1331</v>
      </c>
      <c r="F844">
        <v>0</v>
      </c>
    </row>
    <row r="845" spans="1:6" x14ac:dyDescent="0.35">
      <c r="A845">
        <v>1006</v>
      </c>
      <c r="B845">
        <v>4</v>
      </c>
      <c r="D845" t="s">
        <v>1331</v>
      </c>
      <c r="F845">
        <v>1</v>
      </c>
    </row>
    <row r="846" spans="1:6" x14ac:dyDescent="0.35">
      <c r="A846">
        <v>1006</v>
      </c>
      <c r="B846">
        <v>5</v>
      </c>
      <c r="C846" t="s">
        <v>52</v>
      </c>
      <c r="D846" t="s">
        <v>1332</v>
      </c>
      <c r="F846">
        <v>0</v>
      </c>
    </row>
    <row r="847" spans="1:6" x14ac:dyDescent="0.35">
      <c r="A847">
        <v>1006</v>
      </c>
      <c r="B847">
        <v>6</v>
      </c>
      <c r="C847" t="s">
        <v>884</v>
      </c>
      <c r="D847" t="s">
        <v>1333</v>
      </c>
      <c r="F847">
        <v>0</v>
      </c>
    </row>
    <row r="848" spans="1:6" x14ac:dyDescent="0.35">
      <c r="A848">
        <v>1006</v>
      </c>
      <c r="B848">
        <v>7</v>
      </c>
      <c r="C848" t="s">
        <v>1334</v>
      </c>
      <c r="D848" t="s">
        <v>1333</v>
      </c>
      <c r="F848">
        <v>0</v>
      </c>
    </row>
    <row r="849" spans="1:6" x14ac:dyDescent="0.35">
      <c r="A849">
        <v>1006</v>
      </c>
      <c r="B849">
        <v>8</v>
      </c>
      <c r="C849" t="s">
        <v>245</v>
      </c>
      <c r="D849" t="s">
        <v>1332</v>
      </c>
      <c r="F849">
        <v>0</v>
      </c>
    </row>
    <row r="850" spans="1:6" x14ac:dyDescent="0.35">
      <c r="A850">
        <v>1006</v>
      </c>
      <c r="B850">
        <v>9</v>
      </c>
      <c r="C850" t="s">
        <v>1375</v>
      </c>
      <c r="D850" t="s">
        <v>1376</v>
      </c>
      <c r="F850">
        <v>0</v>
      </c>
    </row>
    <row r="851" spans="1:6" x14ac:dyDescent="0.35">
      <c r="A851">
        <v>1006</v>
      </c>
      <c r="B851">
        <v>10</v>
      </c>
      <c r="C851" t="s">
        <v>90</v>
      </c>
      <c r="D851" t="s">
        <v>1818</v>
      </c>
      <c r="F851">
        <v>0</v>
      </c>
    </row>
    <row r="852" spans="1:6" x14ac:dyDescent="0.35">
      <c r="A852">
        <v>1006</v>
      </c>
      <c r="B852">
        <v>11</v>
      </c>
      <c r="C852" t="s">
        <v>1375</v>
      </c>
      <c r="D852" t="s">
        <v>1376</v>
      </c>
      <c r="F852">
        <v>0</v>
      </c>
    </row>
    <row r="853" spans="1:6" x14ac:dyDescent="0.35">
      <c r="A853">
        <v>1006</v>
      </c>
      <c r="B853">
        <v>12</v>
      </c>
      <c r="C853" t="s">
        <v>632</v>
      </c>
      <c r="D853" t="s">
        <v>1361</v>
      </c>
      <c r="F853">
        <v>0</v>
      </c>
    </row>
    <row r="854" spans="1:6" x14ac:dyDescent="0.35">
      <c r="A854">
        <v>1006</v>
      </c>
      <c r="B854">
        <v>13</v>
      </c>
      <c r="C854" t="s">
        <v>329</v>
      </c>
      <c r="D854" t="s">
        <v>1819</v>
      </c>
      <c r="F854">
        <v>0</v>
      </c>
    </row>
    <row r="855" spans="1:6" x14ac:dyDescent="0.35">
      <c r="A855">
        <v>1006</v>
      </c>
      <c r="B855">
        <v>14</v>
      </c>
      <c r="C855" t="s">
        <v>352</v>
      </c>
      <c r="D855" t="s">
        <v>1820</v>
      </c>
      <c r="F855">
        <v>0</v>
      </c>
    </row>
    <row r="856" spans="1:6" x14ac:dyDescent="0.35">
      <c r="A856">
        <v>1006</v>
      </c>
      <c r="B856">
        <v>15</v>
      </c>
      <c r="C856" t="s">
        <v>380</v>
      </c>
      <c r="D856" t="s">
        <v>1821</v>
      </c>
      <c r="F856">
        <v>0</v>
      </c>
    </row>
    <row r="857" spans="1:6" x14ac:dyDescent="0.35">
      <c r="A857">
        <v>1006</v>
      </c>
      <c r="B857">
        <v>16</v>
      </c>
      <c r="C857" t="s">
        <v>386</v>
      </c>
      <c r="D857" t="s">
        <v>1822</v>
      </c>
      <c r="F857">
        <v>0</v>
      </c>
    </row>
    <row r="858" spans="1:6" x14ac:dyDescent="0.35">
      <c r="A858">
        <v>1006</v>
      </c>
      <c r="B858">
        <v>17</v>
      </c>
      <c r="C858" t="s">
        <v>1319</v>
      </c>
      <c r="D858" t="s">
        <v>1823</v>
      </c>
      <c r="F858">
        <v>0</v>
      </c>
    </row>
    <row r="859" spans="1:6" x14ac:dyDescent="0.35">
      <c r="A859">
        <v>1006</v>
      </c>
      <c r="B859">
        <v>18</v>
      </c>
      <c r="C859" t="s">
        <v>1301</v>
      </c>
      <c r="D859" t="s">
        <v>1824</v>
      </c>
      <c r="F859">
        <v>0</v>
      </c>
    </row>
    <row r="860" spans="1:6" x14ac:dyDescent="0.35">
      <c r="A860">
        <v>1006</v>
      </c>
      <c r="B860">
        <v>19</v>
      </c>
      <c r="C860" t="s">
        <v>1303</v>
      </c>
      <c r="D860" t="s">
        <v>1825</v>
      </c>
      <c r="F860">
        <v>0</v>
      </c>
    </row>
    <row r="861" spans="1:6" x14ac:dyDescent="0.35">
      <c r="A861">
        <v>1006</v>
      </c>
      <c r="B861">
        <v>20</v>
      </c>
      <c r="C861" t="s">
        <v>1373</v>
      </c>
      <c r="D861" t="s">
        <v>1826</v>
      </c>
      <c r="F861">
        <v>0</v>
      </c>
    </row>
    <row r="862" spans="1:6" x14ac:dyDescent="0.35">
      <c r="A862">
        <v>1006</v>
      </c>
      <c r="B862">
        <v>21</v>
      </c>
      <c r="C862" t="s">
        <v>386</v>
      </c>
      <c r="D862" t="s">
        <v>901</v>
      </c>
      <c r="F862">
        <v>0</v>
      </c>
    </row>
    <row r="863" spans="1:6" x14ac:dyDescent="0.35">
      <c r="A863">
        <v>1006</v>
      </c>
      <c r="B863">
        <v>22</v>
      </c>
      <c r="C863" t="s">
        <v>1827</v>
      </c>
      <c r="D863" t="s">
        <v>785</v>
      </c>
      <c r="F863">
        <v>0</v>
      </c>
    </row>
    <row r="864" spans="1:6" x14ac:dyDescent="0.35">
      <c r="A864">
        <v>1006</v>
      </c>
      <c r="B864">
        <v>23</v>
      </c>
      <c r="C864" t="s">
        <v>1828</v>
      </c>
      <c r="D864" t="s">
        <v>1829</v>
      </c>
      <c r="F864">
        <v>0</v>
      </c>
    </row>
    <row r="865" spans="1:6" x14ac:dyDescent="0.35">
      <c r="A865">
        <v>1006</v>
      </c>
      <c r="B865">
        <v>24</v>
      </c>
      <c r="C865" t="s">
        <v>121</v>
      </c>
      <c r="D865" t="s">
        <v>1465</v>
      </c>
      <c r="F865">
        <v>0</v>
      </c>
    </row>
    <row r="866" spans="1:6" x14ac:dyDescent="0.35">
      <c r="A866">
        <v>1006</v>
      </c>
      <c r="B866">
        <v>25</v>
      </c>
      <c r="C866" t="s">
        <v>1659</v>
      </c>
      <c r="D866" t="s">
        <v>521</v>
      </c>
      <c r="F866">
        <v>0</v>
      </c>
    </row>
    <row r="867" spans="1:6" x14ac:dyDescent="0.35">
      <c r="A867">
        <v>1006</v>
      </c>
      <c r="B867">
        <v>26</v>
      </c>
      <c r="C867" t="s">
        <v>199</v>
      </c>
      <c r="D867" t="s">
        <v>1830</v>
      </c>
      <c r="F867">
        <v>0</v>
      </c>
    </row>
    <row r="868" spans="1:6" x14ac:dyDescent="0.35">
      <c r="A868">
        <v>1006</v>
      </c>
      <c r="B868">
        <v>27</v>
      </c>
      <c r="C868" t="s">
        <v>315</v>
      </c>
      <c r="D868" t="s">
        <v>1831</v>
      </c>
      <c r="F868">
        <v>0</v>
      </c>
    </row>
    <row r="869" spans="1:6" x14ac:dyDescent="0.35">
      <c r="A869">
        <v>1006</v>
      </c>
      <c r="B869">
        <v>28</v>
      </c>
      <c r="C869" t="s">
        <v>284</v>
      </c>
      <c r="D869" t="s">
        <v>1832</v>
      </c>
      <c r="F869">
        <v>0</v>
      </c>
    </row>
    <row r="870" spans="1:6" x14ac:dyDescent="0.35">
      <c r="A870">
        <v>1006</v>
      </c>
      <c r="B870">
        <v>29</v>
      </c>
      <c r="C870" t="s">
        <v>288</v>
      </c>
      <c r="D870" t="s">
        <v>1833</v>
      </c>
      <c r="F870">
        <v>0</v>
      </c>
    </row>
    <row r="871" spans="1:6" x14ac:dyDescent="0.35">
      <c r="A871">
        <v>1006</v>
      </c>
      <c r="B871">
        <v>30</v>
      </c>
      <c r="C871" t="s">
        <v>643</v>
      </c>
      <c r="D871" t="s">
        <v>1834</v>
      </c>
      <c r="F871">
        <v>0</v>
      </c>
    </row>
    <row r="872" spans="1:6" x14ac:dyDescent="0.35">
      <c r="A872">
        <v>1006</v>
      </c>
      <c r="B872">
        <v>31</v>
      </c>
      <c r="C872" t="s">
        <v>700</v>
      </c>
      <c r="D872" t="s">
        <v>1835</v>
      </c>
      <c r="F872">
        <v>0</v>
      </c>
    </row>
    <row r="873" spans="1:6" x14ac:dyDescent="0.35">
      <c r="A873">
        <v>1006</v>
      </c>
      <c r="B873">
        <v>32</v>
      </c>
      <c r="C873" t="s">
        <v>509</v>
      </c>
      <c r="D873" t="s">
        <v>1836</v>
      </c>
      <c r="F873">
        <v>0</v>
      </c>
    </row>
    <row r="874" spans="1:6" x14ac:dyDescent="0.35">
      <c r="A874">
        <v>1006</v>
      </c>
      <c r="B874">
        <v>33</v>
      </c>
      <c r="C874" t="s">
        <v>73</v>
      </c>
      <c r="D874" t="s">
        <v>1837</v>
      </c>
      <c r="F874">
        <v>0</v>
      </c>
    </row>
    <row r="875" spans="1:6" x14ac:dyDescent="0.35">
      <c r="A875">
        <v>1006</v>
      </c>
      <c r="B875">
        <v>34</v>
      </c>
      <c r="C875" t="s">
        <v>79</v>
      </c>
      <c r="D875" t="s">
        <v>1621</v>
      </c>
      <c r="F875">
        <v>0</v>
      </c>
    </row>
    <row r="876" spans="1:6" x14ac:dyDescent="0.35">
      <c r="A876">
        <v>1006</v>
      </c>
      <c r="B876">
        <v>35</v>
      </c>
      <c r="C876" t="s">
        <v>1299</v>
      </c>
      <c r="D876" t="s">
        <v>1838</v>
      </c>
      <c r="F876">
        <v>0</v>
      </c>
    </row>
    <row r="877" spans="1:6" x14ac:dyDescent="0.35">
      <c r="A877">
        <v>1006</v>
      </c>
      <c r="B877">
        <v>36</v>
      </c>
      <c r="C877" t="s">
        <v>126</v>
      </c>
      <c r="D877" t="s">
        <v>1839</v>
      </c>
      <c r="F877">
        <v>0</v>
      </c>
    </row>
    <row r="878" spans="1:6" x14ac:dyDescent="0.35">
      <c r="A878">
        <v>1007</v>
      </c>
      <c r="B878">
        <v>1</v>
      </c>
      <c r="D878" t="s">
        <v>1335</v>
      </c>
      <c r="F878">
        <v>1</v>
      </c>
    </row>
    <row r="879" spans="1:6" x14ac:dyDescent="0.35">
      <c r="A879">
        <v>1008</v>
      </c>
      <c r="B879">
        <v>1</v>
      </c>
      <c r="D879" t="s">
        <v>1840</v>
      </c>
      <c r="F879">
        <v>1</v>
      </c>
    </row>
    <row r="880" spans="1:6" x14ac:dyDescent="0.35">
      <c r="A880">
        <v>1009</v>
      </c>
      <c r="B880">
        <v>1</v>
      </c>
      <c r="D880" t="s">
        <v>1841</v>
      </c>
      <c r="F880">
        <v>1</v>
      </c>
    </row>
    <row r="881" spans="1:6" x14ac:dyDescent="0.35">
      <c r="A881">
        <v>1010</v>
      </c>
      <c r="B881">
        <v>1</v>
      </c>
      <c r="D881" t="s">
        <v>1338</v>
      </c>
      <c r="F881">
        <v>1</v>
      </c>
    </row>
    <row r="882" spans="1:6" x14ac:dyDescent="0.35">
      <c r="A882">
        <v>1011</v>
      </c>
      <c r="B882">
        <v>1</v>
      </c>
      <c r="D882" t="s">
        <v>1339</v>
      </c>
      <c r="F882">
        <v>1</v>
      </c>
    </row>
    <row r="883" spans="1:6" x14ac:dyDescent="0.35">
      <c r="A883">
        <v>1013</v>
      </c>
      <c r="B883">
        <v>1</v>
      </c>
      <c r="C883" t="s">
        <v>286</v>
      </c>
      <c r="D883" t="s">
        <v>1340</v>
      </c>
      <c r="F883">
        <v>0</v>
      </c>
    </row>
    <row r="884" spans="1:6" x14ac:dyDescent="0.35">
      <c r="A884">
        <v>1013</v>
      </c>
      <c r="B884">
        <v>2</v>
      </c>
      <c r="C884" t="s">
        <v>1298</v>
      </c>
      <c r="D884" t="s">
        <v>1340</v>
      </c>
      <c r="F884">
        <v>0</v>
      </c>
    </row>
    <row r="885" spans="1:6" x14ac:dyDescent="0.35">
      <c r="A885">
        <v>1014</v>
      </c>
      <c r="B885">
        <v>1</v>
      </c>
      <c r="C885" t="s">
        <v>1341</v>
      </c>
      <c r="D885" t="s">
        <v>1342</v>
      </c>
      <c r="F885">
        <v>0</v>
      </c>
    </row>
    <row r="886" spans="1:6" x14ac:dyDescent="0.35">
      <c r="A886">
        <v>1015</v>
      </c>
      <c r="B886">
        <v>1</v>
      </c>
      <c r="C886" t="s">
        <v>286</v>
      </c>
      <c r="D886" t="s">
        <v>394</v>
      </c>
      <c r="F886">
        <v>0</v>
      </c>
    </row>
    <row r="887" spans="1:6" x14ac:dyDescent="0.35">
      <c r="A887">
        <v>1015</v>
      </c>
      <c r="B887">
        <v>2</v>
      </c>
      <c r="C887" t="s">
        <v>1298</v>
      </c>
      <c r="D887" t="s">
        <v>877</v>
      </c>
      <c r="F887">
        <v>0</v>
      </c>
    </row>
    <row r="888" spans="1:6" x14ac:dyDescent="0.35">
      <c r="A888">
        <v>1016</v>
      </c>
      <c r="B888">
        <v>1</v>
      </c>
      <c r="D888" t="s">
        <v>1842</v>
      </c>
      <c r="E888">
        <v>1028</v>
      </c>
      <c r="F888">
        <v>1</v>
      </c>
    </row>
    <row r="889" spans="1:6" x14ac:dyDescent="0.35">
      <c r="A889">
        <v>1017</v>
      </c>
      <c r="B889">
        <v>1</v>
      </c>
      <c r="C889" t="s">
        <v>425</v>
      </c>
      <c r="D889" t="s">
        <v>1341</v>
      </c>
      <c r="F889">
        <v>0</v>
      </c>
    </row>
    <row r="890" spans="1:6" x14ac:dyDescent="0.35">
      <c r="A890">
        <v>1018</v>
      </c>
      <c r="B890">
        <v>1</v>
      </c>
      <c r="D890" t="s">
        <v>1345</v>
      </c>
      <c r="F890">
        <v>1</v>
      </c>
    </row>
    <row r="891" spans="1:6" x14ac:dyDescent="0.35">
      <c r="A891">
        <v>1019</v>
      </c>
      <c r="B891">
        <v>1</v>
      </c>
      <c r="D891" t="s">
        <v>1346</v>
      </c>
      <c r="F891">
        <v>1</v>
      </c>
    </row>
    <row r="892" spans="1:6" x14ac:dyDescent="0.35">
      <c r="A892">
        <v>1020</v>
      </c>
      <c r="B892">
        <v>1</v>
      </c>
      <c r="C892" t="s">
        <v>1347</v>
      </c>
      <c r="D892" t="s">
        <v>1299</v>
      </c>
      <c r="F892">
        <v>0</v>
      </c>
    </row>
    <row r="893" spans="1:6" x14ac:dyDescent="0.35">
      <c r="A893">
        <v>1020</v>
      </c>
      <c r="B893">
        <v>2</v>
      </c>
      <c r="C893" t="s">
        <v>1348</v>
      </c>
      <c r="D893" t="s">
        <v>557</v>
      </c>
      <c r="F893">
        <v>0</v>
      </c>
    </row>
    <row r="894" spans="1:6" x14ac:dyDescent="0.35">
      <c r="A894">
        <v>1021</v>
      </c>
      <c r="B894">
        <v>1</v>
      </c>
      <c r="D894" t="s">
        <v>1349</v>
      </c>
      <c r="F894">
        <v>1</v>
      </c>
    </row>
    <row r="895" spans="1:6" x14ac:dyDescent="0.35">
      <c r="A895">
        <v>1022</v>
      </c>
      <c r="B895">
        <v>1</v>
      </c>
      <c r="D895" t="s">
        <v>1350</v>
      </c>
      <c r="F895">
        <v>1</v>
      </c>
    </row>
    <row r="896" spans="1:6" x14ac:dyDescent="0.35">
      <c r="A896">
        <v>1023</v>
      </c>
      <c r="B896">
        <v>1</v>
      </c>
      <c r="D896" t="s">
        <v>1843</v>
      </c>
      <c r="E896">
        <v>1149</v>
      </c>
      <c r="F896">
        <v>1</v>
      </c>
    </row>
    <row r="897" spans="1:6" x14ac:dyDescent="0.35">
      <c r="A897">
        <v>1024</v>
      </c>
      <c r="B897">
        <v>1</v>
      </c>
      <c r="D897" t="s">
        <v>1352</v>
      </c>
      <c r="F897">
        <v>1</v>
      </c>
    </row>
    <row r="898" spans="1:6" x14ac:dyDescent="0.35">
      <c r="A898">
        <v>1025</v>
      </c>
      <c r="B898">
        <v>1</v>
      </c>
      <c r="D898" t="s">
        <v>1353</v>
      </c>
      <c r="F898">
        <v>1</v>
      </c>
    </row>
    <row r="899" spans="1:6" x14ac:dyDescent="0.35">
      <c r="A899">
        <v>1026</v>
      </c>
      <c r="B899">
        <v>1</v>
      </c>
      <c r="D899" t="s">
        <v>1362</v>
      </c>
      <c r="F899">
        <v>1</v>
      </c>
    </row>
    <row r="900" spans="1:6" x14ac:dyDescent="0.35">
      <c r="A900">
        <v>1026</v>
      </c>
      <c r="B900">
        <v>2</v>
      </c>
      <c r="C900" t="s">
        <v>887</v>
      </c>
      <c r="D900" t="s">
        <v>134</v>
      </c>
      <c r="F900">
        <v>0</v>
      </c>
    </row>
    <row r="901" spans="1:6" x14ac:dyDescent="0.35">
      <c r="A901">
        <v>1026</v>
      </c>
      <c r="B901">
        <v>3</v>
      </c>
      <c r="C901" t="s">
        <v>1642</v>
      </c>
      <c r="D901" t="s">
        <v>1370</v>
      </c>
      <c r="F901">
        <v>0</v>
      </c>
    </row>
    <row r="902" spans="1:6" x14ac:dyDescent="0.35">
      <c r="A902">
        <v>1026</v>
      </c>
      <c r="B902">
        <v>4</v>
      </c>
      <c r="C902" t="s">
        <v>1844</v>
      </c>
      <c r="D902" t="s">
        <v>1370</v>
      </c>
      <c r="F902">
        <v>0</v>
      </c>
    </row>
    <row r="903" spans="1:6" x14ac:dyDescent="0.35">
      <c r="A903">
        <v>1026</v>
      </c>
      <c r="B903">
        <v>5</v>
      </c>
      <c r="C903" t="s">
        <v>1621</v>
      </c>
      <c r="D903" t="s">
        <v>79</v>
      </c>
      <c r="F903">
        <v>0</v>
      </c>
    </row>
    <row r="904" spans="1:6" x14ac:dyDescent="0.35">
      <c r="A904">
        <v>1026</v>
      </c>
      <c r="B904">
        <v>6</v>
      </c>
      <c r="C904" t="s">
        <v>1643</v>
      </c>
      <c r="D904" t="s">
        <v>79</v>
      </c>
      <c r="F904">
        <v>0</v>
      </c>
    </row>
    <row r="905" spans="1:6" x14ac:dyDescent="0.35">
      <c r="A905">
        <v>1026</v>
      </c>
      <c r="B905">
        <v>7</v>
      </c>
      <c r="C905" t="s">
        <v>1615</v>
      </c>
      <c r="D905" t="s">
        <v>40</v>
      </c>
      <c r="F905">
        <v>0</v>
      </c>
    </row>
    <row r="906" spans="1:6" x14ac:dyDescent="0.35">
      <c r="A906">
        <v>1026</v>
      </c>
      <c r="B906">
        <v>8</v>
      </c>
      <c r="C906" t="s">
        <v>1376</v>
      </c>
      <c r="D906" t="s">
        <v>50</v>
      </c>
      <c r="F906">
        <v>0</v>
      </c>
    </row>
    <row r="907" spans="1:6" x14ac:dyDescent="0.35">
      <c r="A907">
        <v>1026</v>
      </c>
      <c r="B907">
        <v>9</v>
      </c>
      <c r="C907" t="s">
        <v>1332</v>
      </c>
      <c r="D907" t="s">
        <v>245</v>
      </c>
      <c r="F907">
        <v>0</v>
      </c>
    </row>
    <row r="908" spans="1:6" x14ac:dyDescent="0.35">
      <c r="A908">
        <v>1026</v>
      </c>
      <c r="B908">
        <v>10</v>
      </c>
      <c r="C908" t="s">
        <v>1844</v>
      </c>
      <c r="D908" t="s">
        <v>1370</v>
      </c>
      <c r="F908">
        <v>0</v>
      </c>
    </row>
    <row r="909" spans="1:6" x14ac:dyDescent="0.35">
      <c r="A909">
        <v>1026</v>
      </c>
      <c r="B909">
        <v>11</v>
      </c>
      <c r="C909" t="s">
        <v>1642</v>
      </c>
      <c r="D909" t="s">
        <v>1370</v>
      </c>
      <c r="F909">
        <v>0</v>
      </c>
    </row>
    <row r="910" spans="1:6" x14ac:dyDescent="0.35">
      <c r="A910">
        <v>1026</v>
      </c>
      <c r="B910">
        <v>12</v>
      </c>
      <c r="C910" t="s">
        <v>1845</v>
      </c>
      <c r="D910" t="s">
        <v>1362</v>
      </c>
      <c r="F910">
        <v>0</v>
      </c>
    </row>
    <row r="911" spans="1:6" x14ac:dyDescent="0.35">
      <c r="A911">
        <v>1026</v>
      </c>
      <c r="B911">
        <v>13</v>
      </c>
      <c r="C911" t="s">
        <v>1614</v>
      </c>
      <c r="D911" t="s">
        <v>700</v>
      </c>
      <c r="F911">
        <v>0</v>
      </c>
    </row>
    <row r="912" spans="1:6" x14ac:dyDescent="0.35">
      <c r="A912">
        <v>1026</v>
      </c>
      <c r="B912">
        <v>14</v>
      </c>
      <c r="C912" t="s">
        <v>1846</v>
      </c>
      <c r="D912" t="s">
        <v>27</v>
      </c>
      <c r="F912">
        <v>0</v>
      </c>
    </row>
    <row r="913" spans="1:6" x14ac:dyDescent="0.35">
      <c r="A913">
        <v>1026</v>
      </c>
      <c r="B913">
        <v>16</v>
      </c>
      <c r="C913" t="s">
        <v>1377</v>
      </c>
      <c r="D913" t="s">
        <v>288</v>
      </c>
      <c r="F913">
        <v>0</v>
      </c>
    </row>
    <row r="914" spans="1:6" x14ac:dyDescent="0.35">
      <c r="A914">
        <v>1026</v>
      </c>
      <c r="B914">
        <v>17</v>
      </c>
      <c r="C914" t="s">
        <v>1331</v>
      </c>
      <c r="D914" t="s">
        <v>352</v>
      </c>
      <c r="F914">
        <v>0</v>
      </c>
    </row>
    <row r="915" spans="1:6" x14ac:dyDescent="0.35">
      <c r="A915">
        <v>1026</v>
      </c>
      <c r="B915">
        <v>18</v>
      </c>
      <c r="C915" t="s">
        <v>1368</v>
      </c>
      <c r="D915" t="s">
        <v>1319</v>
      </c>
      <c r="F915">
        <v>0</v>
      </c>
    </row>
    <row r="916" spans="1:6" x14ac:dyDescent="0.35">
      <c r="A916">
        <v>1026</v>
      </c>
      <c r="B916">
        <v>19</v>
      </c>
      <c r="C916" t="s">
        <v>1847</v>
      </c>
      <c r="D916" t="s">
        <v>315</v>
      </c>
      <c r="F916">
        <v>0</v>
      </c>
    </row>
    <row r="917" spans="1:6" x14ac:dyDescent="0.35">
      <c r="A917">
        <v>1026</v>
      </c>
      <c r="B917">
        <v>20</v>
      </c>
      <c r="C917" t="s">
        <v>1848</v>
      </c>
      <c r="D917" t="s">
        <v>380</v>
      </c>
      <c r="F917">
        <v>0</v>
      </c>
    </row>
    <row r="918" spans="1:6" x14ac:dyDescent="0.35">
      <c r="A918">
        <v>1026</v>
      </c>
      <c r="B918">
        <v>21</v>
      </c>
      <c r="C918" t="s">
        <v>92</v>
      </c>
      <c r="D918" t="s">
        <v>1373</v>
      </c>
      <c r="F918">
        <v>0</v>
      </c>
    </row>
    <row r="919" spans="1:6" x14ac:dyDescent="0.35">
      <c r="A919">
        <v>1026</v>
      </c>
      <c r="B919">
        <v>22</v>
      </c>
      <c r="C919" t="s">
        <v>1849</v>
      </c>
      <c r="D919" t="s">
        <v>386</v>
      </c>
      <c r="F919">
        <v>0</v>
      </c>
    </row>
    <row r="920" spans="1:6" x14ac:dyDescent="0.35">
      <c r="A920">
        <v>1027</v>
      </c>
      <c r="B920">
        <v>1</v>
      </c>
      <c r="D920" t="s">
        <v>1842</v>
      </c>
      <c r="E920">
        <v>1028</v>
      </c>
      <c r="F920">
        <v>1</v>
      </c>
    </row>
    <row r="921" spans="1:6" x14ac:dyDescent="0.35">
      <c r="A921">
        <v>1028</v>
      </c>
      <c r="B921">
        <v>1</v>
      </c>
      <c r="D921" t="s">
        <v>256</v>
      </c>
      <c r="F921">
        <v>1</v>
      </c>
    </row>
    <row r="922" spans="1:6" x14ac:dyDescent="0.35">
      <c r="A922">
        <v>1028</v>
      </c>
      <c r="B922">
        <v>2</v>
      </c>
      <c r="C922" t="s">
        <v>1319</v>
      </c>
      <c r="D922" t="s">
        <v>1300</v>
      </c>
      <c r="F922">
        <v>0</v>
      </c>
    </row>
    <row r="923" spans="1:6" x14ac:dyDescent="0.35">
      <c r="A923">
        <v>1028</v>
      </c>
      <c r="B923">
        <v>3</v>
      </c>
      <c r="C923" t="s">
        <v>134</v>
      </c>
      <c r="D923" t="s">
        <v>1298</v>
      </c>
      <c r="F923">
        <v>0</v>
      </c>
    </row>
    <row r="924" spans="1:6" x14ac:dyDescent="0.35">
      <c r="A924">
        <v>1028</v>
      </c>
      <c r="B924">
        <v>4</v>
      </c>
      <c r="C924" t="s">
        <v>1299</v>
      </c>
      <c r="D924" t="s">
        <v>286</v>
      </c>
      <c r="F924">
        <v>0</v>
      </c>
    </row>
    <row r="925" spans="1:6" x14ac:dyDescent="0.35">
      <c r="A925">
        <v>1028</v>
      </c>
      <c r="B925">
        <v>5</v>
      </c>
      <c r="C925" t="s">
        <v>877</v>
      </c>
      <c r="D925" t="s">
        <v>431</v>
      </c>
      <c r="F925">
        <v>0</v>
      </c>
    </row>
    <row r="926" spans="1:6" x14ac:dyDescent="0.35">
      <c r="A926">
        <v>1028</v>
      </c>
      <c r="B926">
        <v>6</v>
      </c>
      <c r="C926" t="s">
        <v>69</v>
      </c>
      <c r="D926" t="s">
        <v>521</v>
      </c>
      <c r="F926">
        <v>0</v>
      </c>
    </row>
    <row r="927" spans="1:6" x14ac:dyDescent="0.35">
      <c r="A927">
        <v>1028</v>
      </c>
      <c r="B927">
        <v>7</v>
      </c>
      <c r="C927" t="s">
        <v>71</v>
      </c>
      <c r="D927" t="s">
        <v>350</v>
      </c>
      <c r="F927">
        <v>0</v>
      </c>
    </row>
    <row r="928" spans="1:6" x14ac:dyDescent="0.35">
      <c r="A928">
        <v>1028</v>
      </c>
      <c r="B928">
        <v>8</v>
      </c>
      <c r="C928" t="s">
        <v>1850</v>
      </c>
      <c r="D928" t="s">
        <v>1305</v>
      </c>
      <c r="F928">
        <v>0</v>
      </c>
    </row>
    <row r="929" spans="1:6" x14ac:dyDescent="0.35">
      <c r="A929">
        <v>1028</v>
      </c>
      <c r="B929">
        <v>9</v>
      </c>
      <c r="C929" t="s">
        <v>56</v>
      </c>
      <c r="D929" t="s">
        <v>1851</v>
      </c>
      <c r="F929">
        <v>0</v>
      </c>
    </row>
    <row r="930" spans="1:6" x14ac:dyDescent="0.35">
      <c r="A930">
        <v>1029</v>
      </c>
      <c r="B930">
        <v>1</v>
      </c>
      <c r="D930" t="s">
        <v>134</v>
      </c>
      <c r="F930">
        <v>1</v>
      </c>
    </row>
    <row r="931" spans="1:6" x14ac:dyDescent="0.35">
      <c r="A931">
        <v>1029</v>
      </c>
      <c r="B931">
        <v>2</v>
      </c>
      <c r="C931" t="s">
        <v>1300</v>
      </c>
      <c r="D931" t="s">
        <v>1319</v>
      </c>
      <c r="F931">
        <v>0</v>
      </c>
    </row>
    <row r="932" spans="1:6" x14ac:dyDescent="0.35">
      <c r="A932">
        <v>1029</v>
      </c>
      <c r="B932">
        <v>3</v>
      </c>
      <c r="C932" t="s">
        <v>1298</v>
      </c>
      <c r="D932" t="s">
        <v>134</v>
      </c>
      <c r="F932">
        <v>0</v>
      </c>
    </row>
    <row r="933" spans="1:6" x14ac:dyDescent="0.35">
      <c r="A933">
        <v>1029</v>
      </c>
      <c r="B933">
        <v>4</v>
      </c>
      <c r="C933" t="s">
        <v>286</v>
      </c>
      <c r="D933" t="s">
        <v>1299</v>
      </c>
      <c r="F933">
        <v>0</v>
      </c>
    </row>
    <row r="934" spans="1:6" x14ac:dyDescent="0.35">
      <c r="A934">
        <v>1029</v>
      </c>
      <c r="B934">
        <v>5</v>
      </c>
      <c r="C934" t="s">
        <v>431</v>
      </c>
      <c r="D934" t="s">
        <v>877</v>
      </c>
      <c r="F934">
        <v>0</v>
      </c>
    </row>
    <row r="935" spans="1:6" x14ac:dyDescent="0.35">
      <c r="A935">
        <v>1029</v>
      </c>
      <c r="B935">
        <v>6</v>
      </c>
      <c r="C935" t="s">
        <v>521</v>
      </c>
      <c r="D935" t="s">
        <v>69</v>
      </c>
      <c r="F935">
        <v>0</v>
      </c>
    </row>
    <row r="936" spans="1:6" x14ac:dyDescent="0.35">
      <c r="A936">
        <v>1029</v>
      </c>
      <c r="B936">
        <v>7</v>
      </c>
      <c r="C936" t="s">
        <v>1306</v>
      </c>
      <c r="D936" t="s">
        <v>1850</v>
      </c>
      <c r="F936">
        <v>0</v>
      </c>
    </row>
    <row r="937" spans="1:6" x14ac:dyDescent="0.35">
      <c r="A937">
        <v>1029</v>
      </c>
      <c r="B937">
        <v>8</v>
      </c>
      <c r="C937" t="s">
        <v>195</v>
      </c>
      <c r="D937" t="s">
        <v>1303</v>
      </c>
      <c r="F937">
        <v>0</v>
      </c>
    </row>
    <row r="938" spans="1:6" x14ac:dyDescent="0.35">
      <c r="A938">
        <v>1029</v>
      </c>
      <c r="B938">
        <v>9</v>
      </c>
      <c r="C938" t="s">
        <v>1305</v>
      </c>
      <c r="D938" t="s">
        <v>34</v>
      </c>
      <c r="F938">
        <v>0</v>
      </c>
    </row>
    <row r="939" spans="1:6" x14ac:dyDescent="0.35">
      <c r="A939">
        <v>1029</v>
      </c>
      <c r="B939">
        <v>10</v>
      </c>
      <c r="C939" t="s">
        <v>368</v>
      </c>
      <c r="D939" t="s">
        <v>32</v>
      </c>
      <c r="F939">
        <v>0</v>
      </c>
    </row>
    <row r="940" spans="1:6" x14ac:dyDescent="0.35">
      <c r="A940">
        <v>1029</v>
      </c>
      <c r="B940">
        <v>11</v>
      </c>
      <c r="C940" t="s">
        <v>317</v>
      </c>
      <c r="D940" t="s">
        <v>67</v>
      </c>
      <c r="F940">
        <v>0</v>
      </c>
    </row>
    <row r="941" spans="1:6" x14ac:dyDescent="0.35">
      <c r="A941">
        <v>1029</v>
      </c>
      <c r="B941">
        <v>12</v>
      </c>
      <c r="C941" t="s">
        <v>1852</v>
      </c>
      <c r="D941" t="s">
        <v>772</v>
      </c>
      <c r="F941">
        <v>0</v>
      </c>
    </row>
    <row r="942" spans="1:6" x14ac:dyDescent="0.35">
      <c r="A942">
        <v>1029</v>
      </c>
      <c r="B942">
        <v>13</v>
      </c>
      <c r="C942" t="s">
        <v>1853</v>
      </c>
      <c r="D942" t="s">
        <v>1319</v>
      </c>
      <c r="F942">
        <v>0</v>
      </c>
    </row>
    <row r="943" spans="1:6" x14ac:dyDescent="0.35">
      <c r="A943">
        <v>1029</v>
      </c>
      <c r="B943">
        <v>14</v>
      </c>
      <c r="C943" t="s">
        <v>227</v>
      </c>
      <c r="D943" t="s">
        <v>69</v>
      </c>
      <c r="F943">
        <v>0</v>
      </c>
    </row>
    <row r="944" spans="1:6" x14ac:dyDescent="0.35">
      <c r="A944">
        <v>1029</v>
      </c>
      <c r="B944">
        <v>15</v>
      </c>
      <c r="C944" t="s">
        <v>225</v>
      </c>
      <c r="D944" t="s">
        <v>554</v>
      </c>
      <c r="F944">
        <v>0</v>
      </c>
    </row>
    <row r="945" spans="1:6" x14ac:dyDescent="0.35">
      <c r="A945">
        <v>1029</v>
      </c>
      <c r="B945">
        <v>16</v>
      </c>
      <c r="C945" t="s">
        <v>1610</v>
      </c>
      <c r="D945" t="s">
        <v>485</v>
      </c>
      <c r="F945">
        <v>0</v>
      </c>
    </row>
    <row r="946" spans="1:6" x14ac:dyDescent="0.35">
      <c r="A946">
        <v>1029</v>
      </c>
      <c r="B946">
        <v>17</v>
      </c>
      <c r="C946" t="s">
        <v>626</v>
      </c>
      <c r="D946" t="s">
        <v>1850</v>
      </c>
      <c r="F946">
        <v>0</v>
      </c>
    </row>
    <row r="947" spans="1:6" x14ac:dyDescent="0.35">
      <c r="A947">
        <v>1029</v>
      </c>
      <c r="B947">
        <v>18</v>
      </c>
      <c r="C947" t="s">
        <v>1854</v>
      </c>
      <c r="D947" t="s">
        <v>509</v>
      </c>
      <c r="F947">
        <v>0</v>
      </c>
    </row>
    <row r="948" spans="1:6" x14ac:dyDescent="0.35">
      <c r="A948">
        <v>1029</v>
      </c>
      <c r="B948">
        <v>19</v>
      </c>
      <c r="C948" t="s">
        <v>785</v>
      </c>
      <c r="D948" t="s">
        <v>1299</v>
      </c>
      <c r="F948">
        <v>0</v>
      </c>
    </row>
    <row r="949" spans="1:6" x14ac:dyDescent="0.35">
      <c r="A949">
        <v>1029</v>
      </c>
      <c r="B949">
        <v>20</v>
      </c>
      <c r="C949" t="s">
        <v>215</v>
      </c>
      <c r="D949" t="s">
        <v>56</v>
      </c>
      <c r="F949">
        <v>0</v>
      </c>
    </row>
    <row r="950" spans="1:6" x14ac:dyDescent="0.35">
      <c r="A950">
        <v>1029</v>
      </c>
      <c r="B950">
        <v>21</v>
      </c>
      <c r="C950" t="s">
        <v>1855</v>
      </c>
      <c r="D950" t="s">
        <v>1299</v>
      </c>
      <c r="F950">
        <v>0</v>
      </c>
    </row>
    <row r="951" spans="1:6" x14ac:dyDescent="0.35">
      <c r="A951">
        <v>1029</v>
      </c>
      <c r="B951">
        <v>22</v>
      </c>
      <c r="C951" t="s">
        <v>280</v>
      </c>
      <c r="D951" t="s">
        <v>562</v>
      </c>
      <c r="F951">
        <v>0</v>
      </c>
    </row>
    <row r="952" spans="1:6" x14ac:dyDescent="0.35">
      <c r="A952">
        <v>1029</v>
      </c>
      <c r="B952">
        <v>23</v>
      </c>
      <c r="C952" t="s">
        <v>421</v>
      </c>
      <c r="D952" t="s">
        <v>284</v>
      </c>
      <c r="F952">
        <v>0</v>
      </c>
    </row>
    <row r="953" spans="1:6" x14ac:dyDescent="0.35">
      <c r="A953">
        <v>1029</v>
      </c>
      <c r="B953">
        <v>24</v>
      </c>
      <c r="C953" t="s">
        <v>1856</v>
      </c>
      <c r="D953" t="s">
        <v>877</v>
      </c>
      <c r="F953">
        <v>0</v>
      </c>
    </row>
    <row r="954" spans="1:6" x14ac:dyDescent="0.35">
      <c r="A954">
        <v>1029</v>
      </c>
      <c r="B954">
        <v>25</v>
      </c>
      <c r="C954" t="s">
        <v>1857</v>
      </c>
      <c r="D954" t="s">
        <v>69</v>
      </c>
      <c r="F954">
        <v>0</v>
      </c>
    </row>
    <row r="955" spans="1:6" x14ac:dyDescent="0.35">
      <c r="A955">
        <v>1030</v>
      </c>
      <c r="B955">
        <v>1</v>
      </c>
      <c r="D955" t="s">
        <v>887</v>
      </c>
      <c r="F955">
        <v>1</v>
      </c>
    </row>
    <row r="956" spans="1:6" x14ac:dyDescent="0.35">
      <c r="A956">
        <v>1030</v>
      </c>
      <c r="B956">
        <v>2</v>
      </c>
      <c r="C956" t="s">
        <v>75</v>
      </c>
      <c r="D956" t="s">
        <v>1858</v>
      </c>
      <c r="F956">
        <v>0</v>
      </c>
    </row>
    <row r="957" spans="1:6" x14ac:dyDescent="0.35">
      <c r="A957">
        <v>1031</v>
      </c>
      <c r="B957">
        <v>1</v>
      </c>
      <c r="D957" t="s">
        <v>1859</v>
      </c>
      <c r="F957">
        <v>1</v>
      </c>
    </row>
    <row r="958" spans="1:6" x14ac:dyDescent="0.35">
      <c r="A958">
        <v>1032</v>
      </c>
      <c r="B958">
        <v>1</v>
      </c>
      <c r="D958" t="s">
        <v>1860</v>
      </c>
      <c r="E958">
        <v>1034</v>
      </c>
      <c r="F958">
        <v>1</v>
      </c>
    </row>
    <row r="959" spans="1:6" x14ac:dyDescent="0.35">
      <c r="A959">
        <v>1033</v>
      </c>
      <c r="B959">
        <v>1</v>
      </c>
      <c r="D959" t="s">
        <v>1861</v>
      </c>
      <c r="F959">
        <v>1</v>
      </c>
    </row>
    <row r="960" spans="1:6" x14ac:dyDescent="0.35">
      <c r="A960">
        <v>1034</v>
      </c>
      <c r="B960">
        <v>1</v>
      </c>
      <c r="D960" t="s">
        <v>1862</v>
      </c>
      <c r="F960">
        <v>1</v>
      </c>
    </row>
    <row r="961" spans="1:6" x14ac:dyDescent="0.35">
      <c r="A961">
        <v>1035</v>
      </c>
      <c r="B961">
        <v>1</v>
      </c>
      <c r="C961" t="s">
        <v>1319</v>
      </c>
      <c r="D961" t="s">
        <v>1300</v>
      </c>
      <c r="F961">
        <v>1</v>
      </c>
    </row>
    <row r="962" spans="1:6" x14ac:dyDescent="0.35">
      <c r="A962">
        <v>1036</v>
      </c>
      <c r="B962">
        <v>1</v>
      </c>
      <c r="D962" t="s">
        <v>1842</v>
      </c>
      <c r="E962">
        <v>1035</v>
      </c>
      <c r="F962">
        <v>1</v>
      </c>
    </row>
    <row r="963" spans="1:6" x14ac:dyDescent="0.35">
      <c r="A963">
        <v>1037</v>
      </c>
      <c r="B963">
        <v>1</v>
      </c>
      <c r="D963" t="s">
        <v>1863</v>
      </c>
      <c r="F963">
        <v>1</v>
      </c>
    </row>
    <row r="964" spans="1:6" x14ac:dyDescent="0.35">
      <c r="A964">
        <v>1038</v>
      </c>
      <c r="B964">
        <v>1</v>
      </c>
      <c r="C964" t="s">
        <v>1347</v>
      </c>
      <c r="D964" t="s">
        <v>814</v>
      </c>
      <c r="F964">
        <v>0</v>
      </c>
    </row>
    <row r="965" spans="1:6" x14ac:dyDescent="0.35">
      <c r="A965">
        <v>1038</v>
      </c>
      <c r="B965">
        <v>2</v>
      </c>
      <c r="D965" t="s">
        <v>175</v>
      </c>
      <c r="F965">
        <v>1</v>
      </c>
    </row>
    <row r="966" spans="1:6" x14ac:dyDescent="0.35">
      <c r="A966">
        <v>1039</v>
      </c>
      <c r="B966">
        <v>1</v>
      </c>
      <c r="D966" t="s">
        <v>1335</v>
      </c>
      <c r="F966">
        <v>1</v>
      </c>
    </row>
    <row r="967" spans="1:6" x14ac:dyDescent="0.35">
      <c r="A967">
        <v>1040</v>
      </c>
      <c r="B967">
        <v>1</v>
      </c>
      <c r="D967" t="s">
        <v>1813</v>
      </c>
      <c r="F967">
        <v>1</v>
      </c>
    </row>
    <row r="968" spans="1:6" x14ac:dyDescent="0.35">
      <c r="A968">
        <v>1041</v>
      </c>
      <c r="B968">
        <v>1</v>
      </c>
      <c r="D968" t="s">
        <v>1789</v>
      </c>
      <c r="F968">
        <v>1</v>
      </c>
    </row>
    <row r="969" spans="1:6" x14ac:dyDescent="0.35">
      <c r="A969">
        <v>1042</v>
      </c>
      <c r="B969">
        <v>1</v>
      </c>
      <c r="D969" t="s">
        <v>667</v>
      </c>
      <c r="F969">
        <v>1</v>
      </c>
    </row>
    <row r="970" spans="1:6" x14ac:dyDescent="0.35">
      <c r="A970">
        <v>1042</v>
      </c>
      <c r="B970">
        <v>2</v>
      </c>
      <c r="C970" t="s">
        <v>1864</v>
      </c>
      <c r="D970" t="s">
        <v>667</v>
      </c>
      <c r="F970">
        <v>0</v>
      </c>
    </row>
    <row r="971" spans="1:6" x14ac:dyDescent="0.35">
      <c r="A971">
        <v>1042</v>
      </c>
      <c r="B971">
        <v>3</v>
      </c>
      <c r="C971" t="s">
        <v>743</v>
      </c>
      <c r="D971" t="s">
        <v>1865</v>
      </c>
      <c r="F971">
        <v>0</v>
      </c>
    </row>
    <row r="972" spans="1:6" x14ac:dyDescent="0.35">
      <c r="A972">
        <v>1042</v>
      </c>
      <c r="B972">
        <v>4</v>
      </c>
      <c r="C972" t="s">
        <v>1866</v>
      </c>
      <c r="D972" t="s">
        <v>716</v>
      </c>
      <c r="F972">
        <v>0</v>
      </c>
    </row>
    <row r="973" spans="1:6" x14ac:dyDescent="0.35">
      <c r="A973">
        <v>1042</v>
      </c>
      <c r="B973">
        <v>5</v>
      </c>
      <c r="C973" t="s">
        <v>1347</v>
      </c>
      <c r="D973" t="s">
        <v>1867</v>
      </c>
      <c r="F973">
        <v>0</v>
      </c>
    </row>
    <row r="974" spans="1:6" x14ac:dyDescent="0.35">
      <c r="A974">
        <v>1042</v>
      </c>
      <c r="B974">
        <v>6</v>
      </c>
      <c r="C974" t="s">
        <v>903</v>
      </c>
      <c r="D974" t="s">
        <v>1867</v>
      </c>
      <c r="F974">
        <v>0</v>
      </c>
    </row>
    <row r="975" spans="1:6" x14ac:dyDescent="0.35">
      <c r="A975">
        <v>1042</v>
      </c>
      <c r="B975">
        <v>7</v>
      </c>
      <c r="C975" t="s">
        <v>1868</v>
      </c>
      <c r="D975" t="s">
        <v>1869</v>
      </c>
      <c r="F975">
        <v>0</v>
      </c>
    </row>
    <row r="976" spans="1:6" x14ac:dyDescent="0.35">
      <c r="A976">
        <v>1042</v>
      </c>
      <c r="B976">
        <v>8</v>
      </c>
      <c r="C976" t="s">
        <v>1870</v>
      </c>
      <c r="D976" t="s">
        <v>1867</v>
      </c>
      <c r="F976">
        <v>0</v>
      </c>
    </row>
    <row r="977" spans="1:6" x14ac:dyDescent="0.35">
      <c r="A977">
        <v>1042</v>
      </c>
      <c r="B977">
        <v>9</v>
      </c>
      <c r="C977" t="s">
        <v>1871</v>
      </c>
      <c r="D977" t="s">
        <v>1872</v>
      </c>
      <c r="F977">
        <v>0</v>
      </c>
    </row>
    <row r="978" spans="1:6" x14ac:dyDescent="0.35">
      <c r="A978">
        <v>1043</v>
      </c>
      <c r="B978">
        <v>1</v>
      </c>
      <c r="D978" t="s">
        <v>1678</v>
      </c>
      <c r="F978">
        <v>1</v>
      </c>
    </row>
    <row r="979" spans="1:6" x14ac:dyDescent="0.35">
      <c r="A979">
        <v>1044</v>
      </c>
      <c r="B979">
        <v>1</v>
      </c>
      <c r="D979" t="s">
        <v>1873</v>
      </c>
      <c r="F979">
        <v>1</v>
      </c>
    </row>
    <row r="980" spans="1:6" x14ac:dyDescent="0.35">
      <c r="A980">
        <v>1045</v>
      </c>
      <c r="B980">
        <v>1</v>
      </c>
      <c r="D980" t="s">
        <v>1874</v>
      </c>
      <c r="F980">
        <v>1</v>
      </c>
    </row>
    <row r="981" spans="1:6" x14ac:dyDescent="0.35">
      <c r="A981">
        <v>1046</v>
      </c>
      <c r="B981">
        <v>1</v>
      </c>
      <c r="D981" t="s">
        <v>1875</v>
      </c>
      <c r="F981">
        <v>1</v>
      </c>
    </row>
    <row r="982" spans="1:6" x14ac:dyDescent="0.35">
      <c r="A982">
        <v>1047</v>
      </c>
      <c r="B982">
        <v>1</v>
      </c>
      <c r="D982" t="s">
        <v>1876</v>
      </c>
      <c r="F982">
        <v>1</v>
      </c>
    </row>
    <row r="983" spans="1:6" x14ac:dyDescent="0.35">
      <c r="A983">
        <v>1048</v>
      </c>
      <c r="B983">
        <v>1</v>
      </c>
      <c r="D983" t="s">
        <v>1877</v>
      </c>
      <c r="F983">
        <v>1</v>
      </c>
    </row>
    <row r="984" spans="1:6" x14ac:dyDescent="0.35">
      <c r="A984">
        <v>1049</v>
      </c>
      <c r="B984">
        <v>1</v>
      </c>
      <c r="D984" t="s">
        <v>1692</v>
      </c>
      <c r="F984">
        <v>1</v>
      </c>
    </row>
    <row r="985" spans="1:6" x14ac:dyDescent="0.35">
      <c r="A985">
        <v>1050</v>
      </c>
      <c r="B985">
        <v>1</v>
      </c>
      <c r="D985" t="s">
        <v>1811</v>
      </c>
      <c r="F985">
        <v>1</v>
      </c>
    </row>
    <row r="986" spans="1:6" x14ac:dyDescent="0.35">
      <c r="A986">
        <v>1051</v>
      </c>
      <c r="B986">
        <v>1</v>
      </c>
      <c r="D986" t="s">
        <v>311</v>
      </c>
      <c r="F986">
        <v>1</v>
      </c>
    </row>
    <row r="987" spans="1:6" x14ac:dyDescent="0.35">
      <c r="A987">
        <v>1051</v>
      </c>
      <c r="B987">
        <v>2</v>
      </c>
      <c r="C987" t="s">
        <v>1857</v>
      </c>
      <c r="D987" t="s">
        <v>311</v>
      </c>
      <c r="F987">
        <v>0</v>
      </c>
    </row>
    <row r="988" spans="1:6" x14ac:dyDescent="0.35">
      <c r="A988">
        <v>1051</v>
      </c>
      <c r="B988">
        <v>3</v>
      </c>
      <c r="C988" t="s">
        <v>215</v>
      </c>
      <c r="D988" t="s">
        <v>56</v>
      </c>
      <c r="F988">
        <v>0</v>
      </c>
    </row>
    <row r="989" spans="1:6" x14ac:dyDescent="0.35">
      <c r="A989">
        <v>1052</v>
      </c>
      <c r="B989">
        <v>1</v>
      </c>
      <c r="D989" t="s">
        <v>1878</v>
      </c>
      <c r="F989">
        <v>1</v>
      </c>
    </row>
    <row r="990" spans="1:6" x14ac:dyDescent="0.35">
      <c r="A990">
        <v>1053</v>
      </c>
      <c r="B990">
        <v>1</v>
      </c>
      <c r="D990" t="s">
        <v>667</v>
      </c>
      <c r="F990">
        <v>1</v>
      </c>
    </row>
    <row r="991" spans="1:6" x14ac:dyDescent="0.35">
      <c r="A991">
        <v>1053</v>
      </c>
      <c r="B991">
        <v>2</v>
      </c>
      <c r="C991" t="s">
        <v>1343</v>
      </c>
      <c r="D991" t="s">
        <v>1879</v>
      </c>
      <c r="F991">
        <v>0</v>
      </c>
    </row>
    <row r="992" spans="1:6" x14ac:dyDescent="0.35">
      <c r="A992">
        <v>1053</v>
      </c>
      <c r="B992">
        <v>3</v>
      </c>
      <c r="C992" t="s">
        <v>1880</v>
      </c>
      <c r="D992" t="s">
        <v>1881</v>
      </c>
      <c r="F992">
        <v>0</v>
      </c>
    </row>
    <row r="993" spans="1:6" x14ac:dyDescent="0.35">
      <c r="A993">
        <v>1053</v>
      </c>
      <c r="B993">
        <v>4</v>
      </c>
      <c r="C993" t="s">
        <v>1882</v>
      </c>
      <c r="D993" t="s">
        <v>1883</v>
      </c>
      <c r="F993">
        <v>0</v>
      </c>
    </row>
    <row r="994" spans="1:6" x14ac:dyDescent="0.35">
      <c r="A994">
        <v>1053</v>
      </c>
      <c r="B994">
        <v>5</v>
      </c>
      <c r="C994" t="s">
        <v>1884</v>
      </c>
      <c r="D994" t="s">
        <v>1885</v>
      </c>
      <c r="F994">
        <v>0</v>
      </c>
    </row>
    <row r="995" spans="1:6" x14ac:dyDescent="0.35">
      <c r="A995">
        <v>1053</v>
      </c>
      <c r="B995">
        <v>6</v>
      </c>
      <c r="C995" t="s">
        <v>1886</v>
      </c>
      <c r="D995" t="s">
        <v>1887</v>
      </c>
      <c r="F995">
        <v>0</v>
      </c>
    </row>
    <row r="996" spans="1:6" x14ac:dyDescent="0.35">
      <c r="A996">
        <v>1053</v>
      </c>
      <c r="B996">
        <v>7</v>
      </c>
      <c r="C996" t="s">
        <v>425</v>
      </c>
      <c r="D996" t="s">
        <v>1888</v>
      </c>
      <c r="F996">
        <v>0</v>
      </c>
    </row>
    <row r="997" spans="1:6" x14ac:dyDescent="0.35">
      <c r="A997">
        <v>1053</v>
      </c>
      <c r="B997">
        <v>8</v>
      </c>
      <c r="C997" t="s">
        <v>1889</v>
      </c>
      <c r="D997" t="s">
        <v>1890</v>
      </c>
      <c r="F997">
        <v>0</v>
      </c>
    </row>
    <row r="998" spans="1:6" x14ac:dyDescent="0.35">
      <c r="A998">
        <v>1053</v>
      </c>
      <c r="B998">
        <v>9</v>
      </c>
      <c r="C998" t="s">
        <v>1891</v>
      </c>
      <c r="D998" t="s">
        <v>1892</v>
      </c>
      <c r="F998">
        <v>0</v>
      </c>
    </row>
    <row r="999" spans="1:6" x14ac:dyDescent="0.35">
      <c r="A999">
        <v>1053</v>
      </c>
      <c r="B999">
        <v>10</v>
      </c>
      <c r="C999" t="s">
        <v>1893</v>
      </c>
      <c r="D999" t="s">
        <v>1894</v>
      </c>
      <c r="F999">
        <v>0</v>
      </c>
    </row>
    <row r="1000" spans="1:6" x14ac:dyDescent="0.35">
      <c r="A1000">
        <v>1053</v>
      </c>
      <c r="B1000">
        <v>11</v>
      </c>
      <c r="C1000" t="s">
        <v>1895</v>
      </c>
      <c r="D1000" t="s">
        <v>1896</v>
      </c>
      <c r="F1000">
        <v>0</v>
      </c>
    </row>
    <row r="1001" spans="1:6" x14ac:dyDescent="0.35">
      <c r="A1001">
        <v>1053</v>
      </c>
      <c r="B1001">
        <v>12</v>
      </c>
      <c r="C1001" t="s">
        <v>1897</v>
      </c>
      <c r="D1001" t="s">
        <v>1898</v>
      </c>
      <c r="F1001">
        <v>0</v>
      </c>
    </row>
    <row r="1002" spans="1:6" x14ac:dyDescent="0.35">
      <c r="A1002">
        <v>1053</v>
      </c>
      <c r="B1002">
        <v>13</v>
      </c>
      <c r="C1002" t="s">
        <v>1899</v>
      </c>
      <c r="D1002" t="s">
        <v>1900</v>
      </c>
      <c r="F1002">
        <v>0</v>
      </c>
    </row>
    <row r="1003" spans="1:6" x14ac:dyDescent="0.35">
      <c r="A1003">
        <v>1053</v>
      </c>
      <c r="B1003">
        <v>14</v>
      </c>
      <c r="C1003" t="s">
        <v>1901</v>
      </c>
      <c r="D1003" t="s">
        <v>1902</v>
      </c>
      <c r="F1003">
        <v>0</v>
      </c>
    </row>
    <row r="1004" spans="1:6" x14ac:dyDescent="0.35">
      <c r="A1004">
        <v>1053</v>
      </c>
      <c r="B1004">
        <v>15</v>
      </c>
      <c r="C1004" t="s">
        <v>1903</v>
      </c>
      <c r="D1004" t="s">
        <v>1904</v>
      </c>
      <c r="F1004">
        <v>0</v>
      </c>
    </row>
    <row r="1005" spans="1:6" x14ac:dyDescent="0.35">
      <c r="A1005">
        <v>1053</v>
      </c>
      <c r="B1005">
        <v>16</v>
      </c>
      <c r="C1005" t="s">
        <v>1905</v>
      </c>
      <c r="D1005" t="s">
        <v>1906</v>
      </c>
      <c r="F1005">
        <v>0</v>
      </c>
    </row>
    <row r="1006" spans="1:6" x14ac:dyDescent="0.35">
      <c r="A1006">
        <v>1053</v>
      </c>
      <c r="B1006">
        <v>17</v>
      </c>
      <c r="C1006" t="s">
        <v>1907</v>
      </c>
      <c r="D1006" t="s">
        <v>1908</v>
      </c>
      <c r="F1006">
        <v>0</v>
      </c>
    </row>
    <row r="1007" spans="1:6" x14ac:dyDescent="0.35">
      <c r="A1007">
        <v>1053</v>
      </c>
      <c r="B1007">
        <v>18</v>
      </c>
      <c r="C1007" t="s">
        <v>1909</v>
      </c>
      <c r="D1007" t="s">
        <v>1910</v>
      </c>
      <c r="F1007">
        <v>0</v>
      </c>
    </row>
    <row r="1008" spans="1:6" x14ac:dyDescent="0.35">
      <c r="A1008">
        <v>1053</v>
      </c>
      <c r="B1008">
        <v>19</v>
      </c>
      <c r="C1008" t="s">
        <v>1911</v>
      </c>
      <c r="D1008" t="s">
        <v>1912</v>
      </c>
      <c r="F1008">
        <v>0</v>
      </c>
    </row>
    <row r="1009" spans="1:6" x14ac:dyDescent="0.35">
      <c r="A1009">
        <v>1053</v>
      </c>
      <c r="B1009">
        <v>20</v>
      </c>
      <c r="C1009" t="s">
        <v>1913</v>
      </c>
      <c r="D1009" t="s">
        <v>1914</v>
      </c>
      <c r="F1009">
        <v>0</v>
      </c>
    </row>
    <row r="1010" spans="1:6" x14ac:dyDescent="0.35">
      <c r="A1010">
        <v>1053</v>
      </c>
      <c r="B1010">
        <v>21</v>
      </c>
      <c r="C1010" t="s">
        <v>1915</v>
      </c>
      <c r="D1010" t="s">
        <v>1916</v>
      </c>
      <c r="F1010">
        <v>0</v>
      </c>
    </row>
    <row r="1011" spans="1:6" x14ac:dyDescent="0.35">
      <c r="A1011">
        <v>1053</v>
      </c>
      <c r="B1011">
        <v>22</v>
      </c>
      <c r="C1011" t="s">
        <v>1917</v>
      </c>
      <c r="D1011" t="s">
        <v>1918</v>
      </c>
      <c r="F1011">
        <v>0</v>
      </c>
    </row>
    <row r="1012" spans="1:6" x14ac:dyDescent="0.35">
      <c r="A1012">
        <v>1053</v>
      </c>
      <c r="B1012">
        <v>23</v>
      </c>
      <c r="C1012" t="s">
        <v>1919</v>
      </c>
      <c r="D1012" t="s">
        <v>1920</v>
      </c>
      <c r="F1012">
        <v>0</v>
      </c>
    </row>
    <row r="1013" spans="1:6" x14ac:dyDescent="0.35">
      <c r="A1013">
        <v>1053</v>
      </c>
      <c r="B1013">
        <v>24</v>
      </c>
      <c r="C1013" t="s">
        <v>1921</v>
      </c>
      <c r="D1013" t="s">
        <v>1922</v>
      </c>
      <c r="F1013">
        <v>0</v>
      </c>
    </row>
    <row r="1014" spans="1:6" x14ac:dyDescent="0.35">
      <c r="A1014">
        <v>1053</v>
      </c>
      <c r="B1014">
        <v>25</v>
      </c>
      <c r="C1014" t="s">
        <v>1923</v>
      </c>
      <c r="D1014" t="s">
        <v>1924</v>
      </c>
      <c r="F1014">
        <v>0</v>
      </c>
    </row>
    <row r="1015" spans="1:6" x14ac:dyDescent="0.35">
      <c r="A1015">
        <v>1053</v>
      </c>
      <c r="B1015">
        <v>26</v>
      </c>
      <c r="C1015" t="s">
        <v>1925</v>
      </c>
      <c r="D1015" t="s">
        <v>1926</v>
      </c>
      <c r="F1015">
        <v>0</v>
      </c>
    </row>
    <row r="1016" spans="1:6" x14ac:dyDescent="0.35">
      <c r="A1016">
        <v>1053</v>
      </c>
      <c r="B1016">
        <v>27</v>
      </c>
      <c r="C1016" t="s">
        <v>1927</v>
      </c>
      <c r="D1016" t="s">
        <v>1928</v>
      </c>
      <c r="F1016">
        <v>0</v>
      </c>
    </row>
    <row r="1017" spans="1:6" x14ac:dyDescent="0.35">
      <c r="A1017">
        <v>1053</v>
      </c>
      <c r="B1017">
        <v>28</v>
      </c>
      <c r="C1017" t="s">
        <v>1929</v>
      </c>
      <c r="D1017" t="s">
        <v>1926</v>
      </c>
      <c r="F1017">
        <v>0</v>
      </c>
    </row>
    <row r="1018" spans="1:6" x14ac:dyDescent="0.35">
      <c r="A1018">
        <v>1053</v>
      </c>
      <c r="B1018">
        <v>29</v>
      </c>
      <c r="C1018" t="s">
        <v>1930</v>
      </c>
      <c r="D1018" t="s">
        <v>1931</v>
      </c>
      <c r="F1018">
        <v>0</v>
      </c>
    </row>
    <row r="1019" spans="1:6" x14ac:dyDescent="0.35">
      <c r="A1019">
        <v>1053</v>
      </c>
      <c r="B1019">
        <v>30</v>
      </c>
      <c r="C1019" t="s">
        <v>1932</v>
      </c>
      <c r="D1019" t="s">
        <v>1933</v>
      </c>
      <c r="F1019">
        <v>0</v>
      </c>
    </row>
    <row r="1020" spans="1:6" x14ac:dyDescent="0.35">
      <c r="A1020">
        <v>1053</v>
      </c>
      <c r="B1020">
        <v>31</v>
      </c>
      <c r="C1020" t="s">
        <v>1934</v>
      </c>
      <c r="D1020" t="s">
        <v>1935</v>
      </c>
      <c r="F1020">
        <v>0</v>
      </c>
    </row>
    <row r="1021" spans="1:6" x14ac:dyDescent="0.35">
      <c r="A1021">
        <v>1053</v>
      </c>
      <c r="B1021">
        <v>32</v>
      </c>
      <c r="C1021" t="s">
        <v>1936</v>
      </c>
      <c r="D1021" t="s">
        <v>1937</v>
      </c>
      <c r="F1021">
        <v>0</v>
      </c>
    </row>
    <row r="1022" spans="1:6" x14ac:dyDescent="0.35">
      <c r="A1022">
        <v>1053</v>
      </c>
      <c r="B1022">
        <v>33</v>
      </c>
      <c r="C1022" t="s">
        <v>1938</v>
      </c>
      <c r="D1022" t="s">
        <v>891</v>
      </c>
      <c r="F1022">
        <v>0</v>
      </c>
    </row>
    <row r="1023" spans="1:6" x14ac:dyDescent="0.35">
      <c r="A1023">
        <v>1053</v>
      </c>
      <c r="B1023">
        <v>34</v>
      </c>
      <c r="C1023" t="s">
        <v>1939</v>
      </c>
      <c r="D1023" t="s">
        <v>1940</v>
      </c>
      <c r="F1023">
        <v>0</v>
      </c>
    </row>
    <row r="1024" spans="1:6" x14ac:dyDescent="0.35">
      <c r="A1024">
        <v>1053</v>
      </c>
      <c r="B1024">
        <v>35</v>
      </c>
      <c r="C1024" t="s">
        <v>1941</v>
      </c>
      <c r="D1024" t="s">
        <v>1942</v>
      </c>
      <c r="F1024">
        <v>0</v>
      </c>
    </row>
    <row r="1025" spans="1:6" x14ac:dyDescent="0.35">
      <c r="A1025">
        <v>1053</v>
      </c>
      <c r="B1025">
        <v>36</v>
      </c>
      <c r="C1025" t="s">
        <v>1943</v>
      </c>
      <c r="D1025" t="s">
        <v>1944</v>
      </c>
      <c r="F1025">
        <v>0</v>
      </c>
    </row>
    <row r="1026" spans="1:6" x14ac:dyDescent="0.35">
      <c r="A1026">
        <v>1053</v>
      </c>
      <c r="B1026">
        <v>37</v>
      </c>
      <c r="C1026" t="s">
        <v>1945</v>
      </c>
      <c r="D1026" t="s">
        <v>1946</v>
      </c>
      <c r="F1026">
        <v>0</v>
      </c>
    </row>
    <row r="1027" spans="1:6" x14ac:dyDescent="0.35">
      <c r="A1027">
        <v>1053</v>
      </c>
      <c r="B1027">
        <v>38</v>
      </c>
      <c r="C1027" t="s">
        <v>1947</v>
      </c>
      <c r="D1027" t="s">
        <v>1948</v>
      </c>
      <c r="F1027">
        <v>0</v>
      </c>
    </row>
    <row r="1028" spans="1:6" x14ac:dyDescent="0.35">
      <c r="A1028">
        <v>1053</v>
      </c>
      <c r="B1028">
        <v>39</v>
      </c>
      <c r="C1028" t="s">
        <v>1947</v>
      </c>
      <c r="D1028" t="s">
        <v>1948</v>
      </c>
      <c r="F1028">
        <v>0</v>
      </c>
    </row>
    <row r="1029" spans="1:6" x14ac:dyDescent="0.35">
      <c r="A1029">
        <v>1053</v>
      </c>
      <c r="B1029">
        <v>40</v>
      </c>
      <c r="C1029" t="s">
        <v>1949</v>
      </c>
      <c r="D1029" t="s">
        <v>1950</v>
      </c>
      <c r="F1029">
        <v>0</v>
      </c>
    </row>
    <row r="1030" spans="1:6" x14ac:dyDescent="0.35">
      <c r="A1030">
        <v>1053</v>
      </c>
      <c r="B1030">
        <v>41</v>
      </c>
      <c r="C1030" t="s">
        <v>1951</v>
      </c>
      <c r="D1030" t="s">
        <v>1952</v>
      </c>
      <c r="F1030">
        <v>0</v>
      </c>
    </row>
    <row r="1031" spans="1:6" x14ac:dyDescent="0.35">
      <c r="A1031">
        <v>1053</v>
      </c>
      <c r="B1031">
        <v>42</v>
      </c>
      <c r="C1031" t="s">
        <v>1953</v>
      </c>
      <c r="D1031" t="s">
        <v>1954</v>
      </c>
      <c r="F1031">
        <v>0</v>
      </c>
    </row>
    <row r="1032" spans="1:6" x14ac:dyDescent="0.35">
      <c r="A1032">
        <v>1053</v>
      </c>
      <c r="B1032">
        <v>43</v>
      </c>
      <c r="C1032" t="s">
        <v>1955</v>
      </c>
      <c r="D1032" t="s">
        <v>1956</v>
      </c>
      <c r="F1032">
        <v>0</v>
      </c>
    </row>
    <row r="1033" spans="1:6" x14ac:dyDescent="0.35">
      <c r="A1033">
        <v>1053</v>
      </c>
      <c r="B1033">
        <v>44</v>
      </c>
      <c r="C1033" t="s">
        <v>1957</v>
      </c>
      <c r="D1033" t="s">
        <v>1958</v>
      </c>
      <c r="F1033">
        <v>0</v>
      </c>
    </row>
    <row r="1034" spans="1:6" x14ac:dyDescent="0.35">
      <c r="A1034">
        <v>1053</v>
      </c>
      <c r="B1034">
        <v>45</v>
      </c>
      <c r="C1034" t="s">
        <v>1959</v>
      </c>
      <c r="D1034" t="s">
        <v>1960</v>
      </c>
      <c r="F1034">
        <v>0</v>
      </c>
    </row>
    <row r="1035" spans="1:6" x14ac:dyDescent="0.35">
      <c r="A1035">
        <v>1053</v>
      </c>
      <c r="B1035">
        <v>46</v>
      </c>
      <c r="C1035" t="s">
        <v>1961</v>
      </c>
      <c r="D1035" t="s">
        <v>1962</v>
      </c>
      <c r="F1035">
        <v>0</v>
      </c>
    </row>
    <row r="1036" spans="1:6" x14ac:dyDescent="0.35">
      <c r="A1036">
        <v>1053</v>
      </c>
      <c r="B1036">
        <v>47</v>
      </c>
      <c r="C1036" t="s">
        <v>1963</v>
      </c>
      <c r="D1036" t="s">
        <v>1964</v>
      </c>
      <c r="F1036">
        <v>0</v>
      </c>
    </row>
    <row r="1037" spans="1:6" x14ac:dyDescent="0.35">
      <c r="A1037">
        <v>1053</v>
      </c>
      <c r="B1037">
        <v>48</v>
      </c>
      <c r="C1037" t="s">
        <v>1965</v>
      </c>
      <c r="D1037" t="s">
        <v>1966</v>
      </c>
      <c r="F1037">
        <v>0</v>
      </c>
    </row>
    <row r="1038" spans="1:6" x14ac:dyDescent="0.35">
      <c r="A1038">
        <v>1053</v>
      </c>
      <c r="B1038">
        <v>49</v>
      </c>
      <c r="C1038" t="s">
        <v>1967</v>
      </c>
      <c r="D1038" t="s">
        <v>1968</v>
      </c>
      <c r="F1038">
        <v>0</v>
      </c>
    </row>
    <row r="1039" spans="1:6" x14ac:dyDescent="0.35">
      <c r="A1039">
        <v>1053</v>
      </c>
      <c r="B1039">
        <v>50</v>
      </c>
      <c r="C1039" t="s">
        <v>1969</v>
      </c>
      <c r="D1039" t="s">
        <v>1970</v>
      </c>
      <c r="F1039">
        <v>0</v>
      </c>
    </row>
    <row r="1040" spans="1:6" x14ac:dyDescent="0.35">
      <c r="A1040">
        <v>1053</v>
      </c>
      <c r="B1040">
        <v>51</v>
      </c>
      <c r="C1040" t="s">
        <v>1971</v>
      </c>
      <c r="D1040" t="s">
        <v>1972</v>
      </c>
      <c r="F1040">
        <v>0</v>
      </c>
    </row>
    <row r="1041" spans="1:6" x14ac:dyDescent="0.35">
      <c r="A1041">
        <v>1053</v>
      </c>
      <c r="B1041">
        <v>52</v>
      </c>
      <c r="C1041" t="s">
        <v>1973</v>
      </c>
      <c r="D1041" t="s">
        <v>1974</v>
      </c>
      <c r="F1041">
        <v>0</v>
      </c>
    </row>
    <row r="1042" spans="1:6" x14ac:dyDescent="0.35">
      <c r="A1042">
        <v>1053</v>
      </c>
      <c r="B1042">
        <v>53</v>
      </c>
      <c r="C1042" t="s">
        <v>1975</v>
      </c>
      <c r="D1042" t="s">
        <v>1976</v>
      </c>
      <c r="F1042">
        <v>0</v>
      </c>
    </row>
    <row r="1043" spans="1:6" x14ac:dyDescent="0.35">
      <c r="A1043">
        <v>1053</v>
      </c>
      <c r="B1043">
        <v>54</v>
      </c>
      <c r="C1043" t="s">
        <v>1977</v>
      </c>
      <c r="D1043" t="s">
        <v>1978</v>
      </c>
      <c r="F1043">
        <v>0</v>
      </c>
    </row>
    <row r="1044" spans="1:6" x14ac:dyDescent="0.35">
      <c r="A1044">
        <v>1053</v>
      </c>
      <c r="B1044">
        <v>55</v>
      </c>
      <c r="C1044" t="s">
        <v>1979</v>
      </c>
      <c r="D1044" t="s">
        <v>1980</v>
      </c>
      <c r="F1044">
        <v>0</v>
      </c>
    </row>
    <row r="1045" spans="1:6" x14ac:dyDescent="0.35">
      <c r="A1045">
        <v>1053</v>
      </c>
      <c r="B1045">
        <v>56</v>
      </c>
      <c r="C1045" t="s">
        <v>1981</v>
      </c>
      <c r="D1045" t="s">
        <v>1982</v>
      </c>
      <c r="F1045">
        <v>0</v>
      </c>
    </row>
    <row r="1046" spans="1:6" x14ac:dyDescent="0.35">
      <c r="A1046">
        <v>1053</v>
      </c>
      <c r="B1046">
        <v>57</v>
      </c>
      <c r="C1046" t="s">
        <v>1983</v>
      </c>
      <c r="D1046" t="s">
        <v>1984</v>
      </c>
      <c r="F1046">
        <v>0</v>
      </c>
    </row>
    <row r="1047" spans="1:6" x14ac:dyDescent="0.35">
      <c r="A1047">
        <v>1053</v>
      </c>
      <c r="B1047">
        <v>58</v>
      </c>
      <c r="C1047" t="s">
        <v>1985</v>
      </c>
      <c r="D1047" t="s">
        <v>1986</v>
      </c>
      <c r="F1047">
        <v>0</v>
      </c>
    </row>
    <row r="1048" spans="1:6" x14ac:dyDescent="0.35">
      <c r="A1048">
        <v>1053</v>
      </c>
      <c r="B1048">
        <v>59</v>
      </c>
      <c r="C1048" t="s">
        <v>1987</v>
      </c>
      <c r="D1048" t="s">
        <v>1988</v>
      </c>
      <c r="F1048">
        <v>0</v>
      </c>
    </row>
    <row r="1049" spans="1:6" x14ac:dyDescent="0.35">
      <c r="A1049">
        <v>1053</v>
      </c>
      <c r="B1049">
        <v>60</v>
      </c>
      <c r="C1049" t="s">
        <v>1989</v>
      </c>
      <c r="D1049" t="s">
        <v>1990</v>
      </c>
      <c r="F1049">
        <v>0</v>
      </c>
    </row>
    <row r="1050" spans="1:6" x14ac:dyDescent="0.35">
      <c r="A1050">
        <v>1053</v>
      </c>
      <c r="B1050">
        <v>61</v>
      </c>
      <c r="C1050" t="s">
        <v>1991</v>
      </c>
      <c r="D1050" t="s">
        <v>1992</v>
      </c>
      <c r="F1050">
        <v>0</v>
      </c>
    </row>
    <row r="1051" spans="1:6" x14ac:dyDescent="0.35">
      <c r="A1051">
        <v>1053</v>
      </c>
      <c r="B1051">
        <v>62</v>
      </c>
      <c r="C1051" t="s">
        <v>1993</v>
      </c>
      <c r="D1051" t="s">
        <v>1994</v>
      </c>
      <c r="F1051">
        <v>0</v>
      </c>
    </row>
    <row r="1052" spans="1:6" x14ac:dyDescent="0.35">
      <c r="A1052">
        <v>1054</v>
      </c>
      <c r="B1052">
        <v>1</v>
      </c>
      <c r="D1052" t="s">
        <v>1151</v>
      </c>
      <c r="F1052">
        <v>1</v>
      </c>
    </row>
    <row r="1053" spans="1:6" x14ac:dyDescent="0.35">
      <c r="A1053">
        <v>1055</v>
      </c>
      <c r="B1053">
        <v>1</v>
      </c>
      <c r="D1053" t="s">
        <v>1152</v>
      </c>
      <c r="F1053">
        <v>1</v>
      </c>
    </row>
    <row r="1054" spans="1:6" x14ac:dyDescent="0.35">
      <c r="A1054">
        <v>1056</v>
      </c>
      <c r="B1054">
        <v>1</v>
      </c>
      <c r="D1054" t="s">
        <v>1153</v>
      </c>
      <c r="F1054">
        <v>1</v>
      </c>
    </row>
    <row r="1055" spans="1:6" x14ac:dyDescent="0.35">
      <c r="A1055">
        <v>1057</v>
      </c>
      <c r="B1055">
        <v>1</v>
      </c>
      <c r="D1055" t="s">
        <v>109</v>
      </c>
      <c r="F1055">
        <v>1</v>
      </c>
    </row>
    <row r="1056" spans="1:6" x14ac:dyDescent="0.35">
      <c r="A1056">
        <v>1057</v>
      </c>
      <c r="B1056">
        <v>2</v>
      </c>
      <c r="C1056" t="s">
        <v>215</v>
      </c>
      <c r="D1056" t="s">
        <v>109</v>
      </c>
      <c r="F1056">
        <v>0</v>
      </c>
    </row>
    <row r="1057" spans="1:6" x14ac:dyDescent="0.35">
      <c r="A1057">
        <v>1058</v>
      </c>
      <c r="B1057">
        <v>1</v>
      </c>
      <c r="D1057" t="s">
        <v>1878</v>
      </c>
      <c r="F1057">
        <v>1</v>
      </c>
    </row>
    <row r="1058" spans="1:6" x14ac:dyDescent="0.35">
      <c r="A1058">
        <v>1059</v>
      </c>
      <c r="B1058">
        <v>1</v>
      </c>
      <c r="C1058" t="s">
        <v>215</v>
      </c>
      <c r="D1058" t="s">
        <v>56</v>
      </c>
      <c r="F1058">
        <v>1</v>
      </c>
    </row>
    <row r="1059" spans="1:6" x14ac:dyDescent="0.35">
      <c r="A1059">
        <v>1060</v>
      </c>
      <c r="B1059">
        <v>1</v>
      </c>
      <c r="D1059" t="s">
        <v>1995</v>
      </c>
      <c r="F1059">
        <v>1</v>
      </c>
    </row>
    <row r="1060" spans="1:6" x14ac:dyDescent="0.35">
      <c r="A1060">
        <v>1061</v>
      </c>
      <c r="B1060">
        <v>1</v>
      </c>
      <c r="D1060" t="s">
        <v>1996</v>
      </c>
      <c r="F1060">
        <v>1</v>
      </c>
    </row>
    <row r="1061" spans="1:6" x14ac:dyDescent="0.35">
      <c r="A1061">
        <v>1062</v>
      </c>
      <c r="B1061">
        <v>1</v>
      </c>
      <c r="D1061" t="s">
        <v>30</v>
      </c>
      <c r="E1061">
        <v>1058</v>
      </c>
      <c r="F1061">
        <v>1</v>
      </c>
    </row>
    <row r="1062" spans="1:6" x14ac:dyDescent="0.35">
      <c r="A1062">
        <v>1062</v>
      </c>
      <c r="B1062">
        <v>2</v>
      </c>
      <c r="C1062" t="s">
        <v>1997</v>
      </c>
      <c r="D1062" t="s">
        <v>30</v>
      </c>
      <c r="E1062">
        <v>1058</v>
      </c>
      <c r="F1062">
        <v>0</v>
      </c>
    </row>
    <row r="1063" spans="1:6" x14ac:dyDescent="0.35">
      <c r="A1063">
        <v>1062</v>
      </c>
      <c r="B1063">
        <v>3</v>
      </c>
      <c r="C1063" t="s">
        <v>731</v>
      </c>
      <c r="D1063" t="s">
        <v>63</v>
      </c>
      <c r="E1063">
        <v>1058</v>
      </c>
      <c r="F1063">
        <v>0</v>
      </c>
    </row>
    <row r="1064" spans="1:6" x14ac:dyDescent="0.35">
      <c r="A1064">
        <v>1064</v>
      </c>
      <c r="B1064">
        <v>1</v>
      </c>
      <c r="D1064" t="s">
        <v>1998</v>
      </c>
      <c r="F1064">
        <v>1</v>
      </c>
    </row>
    <row r="1065" spans="1:6" x14ac:dyDescent="0.35">
      <c r="A1065">
        <v>1065</v>
      </c>
      <c r="B1065">
        <v>1</v>
      </c>
      <c r="C1065" t="s">
        <v>719</v>
      </c>
      <c r="D1065" t="s">
        <v>1999</v>
      </c>
      <c r="F1065">
        <v>0</v>
      </c>
    </row>
    <row r="1066" spans="1:6" x14ac:dyDescent="0.35">
      <c r="A1066">
        <v>1065</v>
      </c>
      <c r="B1066">
        <v>2</v>
      </c>
      <c r="C1066" t="s">
        <v>130</v>
      </c>
      <c r="D1066" t="s">
        <v>421</v>
      </c>
      <c r="F1066">
        <v>0</v>
      </c>
    </row>
    <row r="1067" spans="1:6" x14ac:dyDescent="0.35">
      <c r="A1067">
        <v>1065</v>
      </c>
      <c r="B1067">
        <v>3</v>
      </c>
      <c r="C1067" t="s">
        <v>356</v>
      </c>
      <c r="D1067" t="s">
        <v>413</v>
      </c>
      <c r="F1067">
        <v>0</v>
      </c>
    </row>
    <row r="1068" spans="1:6" x14ac:dyDescent="0.35">
      <c r="A1068">
        <v>1066</v>
      </c>
      <c r="B1068">
        <v>1</v>
      </c>
      <c r="D1068" t="s">
        <v>2000</v>
      </c>
      <c r="F1068">
        <v>1</v>
      </c>
    </row>
    <row r="1069" spans="1:6" x14ac:dyDescent="0.35">
      <c r="A1069">
        <v>1067</v>
      </c>
      <c r="B1069">
        <v>1</v>
      </c>
      <c r="D1069" t="s">
        <v>667</v>
      </c>
      <c r="F1069">
        <v>0</v>
      </c>
    </row>
    <row r="1070" spans="1:6" x14ac:dyDescent="0.35">
      <c r="A1070">
        <v>1068</v>
      </c>
      <c r="B1070">
        <v>1</v>
      </c>
      <c r="D1070" t="s">
        <v>30</v>
      </c>
      <c r="F1070">
        <v>1</v>
      </c>
    </row>
    <row r="1071" spans="1:6" x14ac:dyDescent="0.35">
      <c r="A1071">
        <v>1069</v>
      </c>
      <c r="B1071">
        <v>1</v>
      </c>
      <c r="D1071" t="s">
        <v>2001</v>
      </c>
      <c r="F1071">
        <v>1</v>
      </c>
    </row>
    <row r="1072" spans="1:6" x14ac:dyDescent="0.35">
      <c r="A1072">
        <v>1070</v>
      </c>
      <c r="B1072">
        <v>1</v>
      </c>
      <c r="D1072" t="s">
        <v>2002</v>
      </c>
      <c r="E1072">
        <v>1069</v>
      </c>
      <c r="F1072">
        <v>1</v>
      </c>
    </row>
    <row r="1073" spans="1:6" x14ac:dyDescent="0.35">
      <c r="A1073">
        <v>1070</v>
      </c>
      <c r="B1073">
        <v>2</v>
      </c>
      <c r="C1073" t="s">
        <v>743</v>
      </c>
      <c r="D1073" t="s">
        <v>743</v>
      </c>
      <c r="E1073">
        <v>1064</v>
      </c>
      <c r="F1073">
        <v>0</v>
      </c>
    </row>
    <row r="1074" spans="1:6" x14ac:dyDescent="0.35">
      <c r="A1074">
        <v>1071</v>
      </c>
      <c r="B1074">
        <v>1</v>
      </c>
      <c r="C1074" t="s">
        <v>413</v>
      </c>
      <c r="D1074" t="s">
        <v>356</v>
      </c>
      <c r="F1074">
        <v>1</v>
      </c>
    </row>
    <row r="1075" spans="1:6" x14ac:dyDescent="0.35">
      <c r="A1075">
        <v>1072</v>
      </c>
      <c r="B1075">
        <v>1</v>
      </c>
      <c r="C1075" t="s">
        <v>887</v>
      </c>
      <c r="D1075" t="s">
        <v>134</v>
      </c>
      <c r="F1075">
        <v>0</v>
      </c>
    </row>
    <row r="1076" spans="1:6" x14ac:dyDescent="0.35">
      <c r="A1076">
        <v>1072</v>
      </c>
      <c r="B1076">
        <v>2</v>
      </c>
      <c r="C1076" t="s">
        <v>1621</v>
      </c>
      <c r="D1076" t="s">
        <v>79</v>
      </c>
      <c r="F1076">
        <v>0</v>
      </c>
    </row>
    <row r="1077" spans="1:6" x14ac:dyDescent="0.35">
      <c r="A1077">
        <v>1072</v>
      </c>
      <c r="B1077">
        <v>3</v>
      </c>
      <c r="C1077" t="s">
        <v>1643</v>
      </c>
      <c r="D1077" t="s">
        <v>40</v>
      </c>
      <c r="F1077">
        <v>0</v>
      </c>
    </row>
    <row r="1078" spans="1:6" x14ac:dyDescent="0.35">
      <c r="A1078">
        <v>1072</v>
      </c>
      <c r="B1078">
        <v>4</v>
      </c>
      <c r="D1078" t="s">
        <v>1362</v>
      </c>
      <c r="F1078">
        <v>1</v>
      </c>
    </row>
    <row r="1079" spans="1:6" x14ac:dyDescent="0.35">
      <c r="A1079">
        <v>1072</v>
      </c>
      <c r="B1079">
        <v>5</v>
      </c>
      <c r="C1079" t="s">
        <v>1845</v>
      </c>
      <c r="D1079" t="s">
        <v>79</v>
      </c>
      <c r="F1079">
        <v>0</v>
      </c>
    </row>
    <row r="1080" spans="1:6" x14ac:dyDescent="0.35">
      <c r="A1080">
        <v>1072</v>
      </c>
      <c r="B1080">
        <v>6</v>
      </c>
      <c r="C1080" t="s">
        <v>1849</v>
      </c>
      <c r="D1080" t="s">
        <v>386</v>
      </c>
      <c r="F1080">
        <v>0</v>
      </c>
    </row>
    <row r="1081" spans="1:6" x14ac:dyDescent="0.35">
      <c r="A1081">
        <v>1072</v>
      </c>
      <c r="B1081">
        <v>7</v>
      </c>
      <c r="C1081" t="s">
        <v>2003</v>
      </c>
      <c r="D1081" t="s">
        <v>134</v>
      </c>
      <c r="F1081">
        <v>0</v>
      </c>
    </row>
    <row r="1082" spans="1:6" x14ac:dyDescent="0.35">
      <c r="A1082">
        <v>1073</v>
      </c>
      <c r="B1082">
        <v>1</v>
      </c>
      <c r="D1082" t="s">
        <v>2004</v>
      </c>
      <c r="F1082">
        <v>1</v>
      </c>
    </row>
    <row r="1083" spans="1:6" x14ac:dyDescent="0.35">
      <c r="A1083">
        <v>1075</v>
      </c>
      <c r="B1083">
        <v>1</v>
      </c>
      <c r="D1083" t="s">
        <v>1749</v>
      </c>
      <c r="F1083">
        <v>1</v>
      </c>
    </row>
    <row r="1084" spans="1:6" x14ac:dyDescent="0.35">
      <c r="A1084">
        <v>1076</v>
      </c>
      <c r="B1084">
        <v>1</v>
      </c>
      <c r="D1084" t="s">
        <v>2005</v>
      </c>
      <c r="F1084">
        <v>1</v>
      </c>
    </row>
    <row r="1085" spans="1:6" x14ac:dyDescent="0.35">
      <c r="A1085">
        <v>1077</v>
      </c>
      <c r="B1085">
        <v>1</v>
      </c>
      <c r="D1085" t="s">
        <v>656</v>
      </c>
      <c r="F1085">
        <v>1</v>
      </c>
    </row>
    <row r="1086" spans="1:6" x14ac:dyDescent="0.35">
      <c r="A1086">
        <v>1077</v>
      </c>
      <c r="B1086">
        <v>2</v>
      </c>
      <c r="C1086" t="s">
        <v>2006</v>
      </c>
      <c r="D1086" t="s">
        <v>1631</v>
      </c>
      <c r="F1086">
        <v>0</v>
      </c>
    </row>
    <row r="1087" spans="1:6" x14ac:dyDescent="0.35">
      <c r="A1087">
        <v>1077</v>
      </c>
      <c r="B1087">
        <v>3</v>
      </c>
      <c r="C1087" t="s">
        <v>2007</v>
      </c>
      <c r="D1087" t="s">
        <v>656</v>
      </c>
      <c r="F1087">
        <v>0</v>
      </c>
    </row>
    <row r="1088" spans="1:6" x14ac:dyDescent="0.35">
      <c r="A1088">
        <v>1077</v>
      </c>
      <c r="B1088">
        <v>4</v>
      </c>
      <c r="C1088" t="s">
        <v>2008</v>
      </c>
      <c r="D1088" t="s">
        <v>2009</v>
      </c>
      <c r="F1088">
        <v>0</v>
      </c>
    </row>
    <row r="1089" spans="1:6" x14ac:dyDescent="0.35">
      <c r="A1089">
        <v>1078</v>
      </c>
      <c r="B1089">
        <v>1</v>
      </c>
      <c r="D1089" t="s">
        <v>2010</v>
      </c>
      <c r="F1089">
        <v>1</v>
      </c>
    </row>
    <row r="1090" spans="1:6" x14ac:dyDescent="0.35">
      <c r="A1090">
        <v>1079</v>
      </c>
      <c r="B1090">
        <v>1</v>
      </c>
      <c r="D1090" t="s">
        <v>2011</v>
      </c>
      <c r="F1090">
        <v>1</v>
      </c>
    </row>
    <row r="1091" spans="1:6" x14ac:dyDescent="0.35">
      <c r="A1091">
        <v>1080</v>
      </c>
      <c r="B1091">
        <v>1</v>
      </c>
      <c r="D1091" t="s">
        <v>2012</v>
      </c>
      <c r="F1091">
        <v>1</v>
      </c>
    </row>
    <row r="1092" spans="1:6" x14ac:dyDescent="0.35">
      <c r="A1092">
        <v>1081</v>
      </c>
      <c r="B1092">
        <v>1</v>
      </c>
      <c r="D1092" t="s">
        <v>2013</v>
      </c>
      <c r="F1092">
        <v>1</v>
      </c>
    </row>
    <row r="1093" spans="1:6" x14ac:dyDescent="0.35">
      <c r="A1093">
        <v>1082</v>
      </c>
      <c r="B1093">
        <v>1</v>
      </c>
      <c r="D1093" t="s">
        <v>1178</v>
      </c>
      <c r="F1093">
        <v>1</v>
      </c>
    </row>
    <row r="1094" spans="1:6" x14ac:dyDescent="0.35">
      <c r="A1094">
        <v>1083</v>
      </c>
      <c r="B1094">
        <v>1</v>
      </c>
      <c r="D1094" t="s">
        <v>1179</v>
      </c>
      <c r="F1094">
        <v>1</v>
      </c>
    </row>
    <row r="1095" spans="1:6" x14ac:dyDescent="0.35">
      <c r="A1095">
        <v>1084</v>
      </c>
      <c r="B1095">
        <v>1</v>
      </c>
      <c r="D1095" t="s">
        <v>2005</v>
      </c>
      <c r="F1095">
        <v>1</v>
      </c>
    </row>
    <row r="1096" spans="1:6" x14ac:dyDescent="0.35">
      <c r="A1096">
        <v>1085</v>
      </c>
      <c r="B1096">
        <v>1</v>
      </c>
      <c r="D1096" t="s">
        <v>2014</v>
      </c>
      <c r="F1096">
        <v>1</v>
      </c>
    </row>
    <row r="1097" spans="1:6" x14ac:dyDescent="0.35">
      <c r="A1097">
        <v>1086</v>
      </c>
      <c r="B1097">
        <v>1</v>
      </c>
      <c r="D1097" t="s">
        <v>106</v>
      </c>
      <c r="F1097">
        <v>1</v>
      </c>
    </row>
    <row r="1098" spans="1:6" x14ac:dyDescent="0.35">
      <c r="A1098">
        <v>1087</v>
      </c>
      <c r="B1098">
        <v>1</v>
      </c>
      <c r="D1098" t="s">
        <v>2015</v>
      </c>
      <c r="F1098">
        <v>1</v>
      </c>
    </row>
    <row r="1099" spans="1:6" x14ac:dyDescent="0.35">
      <c r="A1099">
        <v>1088</v>
      </c>
      <c r="B1099">
        <v>1</v>
      </c>
      <c r="D1099" t="s">
        <v>1842</v>
      </c>
      <c r="E1099">
        <v>1089</v>
      </c>
      <c r="F1099">
        <v>1</v>
      </c>
    </row>
    <row r="1100" spans="1:6" x14ac:dyDescent="0.35">
      <c r="A1100">
        <v>1089</v>
      </c>
      <c r="B1100">
        <v>1</v>
      </c>
      <c r="D1100" t="s">
        <v>256</v>
      </c>
      <c r="F1100">
        <v>1</v>
      </c>
    </row>
    <row r="1101" spans="1:6" x14ac:dyDescent="0.35">
      <c r="A1101">
        <v>1089</v>
      </c>
      <c r="B1101">
        <v>2</v>
      </c>
      <c r="C1101" t="s">
        <v>1319</v>
      </c>
      <c r="D1101" t="s">
        <v>1300</v>
      </c>
      <c r="F1101">
        <v>0</v>
      </c>
    </row>
    <row r="1102" spans="1:6" x14ac:dyDescent="0.35">
      <c r="A1102">
        <v>1089</v>
      </c>
      <c r="B1102">
        <v>3</v>
      </c>
      <c r="C1102" t="s">
        <v>134</v>
      </c>
      <c r="D1102" t="s">
        <v>1298</v>
      </c>
      <c r="F1102">
        <v>0</v>
      </c>
    </row>
    <row r="1103" spans="1:6" x14ac:dyDescent="0.35">
      <c r="A1103">
        <v>1089</v>
      </c>
      <c r="B1103">
        <v>4</v>
      </c>
      <c r="C1103" t="s">
        <v>1299</v>
      </c>
      <c r="D1103" t="s">
        <v>286</v>
      </c>
      <c r="F1103">
        <v>0</v>
      </c>
    </row>
    <row r="1104" spans="1:6" x14ac:dyDescent="0.35">
      <c r="A1104">
        <v>1089</v>
      </c>
      <c r="B1104">
        <v>5</v>
      </c>
      <c r="C1104" t="s">
        <v>877</v>
      </c>
      <c r="D1104" t="s">
        <v>431</v>
      </c>
      <c r="F1104">
        <v>0</v>
      </c>
    </row>
    <row r="1105" spans="1:6" x14ac:dyDescent="0.35">
      <c r="A1105">
        <v>1089</v>
      </c>
      <c r="B1105">
        <v>6</v>
      </c>
      <c r="C1105" t="s">
        <v>69</v>
      </c>
      <c r="D1105" t="s">
        <v>521</v>
      </c>
      <c r="F1105">
        <v>0</v>
      </c>
    </row>
    <row r="1106" spans="1:6" x14ac:dyDescent="0.35">
      <c r="A1106">
        <v>1089</v>
      </c>
      <c r="B1106">
        <v>7</v>
      </c>
      <c r="C1106" t="s">
        <v>71</v>
      </c>
      <c r="D1106" t="s">
        <v>350</v>
      </c>
      <c r="F1106">
        <v>0</v>
      </c>
    </row>
    <row r="1107" spans="1:6" x14ac:dyDescent="0.35">
      <c r="A1107">
        <v>1089</v>
      </c>
      <c r="B1107">
        <v>8</v>
      </c>
      <c r="C1107" t="s">
        <v>34</v>
      </c>
      <c r="D1107" t="s">
        <v>626</v>
      </c>
      <c r="F1107">
        <v>0</v>
      </c>
    </row>
    <row r="1108" spans="1:6" x14ac:dyDescent="0.35">
      <c r="A1108">
        <v>1089</v>
      </c>
      <c r="B1108">
        <v>9</v>
      </c>
      <c r="C1108" t="s">
        <v>284</v>
      </c>
      <c r="D1108" t="s">
        <v>413</v>
      </c>
      <c r="F1108">
        <v>0</v>
      </c>
    </row>
    <row r="1109" spans="1:6" x14ac:dyDescent="0.35">
      <c r="A1109">
        <v>1090</v>
      </c>
      <c r="B1109">
        <v>1</v>
      </c>
      <c r="D1109" t="s">
        <v>1807</v>
      </c>
      <c r="F1109">
        <v>1</v>
      </c>
    </row>
    <row r="1110" spans="1:6" x14ac:dyDescent="0.35">
      <c r="A1110">
        <v>1091</v>
      </c>
      <c r="B1110">
        <v>1</v>
      </c>
      <c r="D1110" t="s">
        <v>574</v>
      </c>
      <c r="F1110">
        <v>1</v>
      </c>
    </row>
    <row r="1111" spans="1:6" x14ac:dyDescent="0.35">
      <c r="A1111">
        <v>1092</v>
      </c>
      <c r="B1111">
        <v>1</v>
      </c>
      <c r="D1111" t="s">
        <v>2016</v>
      </c>
      <c r="F1111">
        <v>1</v>
      </c>
    </row>
    <row r="1112" spans="1:6" x14ac:dyDescent="0.35">
      <c r="A1112">
        <v>1093</v>
      </c>
      <c r="B1112">
        <v>1</v>
      </c>
      <c r="D1112" t="s">
        <v>2017</v>
      </c>
      <c r="F1112">
        <v>1</v>
      </c>
    </row>
    <row r="1113" spans="1:6" x14ac:dyDescent="0.35">
      <c r="A1113">
        <v>1094</v>
      </c>
      <c r="B1113">
        <v>1</v>
      </c>
      <c r="D1113" t="s">
        <v>2018</v>
      </c>
      <c r="F1113">
        <v>1</v>
      </c>
    </row>
    <row r="1114" spans="1:6" x14ac:dyDescent="0.35">
      <c r="A1114">
        <v>1095</v>
      </c>
      <c r="B1114">
        <v>1</v>
      </c>
      <c r="D1114" t="s">
        <v>2016</v>
      </c>
      <c r="F1114">
        <v>1</v>
      </c>
    </row>
    <row r="1115" spans="1:6" x14ac:dyDescent="0.35">
      <c r="A1115">
        <v>1096</v>
      </c>
      <c r="B1115">
        <v>1</v>
      </c>
      <c r="D1115" t="s">
        <v>134</v>
      </c>
      <c r="F1115">
        <v>1</v>
      </c>
    </row>
    <row r="1116" spans="1:6" x14ac:dyDescent="0.35">
      <c r="A1116">
        <v>1096</v>
      </c>
      <c r="B1116">
        <v>2</v>
      </c>
      <c r="C1116" t="s">
        <v>1300</v>
      </c>
      <c r="D1116" t="s">
        <v>1319</v>
      </c>
      <c r="F1116">
        <v>0</v>
      </c>
    </row>
    <row r="1117" spans="1:6" x14ac:dyDescent="0.35">
      <c r="A1117">
        <v>1096</v>
      </c>
      <c r="B1117">
        <v>3</v>
      </c>
      <c r="C1117" t="s">
        <v>1298</v>
      </c>
      <c r="D1117" t="s">
        <v>134</v>
      </c>
      <c r="F1117">
        <v>0</v>
      </c>
    </row>
    <row r="1118" spans="1:6" x14ac:dyDescent="0.35">
      <c r="A1118">
        <v>1096</v>
      </c>
      <c r="B1118">
        <v>4</v>
      </c>
      <c r="C1118" t="s">
        <v>286</v>
      </c>
      <c r="D1118" t="s">
        <v>1299</v>
      </c>
      <c r="F1118">
        <v>0</v>
      </c>
    </row>
    <row r="1119" spans="1:6" x14ac:dyDescent="0.35">
      <c r="A1119">
        <v>1096</v>
      </c>
      <c r="B1119">
        <v>5</v>
      </c>
      <c r="C1119" t="s">
        <v>431</v>
      </c>
      <c r="D1119" t="s">
        <v>877</v>
      </c>
      <c r="F1119">
        <v>0</v>
      </c>
    </row>
    <row r="1120" spans="1:6" x14ac:dyDescent="0.35">
      <c r="A1120">
        <v>1096</v>
      </c>
      <c r="B1120">
        <v>6</v>
      </c>
      <c r="C1120" t="s">
        <v>521</v>
      </c>
      <c r="D1120" t="s">
        <v>69</v>
      </c>
      <c r="F1120">
        <v>0</v>
      </c>
    </row>
    <row r="1121" spans="1:6" x14ac:dyDescent="0.35">
      <c r="A1121">
        <v>1096</v>
      </c>
      <c r="B1121">
        <v>7</v>
      </c>
      <c r="C1121" t="s">
        <v>1306</v>
      </c>
      <c r="D1121" t="s">
        <v>1850</v>
      </c>
      <c r="F1121">
        <v>0</v>
      </c>
    </row>
    <row r="1122" spans="1:6" x14ac:dyDescent="0.35">
      <c r="A1122">
        <v>1096</v>
      </c>
      <c r="B1122">
        <v>8</v>
      </c>
      <c r="C1122" t="s">
        <v>195</v>
      </c>
      <c r="D1122" t="s">
        <v>1303</v>
      </c>
      <c r="F1122">
        <v>0</v>
      </c>
    </row>
    <row r="1123" spans="1:6" x14ac:dyDescent="0.35">
      <c r="A1123">
        <v>1096</v>
      </c>
      <c r="B1123">
        <v>9</v>
      </c>
      <c r="C1123" t="s">
        <v>1305</v>
      </c>
      <c r="D1123" t="s">
        <v>34</v>
      </c>
      <c r="F1123">
        <v>0</v>
      </c>
    </row>
    <row r="1124" spans="1:6" x14ac:dyDescent="0.35">
      <c r="A1124">
        <v>1096</v>
      </c>
      <c r="B1124">
        <v>10</v>
      </c>
      <c r="C1124" t="s">
        <v>368</v>
      </c>
      <c r="D1124" t="s">
        <v>32</v>
      </c>
      <c r="F1124">
        <v>0</v>
      </c>
    </row>
    <row r="1125" spans="1:6" x14ac:dyDescent="0.35">
      <c r="A1125">
        <v>1096</v>
      </c>
      <c r="B1125">
        <v>11</v>
      </c>
      <c r="C1125" t="s">
        <v>317</v>
      </c>
      <c r="D1125" t="s">
        <v>67</v>
      </c>
      <c r="F1125">
        <v>0</v>
      </c>
    </row>
    <row r="1126" spans="1:6" x14ac:dyDescent="0.35">
      <c r="A1126">
        <v>1096</v>
      </c>
      <c r="B1126">
        <v>12</v>
      </c>
      <c r="C1126" t="s">
        <v>1852</v>
      </c>
      <c r="D1126" t="s">
        <v>772</v>
      </c>
      <c r="F1126">
        <v>0</v>
      </c>
    </row>
    <row r="1127" spans="1:6" x14ac:dyDescent="0.35">
      <c r="A1127">
        <v>1096</v>
      </c>
      <c r="B1127">
        <v>13</v>
      </c>
      <c r="C1127" t="s">
        <v>1853</v>
      </c>
      <c r="D1127" t="s">
        <v>1319</v>
      </c>
      <c r="F1127">
        <v>0</v>
      </c>
    </row>
    <row r="1128" spans="1:6" x14ac:dyDescent="0.35">
      <c r="A1128">
        <v>1096</v>
      </c>
      <c r="B1128">
        <v>14</v>
      </c>
      <c r="C1128" t="s">
        <v>626</v>
      </c>
      <c r="D1128" t="s">
        <v>1850</v>
      </c>
      <c r="F1128">
        <v>0</v>
      </c>
    </row>
    <row r="1129" spans="1:6" x14ac:dyDescent="0.35">
      <c r="A1129">
        <v>1096</v>
      </c>
      <c r="B1129">
        <v>15</v>
      </c>
      <c r="C1129" t="s">
        <v>1856</v>
      </c>
      <c r="D1129" t="s">
        <v>877</v>
      </c>
      <c r="F1129">
        <v>0</v>
      </c>
    </row>
    <row r="1130" spans="1:6" x14ac:dyDescent="0.35">
      <c r="A1130">
        <v>1097</v>
      </c>
      <c r="B1130">
        <v>1</v>
      </c>
      <c r="D1130" t="s">
        <v>1842</v>
      </c>
      <c r="E1130">
        <v>1098</v>
      </c>
      <c r="F1130">
        <v>1</v>
      </c>
    </row>
    <row r="1131" spans="1:6" x14ac:dyDescent="0.35">
      <c r="A1131">
        <v>1098</v>
      </c>
      <c r="B1131">
        <v>1</v>
      </c>
      <c r="D1131" t="s">
        <v>256</v>
      </c>
      <c r="F1131">
        <v>1</v>
      </c>
    </row>
    <row r="1132" spans="1:6" x14ac:dyDescent="0.35">
      <c r="A1132">
        <v>1098</v>
      </c>
      <c r="B1132">
        <v>2</v>
      </c>
      <c r="C1132" t="s">
        <v>1319</v>
      </c>
      <c r="D1132" t="s">
        <v>1300</v>
      </c>
      <c r="F1132">
        <v>0</v>
      </c>
    </row>
    <row r="1133" spans="1:6" x14ac:dyDescent="0.35">
      <c r="A1133">
        <v>1098</v>
      </c>
      <c r="B1133">
        <v>3</v>
      </c>
      <c r="C1133" t="s">
        <v>134</v>
      </c>
      <c r="D1133" t="s">
        <v>1298</v>
      </c>
      <c r="F1133">
        <v>0</v>
      </c>
    </row>
    <row r="1134" spans="1:6" x14ac:dyDescent="0.35">
      <c r="A1134">
        <v>1098</v>
      </c>
      <c r="B1134">
        <v>4</v>
      </c>
      <c r="C1134" t="s">
        <v>1299</v>
      </c>
      <c r="D1134" t="s">
        <v>286</v>
      </c>
      <c r="F1134">
        <v>0</v>
      </c>
    </row>
    <row r="1135" spans="1:6" x14ac:dyDescent="0.35">
      <c r="A1135">
        <v>1098</v>
      </c>
      <c r="B1135">
        <v>5</v>
      </c>
      <c r="C1135" t="s">
        <v>877</v>
      </c>
      <c r="D1135" t="s">
        <v>1856</v>
      </c>
      <c r="F1135">
        <v>0</v>
      </c>
    </row>
    <row r="1136" spans="1:6" x14ac:dyDescent="0.35">
      <c r="A1136">
        <v>1098</v>
      </c>
      <c r="B1136">
        <v>6</v>
      </c>
      <c r="C1136" t="s">
        <v>69</v>
      </c>
      <c r="D1136" t="s">
        <v>521</v>
      </c>
      <c r="F1136">
        <v>0</v>
      </c>
    </row>
    <row r="1137" spans="1:6" x14ac:dyDescent="0.35">
      <c r="A1137">
        <v>1098</v>
      </c>
      <c r="B1137">
        <v>7</v>
      </c>
      <c r="C1137" t="s">
        <v>71</v>
      </c>
      <c r="D1137" t="s">
        <v>350</v>
      </c>
      <c r="F1137">
        <v>0</v>
      </c>
    </row>
    <row r="1138" spans="1:6" x14ac:dyDescent="0.35">
      <c r="A1138">
        <v>1098</v>
      </c>
      <c r="B1138">
        <v>8</v>
      </c>
      <c r="C1138" t="s">
        <v>1850</v>
      </c>
      <c r="D1138" t="s">
        <v>1306</v>
      </c>
      <c r="F1138">
        <v>0</v>
      </c>
    </row>
    <row r="1139" spans="1:6" x14ac:dyDescent="0.35">
      <c r="A1139">
        <v>1098</v>
      </c>
      <c r="B1139">
        <v>9</v>
      </c>
      <c r="C1139" t="s">
        <v>56</v>
      </c>
      <c r="D1139" t="s">
        <v>1851</v>
      </c>
      <c r="F1139">
        <v>0</v>
      </c>
    </row>
    <row r="1140" spans="1:6" x14ac:dyDescent="0.35">
      <c r="A1140">
        <v>1098</v>
      </c>
      <c r="B1140">
        <v>10</v>
      </c>
      <c r="C1140" t="s">
        <v>284</v>
      </c>
      <c r="D1140" t="s">
        <v>421</v>
      </c>
      <c r="F1140">
        <v>0</v>
      </c>
    </row>
    <row r="1141" spans="1:6" x14ac:dyDescent="0.35">
      <c r="A1141">
        <v>1098</v>
      </c>
      <c r="B1141">
        <v>11</v>
      </c>
      <c r="C1141" t="s">
        <v>34</v>
      </c>
      <c r="D1141" t="s">
        <v>1305</v>
      </c>
      <c r="F1141">
        <v>0</v>
      </c>
    </row>
    <row r="1142" spans="1:6" x14ac:dyDescent="0.35">
      <c r="A1142">
        <v>1099</v>
      </c>
      <c r="B1142">
        <v>1</v>
      </c>
      <c r="D1142" t="s">
        <v>1842</v>
      </c>
      <c r="E1142">
        <v>1100</v>
      </c>
      <c r="F1142">
        <v>1</v>
      </c>
    </row>
    <row r="1143" spans="1:6" x14ac:dyDescent="0.35">
      <c r="A1143">
        <v>1100</v>
      </c>
      <c r="B1143">
        <v>1</v>
      </c>
      <c r="D1143" t="s">
        <v>887</v>
      </c>
      <c r="F1143">
        <v>1</v>
      </c>
    </row>
    <row r="1144" spans="1:6" x14ac:dyDescent="0.35">
      <c r="A1144">
        <v>1100</v>
      </c>
      <c r="B1144">
        <v>2</v>
      </c>
      <c r="C1144" t="s">
        <v>284</v>
      </c>
      <c r="D1144" t="s">
        <v>925</v>
      </c>
      <c r="F1144">
        <v>0</v>
      </c>
    </row>
    <row r="1145" spans="1:6" x14ac:dyDescent="0.35">
      <c r="A1145">
        <v>1101</v>
      </c>
      <c r="B1145">
        <v>1</v>
      </c>
      <c r="D1145" t="s">
        <v>1842</v>
      </c>
      <c r="E1145">
        <v>1102</v>
      </c>
      <c r="F1145">
        <v>1</v>
      </c>
    </row>
    <row r="1146" spans="1:6" x14ac:dyDescent="0.35">
      <c r="A1146">
        <v>1102</v>
      </c>
      <c r="B1146">
        <v>1</v>
      </c>
      <c r="D1146" t="s">
        <v>887</v>
      </c>
      <c r="F1146">
        <v>1</v>
      </c>
    </row>
    <row r="1147" spans="1:6" x14ac:dyDescent="0.35">
      <c r="A1147">
        <v>1102</v>
      </c>
      <c r="B1147">
        <v>2</v>
      </c>
      <c r="C1147" t="s">
        <v>284</v>
      </c>
      <c r="D1147" t="s">
        <v>2007</v>
      </c>
      <c r="F1147">
        <v>0</v>
      </c>
    </row>
    <row r="1148" spans="1:6" x14ac:dyDescent="0.35">
      <c r="A1148">
        <v>1103</v>
      </c>
      <c r="B1148">
        <v>1</v>
      </c>
      <c r="D1148" t="s">
        <v>2019</v>
      </c>
      <c r="F1148">
        <v>1</v>
      </c>
    </row>
    <row r="1149" spans="1:6" x14ac:dyDescent="0.35">
      <c r="A1149">
        <v>1104</v>
      </c>
      <c r="B1149">
        <v>1</v>
      </c>
      <c r="D1149" t="s">
        <v>329</v>
      </c>
      <c r="F1149">
        <v>1</v>
      </c>
    </row>
    <row r="1150" spans="1:6" x14ac:dyDescent="0.35">
      <c r="A1150">
        <v>1105</v>
      </c>
      <c r="B1150">
        <v>1</v>
      </c>
      <c r="D1150" t="s">
        <v>2020</v>
      </c>
      <c r="F1150">
        <v>1</v>
      </c>
    </row>
    <row r="1151" spans="1:6" x14ac:dyDescent="0.35">
      <c r="A1151">
        <v>1106</v>
      </c>
      <c r="B1151">
        <v>1</v>
      </c>
      <c r="D1151" t="s">
        <v>2021</v>
      </c>
      <c r="F1151">
        <v>1</v>
      </c>
    </row>
    <row r="1152" spans="1:6" x14ac:dyDescent="0.35">
      <c r="A1152">
        <v>1107</v>
      </c>
      <c r="B1152">
        <v>1</v>
      </c>
      <c r="D1152" t="s">
        <v>2022</v>
      </c>
      <c r="F1152">
        <v>1</v>
      </c>
    </row>
    <row r="1153" spans="1:6" x14ac:dyDescent="0.35">
      <c r="A1153">
        <v>1108</v>
      </c>
      <c r="B1153">
        <v>1</v>
      </c>
      <c r="D1153" t="s">
        <v>2023</v>
      </c>
      <c r="F1153">
        <v>1</v>
      </c>
    </row>
    <row r="1154" spans="1:6" x14ac:dyDescent="0.35">
      <c r="A1154">
        <v>1109</v>
      </c>
      <c r="B1154">
        <v>1</v>
      </c>
      <c r="D1154" t="s">
        <v>2023</v>
      </c>
      <c r="F1154">
        <v>1</v>
      </c>
    </row>
    <row r="1155" spans="1:6" x14ac:dyDescent="0.35">
      <c r="A1155">
        <v>1110</v>
      </c>
      <c r="B1155">
        <v>1</v>
      </c>
      <c r="D1155" t="s">
        <v>2024</v>
      </c>
      <c r="F1155">
        <v>1</v>
      </c>
    </row>
    <row r="1156" spans="1:6" x14ac:dyDescent="0.35">
      <c r="A1156">
        <v>1111</v>
      </c>
      <c r="B1156">
        <v>1</v>
      </c>
      <c r="D1156" t="s">
        <v>2025</v>
      </c>
      <c r="F1156">
        <v>1</v>
      </c>
    </row>
    <row r="1157" spans="1:6" x14ac:dyDescent="0.35">
      <c r="A1157">
        <v>1112</v>
      </c>
      <c r="B1157">
        <v>1</v>
      </c>
      <c r="D1157" t="s">
        <v>134</v>
      </c>
      <c r="F1157">
        <v>1</v>
      </c>
    </row>
    <row r="1158" spans="1:6" x14ac:dyDescent="0.35">
      <c r="A1158">
        <v>1112</v>
      </c>
      <c r="B1158">
        <v>2</v>
      </c>
      <c r="C1158" t="s">
        <v>413</v>
      </c>
      <c r="D1158" t="s">
        <v>284</v>
      </c>
      <c r="F1158">
        <v>0</v>
      </c>
    </row>
    <row r="1159" spans="1:6" x14ac:dyDescent="0.35">
      <c r="A1159">
        <v>1113</v>
      </c>
      <c r="B1159">
        <v>1</v>
      </c>
      <c r="C1159" t="s">
        <v>2026</v>
      </c>
      <c r="D1159" t="s">
        <v>2027</v>
      </c>
      <c r="F1159">
        <v>1</v>
      </c>
    </row>
    <row r="1160" spans="1:6" x14ac:dyDescent="0.35">
      <c r="A1160">
        <v>1113</v>
      </c>
      <c r="B1160">
        <v>2</v>
      </c>
      <c r="C1160" t="s">
        <v>925</v>
      </c>
      <c r="D1160" t="s">
        <v>2028</v>
      </c>
      <c r="F1160">
        <v>0</v>
      </c>
    </row>
    <row r="1161" spans="1:6" x14ac:dyDescent="0.35">
      <c r="A1161">
        <v>1113</v>
      </c>
      <c r="B1161">
        <v>3</v>
      </c>
      <c r="C1161" t="s">
        <v>2029</v>
      </c>
      <c r="D1161" t="s">
        <v>2030</v>
      </c>
      <c r="F1161">
        <v>0</v>
      </c>
    </row>
    <row r="1162" spans="1:6" x14ac:dyDescent="0.35">
      <c r="A1162">
        <v>1113</v>
      </c>
      <c r="B1162">
        <v>4</v>
      </c>
      <c r="C1162" t="s">
        <v>2031</v>
      </c>
      <c r="D1162" t="s">
        <v>2032</v>
      </c>
      <c r="F1162">
        <v>0</v>
      </c>
    </row>
    <row r="1163" spans="1:6" x14ac:dyDescent="0.35">
      <c r="A1163">
        <v>1113</v>
      </c>
      <c r="B1163">
        <v>5</v>
      </c>
      <c r="C1163" t="s">
        <v>2033</v>
      </c>
      <c r="D1163" t="s">
        <v>130</v>
      </c>
      <c r="F1163">
        <v>0</v>
      </c>
    </row>
    <row r="1164" spans="1:6" x14ac:dyDescent="0.35">
      <c r="A1164">
        <v>1113</v>
      </c>
      <c r="B1164">
        <v>6</v>
      </c>
      <c r="C1164" t="s">
        <v>2034</v>
      </c>
      <c r="D1164" t="s">
        <v>719</v>
      </c>
      <c r="F1164">
        <v>0</v>
      </c>
    </row>
    <row r="1165" spans="1:6" x14ac:dyDescent="0.35">
      <c r="A1165">
        <v>1114</v>
      </c>
      <c r="B1165">
        <v>1</v>
      </c>
      <c r="D1165" t="s">
        <v>256</v>
      </c>
      <c r="F1165">
        <v>1</v>
      </c>
    </row>
    <row r="1166" spans="1:6" x14ac:dyDescent="0.35">
      <c r="A1166">
        <v>1115</v>
      </c>
      <c r="B1166">
        <v>1</v>
      </c>
      <c r="D1166" t="s">
        <v>2035</v>
      </c>
      <c r="F1166">
        <v>1</v>
      </c>
    </row>
    <row r="1167" spans="1:6" x14ac:dyDescent="0.35">
      <c r="A1167">
        <v>1116</v>
      </c>
      <c r="B1167">
        <v>1</v>
      </c>
      <c r="D1167" t="s">
        <v>1662</v>
      </c>
      <c r="F1167">
        <v>1</v>
      </c>
    </row>
    <row r="1168" spans="1:6" x14ac:dyDescent="0.35">
      <c r="A1168">
        <v>1117</v>
      </c>
      <c r="B1168">
        <v>1</v>
      </c>
      <c r="D1168" t="s">
        <v>2036</v>
      </c>
      <c r="F1168">
        <v>1</v>
      </c>
    </row>
    <row r="1169" spans="1:6" x14ac:dyDescent="0.35">
      <c r="A1169">
        <v>1118</v>
      </c>
      <c r="B1169">
        <v>1</v>
      </c>
      <c r="D1169" t="s">
        <v>2037</v>
      </c>
      <c r="F1169">
        <v>1</v>
      </c>
    </row>
    <row r="1170" spans="1:6" x14ac:dyDescent="0.35">
      <c r="A1170">
        <v>1119</v>
      </c>
      <c r="B1170">
        <v>1</v>
      </c>
      <c r="D1170" t="s">
        <v>2038</v>
      </c>
      <c r="F1170">
        <v>1</v>
      </c>
    </row>
    <row r="1171" spans="1:6" x14ac:dyDescent="0.35">
      <c r="A1171">
        <v>1120</v>
      </c>
      <c r="B1171">
        <v>1</v>
      </c>
      <c r="D1171" t="s">
        <v>2039</v>
      </c>
      <c r="F1171">
        <v>1</v>
      </c>
    </row>
    <row r="1172" spans="1:6" x14ac:dyDescent="0.35">
      <c r="A1172">
        <v>1121</v>
      </c>
      <c r="B1172">
        <v>1</v>
      </c>
      <c r="D1172" t="s">
        <v>2040</v>
      </c>
      <c r="F1172">
        <v>1</v>
      </c>
    </row>
    <row r="1173" spans="1:6" x14ac:dyDescent="0.35">
      <c r="A1173">
        <v>1122</v>
      </c>
      <c r="B1173">
        <v>1</v>
      </c>
      <c r="D1173" t="s">
        <v>2041</v>
      </c>
      <c r="F1173">
        <v>1</v>
      </c>
    </row>
    <row r="1174" spans="1:6" x14ac:dyDescent="0.35">
      <c r="A1174">
        <v>1123</v>
      </c>
      <c r="B1174">
        <v>1</v>
      </c>
      <c r="D1174" t="s">
        <v>2016</v>
      </c>
      <c r="F1174">
        <v>1</v>
      </c>
    </row>
    <row r="1175" spans="1:6" x14ac:dyDescent="0.35">
      <c r="A1175">
        <v>1124</v>
      </c>
      <c r="B1175">
        <v>1</v>
      </c>
      <c r="D1175" t="s">
        <v>2042</v>
      </c>
      <c r="F1175">
        <v>1</v>
      </c>
    </row>
    <row r="1176" spans="1:6" x14ac:dyDescent="0.35">
      <c r="A1176">
        <v>1125</v>
      </c>
      <c r="B1176">
        <v>1</v>
      </c>
      <c r="D1176" t="s">
        <v>319</v>
      </c>
      <c r="F1176">
        <v>1</v>
      </c>
    </row>
    <row r="1177" spans="1:6" x14ac:dyDescent="0.35">
      <c r="A1177">
        <v>1126</v>
      </c>
      <c r="B1177">
        <v>1</v>
      </c>
      <c r="D1177" t="s">
        <v>2043</v>
      </c>
      <c r="F1177">
        <v>1</v>
      </c>
    </row>
    <row r="1178" spans="1:6" x14ac:dyDescent="0.35">
      <c r="A1178">
        <v>1127</v>
      </c>
      <c r="B1178">
        <v>1</v>
      </c>
      <c r="D1178" t="s">
        <v>2044</v>
      </c>
      <c r="F1178">
        <v>1</v>
      </c>
    </row>
    <row r="1179" spans="1:6" x14ac:dyDescent="0.35">
      <c r="A1179">
        <v>1128</v>
      </c>
      <c r="B1179">
        <v>1</v>
      </c>
      <c r="D1179" t="s">
        <v>2045</v>
      </c>
      <c r="F1179">
        <v>1</v>
      </c>
    </row>
    <row r="1180" spans="1:6" x14ac:dyDescent="0.35">
      <c r="A1180">
        <v>1129</v>
      </c>
      <c r="B1180">
        <v>1</v>
      </c>
      <c r="D1180" t="s">
        <v>12</v>
      </c>
      <c r="F1180">
        <v>1</v>
      </c>
    </row>
    <row r="1181" spans="1:6" x14ac:dyDescent="0.35">
      <c r="A1181">
        <v>1130</v>
      </c>
      <c r="B1181">
        <v>1</v>
      </c>
      <c r="D1181" t="s">
        <v>2046</v>
      </c>
      <c r="F1181">
        <v>1</v>
      </c>
    </row>
    <row r="1182" spans="1:6" x14ac:dyDescent="0.35">
      <c r="A1182">
        <v>1131</v>
      </c>
      <c r="B1182">
        <v>1</v>
      </c>
      <c r="D1182" t="s">
        <v>2047</v>
      </c>
      <c r="F1182">
        <v>1</v>
      </c>
    </row>
    <row r="1183" spans="1:6" x14ac:dyDescent="0.35">
      <c r="A1183">
        <v>1131</v>
      </c>
      <c r="B1183">
        <v>2</v>
      </c>
      <c r="C1183" t="s">
        <v>256</v>
      </c>
      <c r="D1183" t="s">
        <v>2047</v>
      </c>
      <c r="F1183">
        <v>0</v>
      </c>
    </row>
    <row r="1184" spans="1:6" x14ac:dyDescent="0.35">
      <c r="A1184">
        <v>1131</v>
      </c>
      <c r="B1184">
        <v>3</v>
      </c>
      <c r="C1184" t="s">
        <v>12</v>
      </c>
      <c r="D1184" t="s">
        <v>2048</v>
      </c>
      <c r="F1184">
        <v>0</v>
      </c>
    </row>
    <row r="1185" spans="1:6" x14ac:dyDescent="0.35">
      <c r="A1185">
        <v>1132</v>
      </c>
      <c r="B1185">
        <v>1</v>
      </c>
      <c r="D1185" t="s">
        <v>2049</v>
      </c>
      <c r="F1185">
        <v>1</v>
      </c>
    </row>
    <row r="1186" spans="1:6" x14ac:dyDescent="0.35">
      <c r="A1186">
        <v>1133</v>
      </c>
      <c r="B1186">
        <v>1</v>
      </c>
      <c r="D1186" t="s">
        <v>12</v>
      </c>
      <c r="F1186">
        <v>1</v>
      </c>
    </row>
    <row r="1187" spans="1:6" x14ac:dyDescent="0.35">
      <c r="A1187">
        <v>1134</v>
      </c>
      <c r="B1187">
        <v>1</v>
      </c>
      <c r="D1187" t="s">
        <v>2050</v>
      </c>
      <c r="F1187">
        <v>1</v>
      </c>
    </row>
    <row r="1188" spans="1:6" x14ac:dyDescent="0.35">
      <c r="A1188">
        <v>1135</v>
      </c>
      <c r="B1188">
        <v>1</v>
      </c>
      <c r="D1188" t="s">
        <v>63</v>
      </c>
      <c r="E1188">
        <v>1058</v>
      </c>
      <c r="F1188">
        <v>1</v>
      </c>
    </row>
    <row r="1189" spans="1:6" x14ac:dyDescent="0.35">
      <c r="A1189">
        <v>1135</v>
      </c>
      <c r="B1189">
        <v>2</v>
      </c>
      <c r="C1189" t="s">
        <v>1936</v>
      </c>
      <c r="D1189" t="s">
        <v>30</v>
      </c>
      <c r="E1189">
        <v>1058</v>
      </c>
      <c r="F1189">
        <v>0</v>
      </c>
    </row>
    <row r="1190" spans="1:6" x14ac:dyDescent="0.35">
      <c r="A1190">
        <v>1135</v>
      </c>
      <c r="B1190">
        <v>3</v>
      </c>
      <c r="C1190" t="s">
        <v>1917</v>
      </c>
      <c r="D1190" t="s">
        <v>30</v>
      </c>
      <c r="E1190">
        <v>1058</v>
      </c>
      <c r="F1190">
        <v>0</v>
      </c>
    </row>
    <row r="1191" spans="1:6" x14ac:dyDescent="0.35">
      <c r="A1191">
        <v>1136</v>
      </c>
      <c r="B1191">
        <v>1</v>
      </c>
      <c r="D1191" t="s">
        <v>256</v>
      </c>
      <c r="F1191">
        <v>1</v>
      </c>
    </row>
    <row r="1192" spans="1:6" x14ac:dyDescent="0.35">
      <c r="A1192">
        <v>1136</v>
      </c>
      <c r="B1192">
        <v>2</v>
      </c>
      <c r="C1192" t="s">
        <v>2047</v>
      </c>
      <c r="D1192" t="s">
        <v>256</v>
      </c>
      <c r="F1192">
        <v>0</v>
      </c>
    </row>
    <row r="1193" spans="1:6" x14ac:dyDescent="0.35">
      <c r="A1193">
        <v>1136</v>
      </c>
      <c r="B1193">
        <v>3</v>
      </c>
      <c r="C1193" t="s">
        <v>2048</v>
      </c>
      <c r="D1193" t="s">
        <v>12</v>
      </c>
      <c r="F1193">
        <v>0</v>
      </c>
    </row>
    <row r="1194" spans="1:6" x14ac:dyDescent="0.35">
      <c r="A1194">
        <v>1137</v>
      </c>
      <c r="B1194">
        <v>1</v>
      </c>
      <c r="D1194" t="s">
        <v>2051</v>
      </c>
      <c r="F1194">
        <v>1</v>
      </c>
    </row>
    <row r="1195" spans="1:6" x14ac:dyDescent="0.35">
      <c r="A1195">
        <v>1138</v>
      </c>
      <c r="B1195">
        <v>1</v>
      </c>
      <c r="D1195" t="s">
        <v>2047</v>
      </c>
      <c r="F1195">
        <v>1</v>
      </c>
    </row>
    <row r="1196" spans="1:6" x14ac:dyDescent="0.35">
      <c r="A1196">
        <v>1138</v>
      </c>
      <c r="B1196">
        <v>2</v>
      </c>
      <c r="C1196" t="s">
        <v>256</v>
      </c>
      <c r="D1196" t="s">
        <v>2047</v>
      </c>
      <c r="F1196">
        <v>0</v>
      </c>
    </row>
    <row r="1197" spans="1:6" x14ac:dyDescent="0.35">
      <c r="A1197">
        <v>1138</v>
      </c>
      <c r="B1197">
        <v>3</v>
      </c>
      <c r="C1197" t="s">
        <v>12</v>
      </c>
      <c r="D1197" t="s">
        <v>2048</v>
      </c>
      <c r="F1197">
        <v>0</v>
      </c>
    </row>
    <row r="1198" spans="1:6" x14ac:dyDescent="0.35">
      <c r="A1198">
        <v>1139</v>
      </c>
      <c r="B1198">
        <v>1</v>
      </c>
      <c r="D1198" t="s">
        <v>134</v>
      </c>
      <c r="F1198">
        <v>1</v>
      </c>
    </row>
    <row r="1199" spans="1:6" x14ac:dyDescent="0.35">
      <c r="A1199">
        <v>1139</v>
      </c>
      <c r="B1199">
        <v>2</v>
      </c>
      <c r="C1199" t="s">
        <v>1300</v>
      </c>
      <c r="D1199" t="s">
        <v>1319</v>
      </c>
      <c r="F1199">
        <v>0</v>
      </c>
    </row>
    <row r="1200" spans="1:6" x14ac:dyDescent="0.35">
      <c r="A1200">
        <v>1139</v>
      </c>
      <c r="B1200">
        <v>3</v>
      </c>
      <c r="C1200" t="s">
        <v>1298</v>
      </c>
      <c r="D1200" t="s">
        <v>134</v>
      </c>
      <c r="F1200">
        <v>0</v>
      </c>
    </row>
    <row r="1201" spans="1:6" x14ac:dyDescent="0.35">
      <c r="A1201">
        <v>1139</v>
      </c>
      <c r="B1201">
        <v>4</v>
      </c>
      <c r="C1201" t="s">
        <v>286</v>
      </c>
      <c r="D1201" t="s">
        <v>1299</v>
      </c>
      <c r="F1201">
        <v>0</v>
      </c>
    </row>
    <row r="1202" spans="1:6" x14ac:dyDescent="0.35">
      <c r="A1202">
        <v>1139</v>
      </c>
      <c r="B1202">
        <v>5</v>
      </c>
      <c r="C1202" t="s">
        <v>431</v>
      </c>
      <c r="D1202" t="s">
        <v>877</v>
      </c>
      <c r="F1202">
        <v>0</v>
      </c>
    </row>
    <row r="1203" spans="1:6" x14ac:dyDescent="0.35">
      <c r="A1203">
        <v>1139</v>
      </c>
      <c r="B1203">
        <v>6</v>
      </c>
      <c r="C1203" t="s">
        <v>521</v>
      </c>
      <c r="D1203" t="s">
        <v>69</v>
      </c>
      <c r="F1203">
        <v>0</v>
      </c>
    </row>
    <row r="1204" spans="1:6" x14ac:dyDescent="0.35">
      <c r="A1204">
        <v>1139</v>
      </c>
      <c r="B1204">
        <v>7</v>
      </c>
      <c r="C1204" t="s">
        <v>1306</v>
      </c>
      <c r="D1204" t="s">
        <v>1850</v>
      </c>
      <c r="F1204">
        <v>0</v>
      </c>
    </row>
    <row r="1205" spans="1:6" x14ac:dyDescent="0.35">
      <c r="A1205">
        <v>1139</v>
      </c>
      <c r="B1205">
        <v>8</v>
      </c>
      <c r="C1205" t="s">
        <v>195</v>
      </c>
      <c r="D1205" t="s">
        <v>1303</v>
      </c>
      <c r="F1205">
        <v>0</v>
      </c>
    </row>
    <row r="1206" spans="1:6" x14ac:dyDescent="0.35">
      <c r="A1206">
        <v>1139</v>
      </c>
      <c r="B1206">
        <v>9</v>
      </c>
      <c r="C1206" t="s">
        <v>1305</v>
      </c>
      <c r="D1206" t="s">
        <v>34</v>
      </c>
      <c r="F1206">
        <v>0</v>
      </c>
    </row>
    <row r="1207" spans="1:6" x14ac:dyDescent="0.35">
      <c r="A1207">
        <v>1139</v>
      </c>
      <c r="B1207">
        <v>10</v>
      </c>
      <c r="C1207" t="s">
        <v>368</v>
      </c>
      <c r="D1207" t="s">
        <v>32</v>
      </c>
      <c r="F1207">
        <v>0</v>
      </c>
    </row>
    <row r="1208" spans="1:6" x14ac:dyDescent="0.35">
      <c r="A1208">
        <v>1139</v>
      </c>
      <c r="B1208">
        <v>11</v>
      </c>
      <c r="C1208" t="s">
        <v>317</v>
      </c>
      <c r="D1208" t="s">
        <v>67</v>
      </c>
      <c r="F1208">
        <v>0</v>
      </c>
    </row>
    <row r="1209" spans="1:6" x14ac:dyDescent="0.35">
      <c r="A1209">
        <v>1139</v>
      </c>
      <c r="B1209">
        <v>12</v>
      </c>
      <c r="C1209" t="s">
        <v>1852</v>
      </c>
      <c r="D1209" t="s">
        <v>772</v>
      </c>
      <c r="F1209">
        <v>0</v>
      </c>
    </row>
    <row r="1210" spans="1:6" x14ac:dyDescent="0.35">
      <c r="A1210">
        <v>1139</v>
      </c>
      <c r="B1210">
        <v>13</v>
      </c>
      <c r="C1210" t="s">
        <v>1853</v>
      </c>
      <c r="D1210" t="s">
        <v>1319</v>
      </c>
      <c r="F1210">
        <v>0</v>
      </c>
    </row>
    <row r="1211" spans="1:6" x14ac:dyDescent="0.35">
      <c r="A1211">
        <v>1139</v>
      </c>
      <c r="B1211">
        <v>14</v>
      </c>
      <c r="C1211" t="s">
        <v>626</v>
      </c>
      <c r="D1211" t="s">
        <v>34</v>
      </c>
      <c r="F1211">
        <v>0</v>
      </c>
    </row>
    <row r="1212" spans="1:6" x14ac:dyDescent="0.35">
      <c r="A1212">
        <v>1140</v>
      </c>
      <c r="B1212">
        <v>1</v>
      </c>
      <c r="D1212" t="s">
        <v>2025</v>
      </c>
      <c r="F1212">
        <v>1</v>
      </c>
    </row>
    <row r="1213" spans="1:6" x14ac:dyDescent="0.35">
      <c r="A1213">
        <v>1141</v>
      </c>
      <c r="B1213">
        <v>1</v>
      </c>
      <c r="D1213" t="s">
        <v>1810</v>
      </c>
      <c r="F1213">
        <v>1</v>
      </c>
    </row>
    <row r="1214" spans="1:6" x14ac:dyDescent="0.35">
      <c r="A1214">
        <v>1142</v>
      </c>
      <c r="B1214">
        <v>1</v>
      </c>
      <c r="D1214" t="s">
        <v>2052</v>
      </c>
      <c r="E1214">
        <v>1141</v>
      </c>
      <c r="F1214">
        <v>1</v>
      </c>
    </row>
    <row r="1215" spans="1:6" x14ac:dyDescent="0.35">
      <c r="A1215">
        <v>1142</v>
      </c>
      <c r="B1215">
        <v>2</v>
      </c>
      <c r="C1215" t="s">
        <v>903</v>
      </c>
      <c r="D1215" t="s">
        <v>2053</v>
      </c>
      <c r="F1215">
        <v>0</v>
      </c>
    </row>
    <row r="1216" spans="1:6" x14ac:dyDescent="0.35">
      <c r="A1216">
        <v>1142</v>
      </c>
      <c r="B1216">
        <v>3</v>
      </c>
      <c r="C1216" t="s">
        <v>1870</v>
      </c>
      <c r="D1216" t="s">
        <v>2053</v>
      </c>
      <c r="F1216">
        <v>0</v>
      </c>
    </row>
    <row r="1217" spans="1:6" x14ac:dyDescent="0.35">
      <c r="A1217">
        <v>1143</v>
      </c>
      <c r="B1217">
        <v>1</v>
      </c>
      <c r="D1217" t="s">
        <v>2054</v>
      </c>
      <c r="F1217">
        <v>1</v>
      </c>
    </row>
    <row r="1218" spans="1:6" x14ac:dyDescent="0.35">
      <c r="A1218">
        <v>1144</v>
      </c>
      <c r="B1218">
        <v>1</v>
      </c>
      <c r="D1218" t="s">
        <v>1878</v>
      </c>
      <c r="E1218">
        <v>1080</v>
      </c>
      <c r="F1218">
        <v>1</v>
      </c>
    </row>
    <row r="1219" spans="1:6" x14ac:dyDescent="0.35">
      <c r="A1219">
        <v>1145</v>
      </c>
      <c r="B1219">
        <v>1</v>
      </c>
      <c r="D1219" t="s">
        <v>1878</v>
      </c>
      <c r="E1219">
        <v>1143</v>
      </c>
      <c r="F1219">
        <v>1</v>
      </c>
    </row>
    <row r="1220" spans="1:6" x14ac:dyDescent="0.35">
      <c r="A1220">
        <v>1146</v>
      </c>
      <c r="B1220">
        <v>1</v>
      </c>
      <c r="D1220" t="s">
        <v>2055</v>
      </c>
      <c r="F1220">
        <v>1</v>
      </c>
    </row>
    <row r="1221" spans="1:6" x14ac:dyDescent="0.35">
      <c r="A1221">
        <v>1147</v>
      </c>
      <c r="B1221">
        <v>1</v>
      </c>
      <c r="D1221" t="s">
        <v>63</v>
      </c>
      <c r="F1221">
        <v>1</v>
      </c>
    </row>
    <row r="1222" spans="1:6" x14ac:dyDescent="0.35">
      <c r="A1222">
        <v>1148</v>
      </c>
      <c r="B1222">
        <v>1</v>
      </c>
      <c r="D1222" t="s">
        <v>1864</v>
      </c>
      <c r="F1222">
        <v>1</v>
      </c>
    </row>
    <row r="1223" spans="1:6" x14ac:dyDescent="0.35">
      <c r="A1223">
        <v>1149</v>
      </c>
      <c r="B1223">
        <v>1</v>
      </c>
      <c r="D1223" t="s">
        <v>2056</v>
      </c>
      <c r="F1223">
        <v>1</v>
      </c>
    </row>
    <row r="1224" spans="1:6" x14ac:dyDescent="0.35">
      <c r="A1224">
        <v>1150</v>
      </c>
      <c r="B1224">
        <v>1</v>
      </c>
      <c r="D1224" t="s">
        <v>2057</v>
      </c>
      <c r="F1224">
        <v>1</v>
      </c>
    </row>
    <row r="1225" spans="1:6" x14ac:dyDescent="0.35">
      <c r="A1225">
        <v>1151</v>
      </c>
      <c r="B1225">
        <v>1</v>
      </c>
      <c r="D1225" t="s">
        <v>1748</v>
      </c>
      <c r="F1225">
        <v>1</v>
      </c>
    </row>
    <row r="1226" spans="1:6" x14ac:dyDescent="0.35">
      <c r="A1226">
        <v>1152</v>
      </c>
      <c r="B1226">
        <v>1</v>
      </c>
      <c r="D1226" t="s">
        <v>2058</v>
      </c>
      <c r="F1226">
        <v>1</v>
      </c>
    </row>
    <row r="1227" spans="1:6" x14ac:dyDescent="0.35">
      <c r="A1227">
        <v>1153</v>
      </c>
      <c r="B1227">
        <v>1</v>
      </c>
      <c r="D1227" t="s">
        <v>2059</v>
      </c>
      <c r="F1227">
        <v>1</v>
      </c>
    </row>
    <row r="1228" spans="1:6" x14ac:dyDescent="0.35">
      <c r="A1228">
        <v>1154</v>
      </c>
      <c r="B1228">
        <v>1</v>
      </c>
      <c r="D1228" t="s">
        <v>667</v>
      </c>
      <c r="F1228">
        <v>1</v>
      </c>
    </row>
    <row r="1229" spans="1:6" x14ac:dyDescent="0.35">
      <c r="A1229">
        <v>1155</v>
      </c>
      <c r="B1229">
        <v>1</v>
      </c>
      <c r="D1229" t="s">
        <v>1250</v>
      </c>
      <c r="F1229">
        <v>1</v>
      </c>
    </row>
    <row r="1230" spans="1:6" x14ac:dyDescent="0.35">
      <c r="A1230">
        <v>1156</v>
      </c>
      <c r="B1230">
        <v>1</v>
      </c>
      <c r="D1230" t="s">
        <v>667</v>
      </c>
      <c r="F1230">
        <v>1</v>
      </c>
    </row>
    <row r="1231" spans="1:6" x14ac:dyDescent="0.35">
      <c r="A1231">
        <v>1156</v>
      </c>
      <c r="B1231">
        <v>2</v>
      </c>
      <c r="C1231" t="s">
        <v>22</v>
      </c>
      <c r="D1231" t="s">
        <v>1865</v>
      </c>
      <c r="F1231">
        <v>0</v>
      </c>
    </row>
    <row r="1232" spans="1:6" x14ac:dyDescent="0.35">
      <c r="A1232">
        <v>1156</v>
      </c>
      <c r="B1232">
        <v>3</v>
      </c>
      <c r="C1232" t="s">
        <v>1659</v>
      </c>
      <c r="D1232" t="s">
        <v>716</v>
      </c>
      <c r="F1232">
        <v>0</v>
      </c>
    </row>
    <row r="1233" spans="1:6" x14ac:dyDescent="0.35">
      <c r="A1233">
        <v>1156</v>
      </c>
      <c r="B1233">
        <v>4</v>
      </c>
      <c r="C1233" t="s">
        <v>2060</v>
      </c>
      <c r="D1233" t="s">
        <v>1867</v>
      </c>
      <c r="F1233">
        <v>0</v>
      </c>
    </row>
    <row r="1234" spans="1:6" x14ac:dyDescent="0.35">
      <c r="A1234">
        <v>1156</v>
      </c>
      <c r="B1234">
        <v>5</v>
      </c>
      <c r="C1234" t="s">
        <v>50</v>
      </c>
      <c r="D1234" t="s">
        <v>1867</v>
      </c>
      <c r="F1234">
        <v>0</v>
      </c>
    </row>
    <row r="1235" spans="1:6" x14ac:dyDescent="0.35">
      <c r="A1235">
        <v>1157</v>
      </c>
      <c r="B1235">
        <v>1</v>
      </c>
      <c r="D1235" t="s">
        <v>1855</v>
      </c>
      <c r="F1235">
        <v>1</v>
      </c>
    </row>
    <row r="1236" spans="1:6" x14ac:dyDescent="0.35">
      <c r="A1236">
        <v>1158</v>
      </c>
      <c r="B1236">
        <v>1</v>
      </c>
      <c r="D1236" t="s">
        <v>2061</v>
      </c>
      <c r="E1236">
        <v>1080</v>
      </c>
      <c r="F1236">
        <v>1</v>
      </c>
    </row>
    <row r="1237" spans="1:6" x14ac:dyDescent="0.35">
      <c r="A1237">
        <v>1159</v>
      </c>
      <c r="B1237">
        <v>1</v>
      </c>
      <c r="D1237" t="s">
        <v>906</v>
      </c>
      <c r="F1237">
        <v>1</v>
      </c>
    </row>
    <row r="1238" spans="1:6" x14ac:dyDescent="0.35">
      <c r="A1238">
        <v>1160</v>
      </c>
      <c r="B1238">
        <v>1</v>
      </c>
      <c r="D1238" t="s">
        <v>2061</v>
      </c>
      <c r="F1238">
        <v>1</v>
      </c>
    </row>
    <row r="1239" spans="1:6" x14ac:dyDescent="0.35">
      <c r="A1239">
        <v>1161</v>
      </c>
      <c r="B1239">
        <v>1</v>
      </c>
      <c r="D1239" t="s">
        <v>164</v>
      </c>
      <c r="F1239">
        <v>1</v>
      </c>
    </row>
    <row r="1240" spans="1:6" x14ac:dyDescent="0.35">
      <c r="A1240">
        <v>1162</v>
      </c>
      <c r="B1240">
        <v>1</v>
      </c>
      <c r="D1240" t="s">
        <v>2062</v>
      </c>
      <c r="F1240">
        <v>1</v>
      </c>
    </row>
    <row r="1241" spans="1:6" x14ac:dyDescent="0.35">
      <c r="A1241">
        <v>1163</v>
      </c>
      <c r="B1241">
        <v>1</v>
      </c>
      <c r="D1241" t="s">
        <v>2063</v>
      </c>
      <c r="F1241">
        <v>1</v>
      </c>
    </row>
    <row r="1242" spans="1:6" x14ac:dyDescent="0.35">
      <c r="A1242">
        <v>1164</v>
      </c>
      <c r="B1242">
        <v>1</v>
      </c>
      <c r="D1242" t="s">
        <v>2064</v>
      </c>
      <c r="F1242">
        <v>1</v>
      </c>
    </row>
    <row r="1243" spans="1:6" x14ac:dyDescent="0.35">
      <c r="A1243">
        <v>1165</v>
      </c>
      <c r="B1243">
        <v>1</v>
      </c>
      <c r="D1243" t="s">
        <v>2065</v>
      </c>
      <c r="F1243">
        <v>1</v>
      </c>
    </row>
    <row r="1244" spans="1:6" x14ac:dyDescent="0.35">
      <c r="A1244">
        <v>1166</v>
      </c>
      <c r="B1244">
        <v>1</v>
      </c>
      <c r="D1244" t="s">
        <v>1299</v>
      </c>
      <c r="F1244">
        <v>1</v>
      </c>
    </row>
    <row r="1245" spans="1:6" x14ac:dyDescent="0.35">
      <c r="A1245">
        <v>1166</v>
      </c>
      <c r="B1245">
        <v>2</v>
      </c>
      <c r="C1245" t="s">
        <v>231</v>
      </c>
      <c r="D1245" t="s">
        <v>554</v>
      </c>
      <c r="F1245">
        <v>0</v>
      </c>
    </row>
    <row r="1246" spans="1:6" x14ac:dyDescent="0.35">
      <c r="A1246">
        <v>1166</v>
      </c>
      <c r="B1246">
        <v>3</v>
      </c>
      <c r="C1246" t="s">
        <v>1854</v>
      </c>
      <c r="D1246" t="s">
        <v>509</v>
      </c>
      <c r="F1246">
        <v>0</v>
      </c>
    </row>
    <row r="1247" spans="1:6" x14ac:dyDescent="0.35">
      <c r="A1247">
        <v>1167</v>
      </c>
      <c r="B1247">
        <v>1</v>
      </c>
      <c r="D1247" t="s">
        <v>2066</v>
      </c>
      <c r="F1247">
        <v>1</v>
      </c>
    </row>
    <row r="1248" spans="1:6" x14ac:dyDescent="0.35">
      <c r="A1248">
        <v>1168</v>
      </c>
      <c r="B1248">
        <v>1</v>
      </c>
      <c r="D1248" t="s">
        <v>2021</v>
      </c>
      <c r="F1248">
        <v>1</v>
      </c>
    </row>
    <row r="1249" spans="1:6" x14ac:dyDescent="0.35">
      <c r="A1249">
        <v>1169</v>
      </c>
      <c r="B1249">
        <v>1</v>
      </c>
      <c r="D1249" t="s">
        <v>2067</v>
      </c>
      <c r="F1249">
        <v>1</v>
      </c>
    </row>
    <row r="1250" spans="1:6" x14ac:dyDescent="0.35">
      <c r="A1250">
        <v>1170</v>
      </c>
      <c r="B1250">
        <v>1</v>
      </c>
      <c r="D1250" t="s">
        <v>2068</v>
      </c>
      <c r="F1250">
        <v>1</v>
      </c>
    </row>
    <row r="1251" spans="1:6" x14ac:dyDescent="0.35">
      <c r="A1251">
        <v>1171</v>
      </c>
      <c r="B1251">
        <v>1</v>
      </c>
      <c r="D1251" t="s">
        <v>1320</v>
      </c>
      <c r="F1251">
        <v>1</v>
      </c>
    </row>
    <row r="1252" spans="1:6" x14ac:dyDescent="0.35">
      <c r="A1252">
        <v>1172</v>
      </c>
      <c r="B1252">
        <v>1</v>
      </c>
      <c r="D1252" t="s">
        <v>2069</v>
      </c>
      <c r="F1252">
        <v>1</v>
      </c>
    </row>
    <row r="1253" spans="1:6" x14ac:dyDescent="0.35">
      <c r="A1253">
        <v>1173</v>
      </c>
      <c r="B1253">
        <v>1</v>
      </c>
      <c r="D1253" t="s">
        <v>667</v>
      </c>
      <c r="F1253">
        <v>1</v>
      </c>
    </row>
    <row r="1254" spans="1:6" x14ac:dyDescent="0.35">
      <c r="A1254">
        <v>1174</v>
      </c>
      <c r="B1254">
        <v>1</v>
      </c>
      <c r="D1254" t="s">
        <v>667</v>
      </c>
      <c r="E1254">
        <v>1054</v>
      </c>
      <c r="F1254">
        <v>1</v>
      </c>
    </row>
    <row r="1255" spans="1:6" x14ac:dyDescent="0.35">
      <c r="A1255">
        <v>1174</v>
      </c>
      <c r="B1255">
        <v>2</v>
      </c>
      <c r="C1255" t="s">
        <v>231</v>
      </c>
      <c r="D1255" t="s">
        <v>667</v>
      </c>
      <c r="E1255">
        <v>1155</v>
      </c>
      <c r="F1255">
        <v>0</v>
      </c>
    </row>
    <row r="1256" spans="1:6" x14ac:dyDescent="0.35">
      <c r="A1256">
        <v>1175</v>
      </c>
      <c r="B1256">
        <v>1</v>
      </c>
      <c r="D1256" t="s">
        <v>2070</v>
      </c>
      <c r="F1256">
        <v>1</v>
      </c>
    </row>
    <row r="1257" spans="1:6" x14ac:dyDescent="0.35">
      <c r="A1257">
        <v>1176</v>
      </c>
      <c r="B1257">
        <v>1</v>
      </c>
      <c r="D1257" t="s">
        <v>2071</v>
      </c>
      <c r="F1257">
        <v>1</v>
      </c>
    </row>
    <row r="1258" spans="1:6" x14ac:dyDescent="0.35">
      <c r="A1258">
        <v>1177</v>
      </c>
      <c r="B1258">
        <v>1</v>
      </c>
      <c r="D1258" t="s">
        <v>2072</v>
      </c>
      <c r="F1258">
        <v>1</v>
      </c>
    </row>
    <row r="1259" spans="1:6" x14ac:dyDescent="0.35">
      <c r="A1259">
        <v>1178</v>
      </c>
      <c r="B1259">
        <v>1</v>
      </c>
      <c r="D1259" t="s">
        <v>2073</v>
      </c>
      <c r="E1259">
        <v>1179</v>
      </c>
      <c r="F1259">
        <v>1</v>
      </c>
    </row>
    <row r="1260" spans="1:6" x14ac:dyDescent="0.35">
      <c r="A1260">
        <v>1179</v>
      </c>
      <c r="B1260">
        <v>1</v>
      </c>
      <c r="D1260" t="s">
        <v>256</v>
      </c>
      <c r="F1260">
        <v>1</v>
      </c>
    </row>
    <row r="1261" spans="1:6" x14ac:dyDescent="0.35">
      <c r="A1261">
        <v>1179</v>
      </c>
      <c r="B1261">
        <v>2</v>
      </c>
      <c r="C1261" t="s">
        <v>336</v>
      </c>
      <c r="D1261" t="s">
        <v>63</v>
      </c>
      <c r="F1261">
        <v>0</v>
      </c>
    </row>
    <row r="1262" spans="1:6" x14ac:dyDescent="0.35">
      <c r="A1262">
        <v>1179</v>
      </c>
      <c r="B1262">
        <v>3</v>
      </c>
      <c r="C1262" t="s">
        <v>450</v>
      </c>
      <c r="D1262" t="s">
        <v>12</v>
      </c>
      <c r="F1262">
        <v>0</v>
      </c>
    </row>
    <row r="1263" spans="1:6" x14ac:dyDescent="0.35">
      <c r="A1263">
        <v>1179</v>
      </c>
      <c r="B1263">
        <v>4</v>
      </c>
      <c r="C1263" t="s">
        <v>1319</v>
      </c>
      <c r="D1263" t="s">
        <v>106</v>
      </c>
      <c r="F1263">
        <v>0</v>
      </c>
    </row>
    <row r="1264" spans="1:6" x14ac:dyDescent="0.35">
      <c r="A1264">
        <v>1180</v>
      </c>
      <c r="B1264">
        <v>1</v>
      </c>
      <c r="D1264" t="s">
        <v>2074</v>
      </c>
      <c r="F1264">
        <v>1</v>
      </c>
    </row>
    <row r="1265" spans="1:6" x14ac:dyDescent="0.35">
      <c r="A1265">
        <v>1181</v>
      </c>
      <c r="B1265">
        <v>1</v>
      </c>
      <c r="D1265" t="s">
        <v>134</v>
      </c>
      <c r="F1265">
        <v>1</v>
      </c>
    </row>
    <row r="1266" spans="1:6" x14ac:dyDescent="0.35">
      <c r="A1266">
        <v>1182</v>
      </c>
      <c r="B1266">
        <v>1</v>
      </c>
      <c r="D1266" t="s">
        <v>2075</v>
      </c>
      <c r="F1266">
        <v>1</v>
      </c>
    </row>
    <row r="1267" spans="1:6" x14ac:dyDescent="0.35">
      <c r="A1267">
        <v>1183</v>
      </c>
      <c r="B1267">
        <v>1</v>
      </c>
      <c r="D1267" t="s">
        <v>814</v>
      </c>
      <c r="F1267">
        <v>1</v>
      </c>
    </row>
    <row r="1268" spans="1:6" x14ac:dyDescent="0.35">
      <c r="A1268">
        <v>1183</v>
      </c>
      <c r="B1268">
        <v>2</v>
      </c>
      <c r="C1268" t="s">
        <v>286</v>
      </c>
      <c r="D1268" t="s">
        <v>175</v>
      </c>
      <c r="F1268">
        <v>0</v>
      </c>
    </row>
    <row r="1269" spans="1:6" x14ac:dyDescent="0.35">
      <c r="A1269">
        <v>1184</v>
      </c>
      <c r="B1269">
        <v>1</v>
      </c>
      <c r="D1269" t="s">
        <v>2076</v>
      </c>
      <c r="F1269">
        <v>1</v>
      </c>
    </row>
    <row r="1270" spans="1:6" x14ac:dyDescent="0.35">
      <c r="A1270">
        <v>1184</v>
      </c>
      <c r="B1270">
        <v>2</v>
      </c>
      <c r="C1270" t="s">
        <v>681</v>
      </c>
      <c r="D1270" t="s">
        <v>1867</v>
      </c>
      <c r="F1270">
        <v>0</v>
      </c>
    </row>
    <row r="1271" spans="1:6" x14ac:dyDescent="0.35">
      <c r="A1271">
        <v>1185</v>
      </c>
      <c r="B1271">
        <v>1</v>
      </c>
      <c r="D1271" t="s">
        <v>2077</v>
      </c>
      <c r="F1271">
        <v>1</v>
      </c>
    </row>
    <row r="1272" spans="1:6" x14ac:dyDescent="0.35">
      <c r="A1272">
        <v>1186</v>
      </c>
      <c r="B1272">
        <v>1</v>
      </c>
      <c r="D1272" t="s">
        <v>2078</v>
      </c>
      <c r="F1272">
        <v>1</v>
      </c>
    </row>
    <row r="1273" spans="1:6" x14ac:dyDescent="0.35">
      <c r="A1273">
        <v>1187</v>
      </c>
      <c r="B1273">
        <v>1</v>
      </c>
      <c r="D1273" t="s">
        <v>681</v>
      </c>
      <c r="F1273">
        <v>1</v>
      </c>
    </row>
    <row r="1274" spans="1:6" x14ac:dyDescent="0.35">
      <c r="A1274">
        <v>1187</v>
      </c>
      <c r="B1274">
        <v>2</v>
      </c>
      <c r="C1274" t="s">
        <v>2079</v>
      </c>
      <c r="D1274" t="s">
        <v>205</v>
      </c>
      <c r="F1274">
        <v>0</v>
      </c>
    </row>
    <row r="1275" spans="1:6" x14ac:dyDescent="0.35">
      <c r="A1275">
        <v>1187</v>
      </c>
      <c r="B1275">
        <v>3</v>
      </c>
      <c r="C1275" t="s">
        <v>681</v>
      </c>
      <c r="D1275" t="s">
        <v>681</v>
      </c>
      <c r="F1275">
        <v>0</v>
      </c>
    </row>
    <row r="1276" spans="1:6" x14ac:dyDescent="0.35">
      <c r="A1276">
        <v>1187</v>
      </c>
      <c r="B1276">
        <v>4</v>
      </c>
      <c r="C1276" t="s">
        <v>205</v>
      </c>
      <c r="D1276" t="s">
        <v>205</v>
      </c>
      <c r="F1276">
        <v>0</v>
      </c>
    </row>
    <row r="1277" spans="1:6" x14ac:dyDescent="0.35">
      <c r="A1277">
        <v>1188</v>
      </c>
      <c r="B1277">
        <v>1</v>
      </c>
      <c r="D1277" t="s">
        <v>2080</v>
      </c>
      <c r="E1277">
        <v>1179</v>
      </c>
      <c r="F1277">
        <v>1</v>
      </c>
    </row>
    <row r="1278" spans="1:6" x14ac:dyDescent="0.35">
      <c r="A1278">
        <v>1189</v>
      </c>
      <c r="B1278">
        <v>1</v>
      </c>
      <c r="D1278" t="s">
        <v>2081</v>
      </c>
      <c r="F1278">
        <v>1</v>
      </c>
    </row>
    <row r="1279" spans="1:6" x14ac:dyDescent="0.35">
      <c r="A1279">
        <v>1190</v>
      </c>
      <c r="B1279">
        <v>1</v>
      </c>
      <c r="D1279" t="s">
        <v>2082</v>
      </c>
      <c r="F1279">
        <v>1</v>
      </c>
    </row>
    <row r="1280" spans="1:6" x14ac:dyDescent="0.35">
      <c r="A1280">
        <v>1191</v>
      </c>
      <c r="B1280">
        <v>1</v>
      </c>
      <c r="D1280" t="s">
        <v>12</v>
      </c>
      <c r="F1280">
        <v>1</v>
      </c>
    </row>
    <row r="1281" spans="1:6" x14ac:dyDescent="0.35">
      <c r="A1281">
        <v>1192</v>
      </c>
      <c r="B1281">
        <v>1</v>
      </c>
      <c r="D1281" t="s">
        <v>667</v>
      </c>
      <c r="F1281">
        <v>1</v>
      </c>
    </row>
    <row r="1282" spans="1:6" x14ac:dyDescent="0.35">
      <c r="A1282">
        <v>1192</v>
      </c>
      <c r="B1282">
        <v>2</v>
      </c>
      <c r="C1282" t="s">
        <v>1864</v>
      </c>
      <c r="D1282" t="s">
        <v>667</v>
      </c>
      <c r="F1282">
        <v>0</v>
      </c>
    </row>
    <row r="1283" spans="1:6" x14ac:dyDescent="0.35">
      <c r="A1283">
        <v>1192</v>
      </c>
      <c r="B1283">
        <v>3</v>
      </c>
      <c r="C1283" t="s">
        <v>743</v>
      </c>
      <c r="D1283" t="s">
        <v>1865</v>
      </c>
      <c r="F1283">
        <v>0</v>
      </c>
    </row>
    <row r="1284" spans="1:6" x14ac:dyDescent="0.35">
      <c r="A1284">
        <v>1192</v>
      </c>
      <c r="B1284">
        <v>4</v>
      </c>
      <c r="C1284" t="s">
        <v>1866</v>
      </c>
      <c r="D1284" t="s">
        <v>716</v>
      </c>
      <c r="F1284">
        <v>0</v>
      </c>
    </row>
    <row r="1285" spans="1:6" x14ac:dyDescent="0.35">
      <c r="A1285">
        <v>1192</v>
      </c>
      <c r="B1285">
        <v>5</v>
      </c>
      <c r="C1285" t="s">
        <v>1347</v>
      </c>
      <c r="D1285" t="s">
        <v>2076</v>
      </c>
      <c r="F1285">
        <v>0</v>
      </c>
    </row>
    <row r="1286" spans="1:6" x14ac:dyDescent="0.35">
      <c r="A1286">
        <v>1192</v>
      </c>
      <c r="B1286">
        <v>6</v>
      </c>
      <c r="C1286" t="s">
        <v>903</v>
      </c>
      <c r="D1286" t="s">
        <v>2076</v>
      </c>
      <c r="F1286">
        <v>0</v>
      </c>
    </row>
    <row r="1287" spans="1:6" x14ac:dyDescent="0.35">
      <c r="A1287">
        <v>1192</v>
      </c>
      <c r="B1287">
        <v>7</v>
      </c>
      <c r="C1287" t="s">
        <v>1868</v>
      </c>
      <c r="D1287" t="s">
        <v>1869</v>
      </c>
      <c r="F1287">
        <v>0</v>
      </c>
    </row>
    <row r="1288" spans="1:6" x14ac:dyDescent="0.35">
      <c r="A1288">
        <v>1192</v>
      </c>
      <c r="B1288">
        <v>8</v>
      </c>
      <c r="C1288" t="s">
        <v>1870</v>
      </c>
      <c r="D1288" t="s">
        <v>2076</v>
      </c>
      <c r="F1288">
        <v>0</v>
      </c>
    </row>
    <row r="1289" spans="1:6" x14ac:dyDescent="0.35">
      <c r="A1289">
        <v>1192</v>
      </c>
      <c r="B1289">
        <v>9</v>
      </c>
      <c r="C1289" t="s">
        <v>1871</v>
      </c>
      <c r="D1289" t="s">
        <v>1872</v>
      </c>
      <c r="F1289">
        <v>0</v>
      </c>
    </row>
    <row r="1290" spans="1:6" x14ac:dyDescent="0.35">
      <c r="A1290">
        <v>1193</v>
      </c>
      <c r="B1290">
        <v>1</v>
      </c>
      <c r="D1290" t="s">
        <v>667</v>
      </c>
      <c r="F1290">
        <v>1</v>
      </c>
    </row>
    <row r="1291" spans="1:6" x14ac:dyDescent="0.35">
      <c r="A1291">
        <v>1193</v>
      </c>
      <c r="B1291">
        <v>2</v>
      </c>
      <c r="C1291" t="s">
        <v>667</v>
      </c>
      <c r="D1291" t="s">
        <v>1864</v>
      </c>
      <c r="F1291">
        <v>0</v>
      </c>
    </row>
    <row r="1292" spans="1:6" x14ac:dyDescent="0.35">
      <c r="A1292">
        <v>1193</v>
      </c>
      <c r="B1292">
        <v>3</v>
      </c>
      <c r="C1292" t="s">
        <v>1865</v>
      </c>
      <c r="D1292" t="s">
        <v>743</v>
      </c>
      <c r="F1292">
        <v>0</v>
      </c>
    </row>
    <row r="1293" spans="1:6" x14ac:dyDescent="0.35">
      <c r="A1293">
        <v>1193</v>
      </c>
      <c r="B1293">
        <v>4</v>
      </c>
      <c r="C1293" t="s">
        <v>716</v>
      </c>
      <c r="D1293" t="s">
        <v>1866</v>
      </c>
      <c r="F1293">
        <v>0</v>
      </c>
    </row>
    <row r="1294" spans="1:6" x14ac:dyDescent="0.35">
      <c r="A1294">
        <v>1193</v>
      </c>
      <c r="B1294">
        <v>7</v>
      </c>
      <c r="C1294" t="s">
        <v>1869</v>
      </c>
      <c r="D1294" t="s">
        <v>1868</v>
      </c>
      <c r="F1294">
        <v>0</v>
      </c>
    </row>
    <row r="1295" spans="1:6" x14ac:dyDescent="0.35">
      <c r="A1295">
        <v>1194</v>
      </c>
      <c r="B1295">
        <v>1</v>
      </c>
      <c r="D1295" t="s">
        <v>2083</v>
      </c>
      <c r="F1295">
        <v>1</v>
      </c>
    </row>
    <row r="1296" spans="1:6" x14ac:dyDescent="0.35">
      <c r="A1296">
        <v>1195</v>
      </c>
      <c r="B1296">
        <v>1</v>
      </c>
      <c r="C1296" t="s">
        <v>2028</v>
      </c>
      <c r="D1296" t="s">
        <v>925</v>
      </c>
      <c r="F1296">
        <v>1</v>
      </c>
    </row>
    <row r="1297" spans="1:6" x14ac:dyDescent="0.35">
      <c r="A1297">
        <v>1195</v>
      </c>
      <c r="B1297">
        <v>2</v>
      </c>
      <c r="C1297" t="s">
        <v>2027</v>
      </c>
      <c r="D1297" t="s">
        <v>2026</v>
      </c>
      <c r="F1297">
        <v>0</v>
      </c>
    </row>
    <row r="1298" spans="1:6" x14ac:dyDescent="0.35">
      <c r="A1298">
        <v>1195</v>
      </c>
      <c r="B1298">
        <v>3</v>
      </c>
      <c r="C1298" t="s">
        <v>130</v>
      </c>
      <c r="D1298" t="s">
        <v>2033</v>
      </c>
      <c r="F1298">
        <v>0</v>
      </c>
    </row>
    <row r="1299" spans="1:6" x14ac:dyDescent="0.35">
      <c r="A1299">
        <v>1195</v>
      </c>
      <c r="B1299">
        <v>4</v>
      </c>
      <c r="C1299" t="s">
        <v>719</v>
      </c>
      <c r="D1299" t="s">
        <v>2034</v>
      </c>
      <c r="F1299">
        <v>0</v>
      </c>
    </row>
    <row r="1300" spans="1:6" x14ac:dyDescent="0.35">
      <c r="A1300">
        <v>1195</v>
      </c>
      <c r="B1300">
        <v>5</v>
      </c>
      <c r="C1300" t="s">
        <v>27</v>
      </c>
      <c r="D1300" t="s">
        <v>2029</v>
      </c>
      <c r="F1300">
        <v>0</v>
      </c>
    </row>
    <row r="1301" spans="1:6" x14ac:dyDescent="0.35">
      <c r="A1301">
        <v>1195</v>
      </c>
      <c r="B1301">
        <v>6</v>
      </c>
      <c r="C1301" t="s">
        <v>2032</v>
      </c>
      <c r="D1301" t="s">
        <v>2031</v>
      </c>
      <c r="F1301">
        <v>0</v>
      </c>
    </row>
    <row r="1302" spans="1:6" x14ac:dyDescent="0.35">
      <c r="A1302">
        <v>1196</v>
      </c>
      <c r="B1302">
        <v>1</v>
      </c>
      <c r="D1302" t="s">
        <v>2084</v>
      </c>
      <c r="F1302">
        <v>1</v>
      </c>
    </row>
  </sheetData>
  <autoFilter ref="A3:L648"/>
  <sortState ref="A5:F541">
    <sortCondition ref="A5:A541"/>
    <sortCondition ref="B5:B541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pane ySplit="3" topLeftCell="A4" activePane="bottomLeft" state="frozen"/>
      <selection pane="bottomLeft" activeCell="N95" sqref="N95:N96"/>
    </sheetView>
  </sheetViews>
  <sheetFormatPr defaultRowHeight="14.5" x14ac:dyDescent="0.35"/>
  <cols>
    <col min="2" max="2" width="10.54296875" style="3" bestFit="1" customWidth="1"/>
    <col min="3" max="3" width="7.81640625" style="3" bestFit="1" customWidth="1"/>
    <col min="4" max="4" width="7.26953125" style="3" bestFit="1" customWidth="1"/>
    <col min="5" max="5" width="7.81640625" style="3" bestFit="1" customWidth="1"/>
    <col min="6" max="8" width="7.26953125" style="3" bestFit="1" customWidth="1"/>
    <col min="9" max="9" width="10.2695312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5" customHeight="1" x14ac:dyDescent="0.35">
      <c r="A1" t="s">
        <v>2085</v>
      </c>
      <c r="C1">
        <f>MAX(A:A)+1</f>
        <v>1040</v>
      </c>
    </row>
    <row r="3" spans="1:14" s="1" customFormat="1" ht="15" customHeight="1" x14ac:dyDescent="0.35">
      <c r="A3" s="1" t="s">
        <v>2086</v>
      </c>
      <c r="B3" s="1" t="s">
        <v>2087</v>
      </c>
      <c r="C3" s="1" t="s">
        <v>2088</v>
      </c>
      <c r="D3" s="1" t="s">
        <v>2089</v>
      </c>
      <c r="E3" s="1" t="s">
        <v>2090</v>
      </c>
      <c r="F3" s="1" t="s">
        <v>2091</v>
      </c>
      <c r="G3" s="1" t="s">
        <v>2092</v>
      </c>
      <c r="H3" s="1" t="s">
        <v>2093</v>
      </c>
      <c r="I3" s="1" t="s">
        <v>2094</v>
      </c>
      <c r="J3" s="1" t="s">
        <v>5</v>
      </c>
      <c r="L3" s="1" t="s">
        <v>8</v>
      </c>
      <c r="M3" s="1" t="s">
        <v>9</v>
      </c>
      <c r="N3" s="1" t="s">
        <v>10</v>
      </c>
    </row>
    <row r="4" spans="1:14" ht="15" customHeight="1" x14ac:dyDescent="0.35">
      <c r="A4">
        <v>1</v>
      </c>
      <c r="B4" s="2" t="s">
        <v>2095</v>
      </c>
      <c r="C4">
        <v>2</v>
      </c>
      <c r="E4">
        <v>5</v>
      </c>
      <c r="I4">
        <v>1</v>
      </c>
      <c r="J4" s="2" t="s">
        <v>2096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5" customHeight="1" x14ac:dyDescent="0.35">
      <c r="A5">
        <v>2</v>
      </c>
      <c r="B5" s="2" t="s">
        <v>2095</v>
      </c>
      <c r="C5">
        <v>2</v>
      </c>
      <c r="E5">
        <v>1</v>
      </c>
      <c r="I5">
        <v>1</v>
      </c>
      <c r="J5" s="2" t="s">
        <v>2097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5" customHeight="1" x14ac:dyDescent="0.35">
      <c r="A6">
        <v>3</v>
      </c>
      <c r="B6" s="2" t="s">
        <v>2098</v>
      </c>
      <c r="C6">
        <v>34</v>
      </c>
      <c r="E6">
        <v>35</v>
      </c>
      <c r="I6">
        <v>1</v>
      </c>
      <c r="J6" s="2" t="s">
        <v>2099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5" customHeight="1" x14ac:dyDescent="0.35">
      <c r="A7">
        <v>4</v>
      </c>
      <c r="B7" s="2" t="s">
        <v>2098</v>
      </c>
      <c r="C7">
        <v>8</v>
      </c>
      <c r="E7">
        <v>1</v>
      </c>
      <c r="I7">
        <v>1</v>
      </c>
      <c r="J7" s="2" t="s">
        <v>2100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5" customHeight="1" x14ac:dyDescent="0.35">
      <c r="A8">
        <v>5</v>
      </c>
      <c r="B8" s="2" t="s">
        <v>2101</v>
      </c>
      <c r="G8">
        <v>3</v>
      </c>
      <c r="H8">
        <v>4</v>
      </c>
      <c r="I8">
        <v>1</v>
      </c>
      <c r="J8" s="2" t="s">
        <v>2102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5" customHeight="1" x14ac:dyDescent="0.35">
      <c r="A9">
        <v>6</v>
      </c>
      <c r="B9" s="2" t="s">
        <v>2098</v>
      </c>
      <c r="C9">
        <v>10</v>
      </c>
      <c r="E9">
        <v>1</v>
      </c>
      <c r="G9">
        <v>3</v>
      </c>
      <c r="I9">
        <v>1</v>
      </c>
      <c r="J9" s="2" t="s">
        <v>2103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5" customHeight="1" x14ac:dyDescent="0.35">
      <c r="A10">
        <v>7</v>
      </c>
      <c r="B10" s="2" t="s">
        <v>2101</v>
      </c>
      <c r="G10">
        <v>3</v>
      </c>
      <c r="H10">
        <v>6</v>
      </c>
      <c r="I10">
        <v>1</v>
      </c>
      <c r="J10" s="2" t="s">
        <v>2104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5" customHeight="1" x14ac:dyDescent="0.35">
      <c r="A11">
        <v>8</v>
      </c>
      <c r="B11" s="2" t="s">
        <v>2098</v>
      </c>
      <c r="C11">
        <v>21</v>
      </c>
      <c r="E11">
        <v>1</v>
      </c>
      <c r="I11">
        <v>1</v>
      </c>
      <c r="J11" s="2" t="s">
        <v>2105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5" customHeight="1" x14ac:dyDescent="0.35">
      <c r="A12">
        <v>9</v>
      </c>
      <c r="B12" s="2" t="s">
        <v>2098</v>
      </c>
      <c r="C12">
        <v>22</v>
      </c>
      <c r="E12">
        <v>1</v>
      </c>
      <c r="I12">
        <v>1</v>
      </c>
      <c r="J12" s="2" t="s">
        <v>2106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5" customHeight="1" x14ac:dyDescent="0.35">
      <c r="A13">
        <v>10</v>
      </c>
      <c r="B13" s="2" t="s">
        <v>2098</v>
      </c>
      <c r="C13">
        <v>37</v>
      </c>
      <c r="E13">
        <v>1</v>
      </c>
      <c r="I13">
        <v>1</v>
      </c>
      <c r="J13" s="2" t="s">
        <v>2107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5" customHeight="1" x14ac:dyDescent="0.35">
      <c r="A14">
        <v>11</v>
      </c>
      <c r="B14" s="2" t="s">
        <v>2095</v>
      </c>
      <c r="C14">
        <v>56</v>
      </c>
      <c r="D14">
        <v>10</v>
      </c>
      <c r="E14">
        <v>59</v>
      </c>
      <c r="I14">
        <v>1</v>
      </c>
      <c r="J14" s="2" t="s">
        <v>2108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5" customHeight="1" x14ac:dyDescent="0.35">
      <c r="A15">
        <v>12</v>
      </c>
      <c r="B15" s="2" t="s">
        <v>2095</v>
      </c>
      <c r="C15">
        <v>1</v>
      </c>
      <c r="E15">
        <v>68</v>
      </c>
      <c r="I15">
        <v>1</v>
      </c>
      <c r="J15" s="2" t="s">
        <v>2109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5" customHeight="1" x14ac:dyDescent="0.35">
      <c r="A16">
        <v>13</v>
      </c>
      <c r="B16" s="2" t="s">
        <v>2095</v>
      </c>
      <c r="C16">
        <v>27</v>
      </c>
      <c r="E16">
        <v>29</v>
      </c>
      <c r="I16">
        <v>1</v>
      </c>
      <c r="J16" s="2" t="s">
        <v>2110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x14ac:dyDescent="0.35">
      <c r="A17">
        <v>14</v>
      </c>
      <c r="B17" s="2" t="s">
        <v>2095</v>
      </c>
      <c r="C17">
        <v>3</v>
      </c>
      <c r="E17">
        <v>154</v>
      </c>
      <c r="I17">
        <v>1</v>
      </c>
      <c r="J17" s="2" t="s">
        <v>2111</v>
      </c>
      <c r="K17" s="2"/>
      <c r="L17" t="str">
        <f t="shared" si="0"/>
        <v>Insert into UFMT_CONDITION (COND_ID, OPERATOR, VALUE1, CONV1, VALUE2, CONV2, COND1, COND2, F_STRCMP, DESCRIPTION) Values ('14', '=', '3', '', '154',  '', '', '', '1', 'Trans_type is 703');</v>
      </c>
      <c r="M17" t="str">
        <f t="shared" si="1"/>
        <v>Update UFMT_CONDITION set (OPERATOR, VALUE1, CONV1, VALUE2, CONV2, COND1, COND2, F_STRCMP, DESCRIPTION) = ( Select '=', '3', '', '154',  '', '', '', '1', 'Trans_type is 703' FROM DUAL) where COND_ID = '14';</v>
      </c>
    </row>
    <row r="18" spans="1:13" x14ac:dyDescent="0.35">
      <c r="A18">
        <v>15</v>
      </c>
      <c r="B18" s="2" t="s">
        <v>2095</v>
      </c>
      <c r="C18">
        <v>2</v>
      </c>
      <c r="D18">
        <v>39</v>
      </c>
      <c r="E18">
        <v>157</v>
      </c>
      <c r="I18">
        <v>1</v>
      </c>
      <c r="J18" s="2" t="s">
        <v>2112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x14ac:dyDescent="0.35">
      <c r="A19">
        <v>16</v>
      </c>
      <c r="B19" s="2" t="s">
        <v>2095</v>
      </c>
      <c r="C19">
        <v>34</v>
      </c>
      <c r="E19">
        <v>159</v>
      </c>
      <c r="I19">
        <v>1</v>
      </c>
      <c r="J19" s="2" t="s">
        <v>2113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x14ac:dyDescent="0.35">
      <c r="A20">
        <v>17</v>
      </c>
      <c r="B20" s="2" t="s">
        <v>2101</v>
      </c>
      <c r="G20">
        <v>15</v>
      </c>
      <c r="H20">
        <v>16</v>
      </c>
      <c r="I20">
        <v>1</v>
      </c>
      <c r="J20" s="2" t="s">
        <v>2114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x14ac:dyDescent="0.35">
      <c r="A21">
        <v>18</v>
      </c>
      <c r="B21" s="2" t="s">
        <v>2095</v>
      </c>
      <c r="C21">
        <v>3</v>
      </c>
      <c r="E21">
        <v>160</v>
      </c>
      <c r="I21">
        <v>1</v>
      </c>
      <c r="J21" s="2" t="s">
        <v>2115</v>
      </c>
      <c r="K21" s="2"/>
      <c r="L21" t="str">
        <f t="shared" si="0"/>
        <v>Insert into UFMT_CONDITION (COND_ID, OPERATOR, VALUE1, CONV1, VALUE2, CONV2, COND1, COND2, F_STRCMP, DESCRIPTION) Values ('18', '=', '3', '', '160',  '', '', '', '1', 'Trans_type is 689');</v>
      </c>
      <c r="M21" t="str">
        <f t="shared" si="1"/>
        <v>Update UFMT_CONDITION set (OPERATOR, VALUE1, CONV1, VALUE2, CONV2, COND1, COND2, F_STRCMP, DESCRIPTION) = ( Select '=', '3', '', '160',  '', '', '', '1', 'Trans_type is 689' FROM DUAL) where COND_ID = '18';</v>
      </c>
    </row>
    <row r="22" spans="1:13" x14ac:dyDescent="0.35">
      <c r="A22">
        <v>19</v>
      </c>
      <c r="B22" s="2" t="s">
        <v>2095</v>
      </c>
      <c r="C22">
        <v>3</v>
      </c>
      <c r="E22">
        <v>164</v>
      </c>
      <c r="I22">
        <v>1</v>
      </c>
      <c r="J22" s="2" t="s">
        <v>2116</v>
      </c>
      <c r="K22" s="2"/>
      <c r="L22" t="str">
        <f t="shared" si="0"/>
        <v>Insert into UFMT_CONDITION (COND_ID, OPERATOR, VALUE1, CONV1, VALUE2, CONV2, COND1, COND2, F_STRCMP, DESCRIPTION) Values ('19', '=', '3', '', '164',  '', '', '', '1', 'Trans_type is 508');</v>
      </c>
      <c r="M22" t="str">
        <f t="shared" si="1"/>
        <v>Update UFMT_CONDITION set (OPERATOR, VALUE1, CONV1, VALUE2, CONV2, COND1, COND2, F_STRCMP, DESCRIPTION) = ( Select '=', '3', '', '164',  '', '', '', '1', 'Trans_type is 508' FROM DUAL) where COND_ID = '19';</v>
      </c>
    </row>
    <row r="23" spans="1:13" x14ac:dyDescent="0.35">
      <c r="A23">
        <v>20</v>
      </c>
      <c r="B23" s="2" t="s">
        <v>2095</v>
      </c>
      <c r="C23">
        <v>3</v>
      </c>
      <c r="E23">
        <v>169</v>
      </c>
      <c r="I23">
        <v>1</v>
      </c>
      <c r="J23" s="2" t="s">
        <v>2117</v>
      </c>
      <c r="K23" s="2"/>
      <c r="L23" t="str">
        <f t="shared" si="0"/>
        <v>Insert into UFMT_CONDITION (COND_ID, OPERATOR, VALUE1, CONV1, VALUE2, CONV2, COND1, COND2, F_STRCMP, DESCRIPTION) Values ('20', '=', '3', '', '169',  '', '', '', '1', 'Trans_type is 618');</v>
      </c>
      <c r="M23" t="str">
        <f t="shared" si="1"/>
        <v>Update UFMT_CONDITION set (OPERATOR, VALUE1, CONV1, VALUE2, CONV2, COND1, COND2, F_STRCMP, DESCRIPTION) = ( Select '=', '3', '', '169',  '', '', '', '1', 'Trans_type is 618' FROM DUAL) where COND_ID = '20';</v>
      </c>
    </row>
    <row r="24" spans="1:13" x14ac:dyDescent="0.35">
      <c r="A24">
        <v>21</v>
      </c>
      <c r="B24" s="2" t="s">
        <v>2118</v>
      </c>
      <c r="G24">
        <v>20</v>
      </c>
      <c r="I24">
        <v>1</v>
      </c>
      <c r="J24" s="2" t="s">
        <v>2119</v>
      </c>
      <c r="K24" s="2"/>
      <c r="L24" t="str">
        <f t="shared" si="0"/>
        <v>Insert into UFMT_CONDITION (COND_ID, OPERATOR, VALUE1, CONV1, VALUE2, CONV2, COND1, COND2, F_STRCMP, DESCRIPTION) Values ('21', '!', '', '', '',  '', '20', '', '1', 'Not cond 20');</v>
      </c>
      <c r="M24" t="str">
        <f t="shared" si="1"/>
        <v>Update UFMT_CONDITION set (OPERATOR, VALUE1, CONV1, VALUE2, CONV2, COND1, COND2, F_STRCMP, DESCRIPTION) = ( Select '!', '', '', '',  '', '20', '', '1', 'Not cond 20' FROM DUAL) where COND_ID = '21';</v>
      </c>
    </row>
    <row r="25" spans="1:13" x14ac:dyDescent="0.35">
      <c r="A25">
        <v>22</v>
      </c>
      <c r="B25" s="2" t="s">
        <v>2095</v>
      </c>
      <c r="C25">
        <v>3</v>
      </c>
      <c r="E25">
        <v>170</v>
      </c>
      <c r="I25">
        <v>1</v>
      </c>
      <c r="J25" s="2" t="s">
        <v>2120</v>
      </c>
      <c r="K25" s="2"/>
      <c r="L25" t="str">
        <f t="shared" si="0"/>
        <v>Insert into UFMT_CONDITION (COND_ID, OPERATOR, VALUE1, CONV1, VALUE2, CONV2, COND1, COND2, F_STRCMP, DESCRIPTION) Values ('22', '=', '3', '', '170',  '', '', '', '1', 'Trans_type is 651');</v>
      </c>
      <c r="M25" t="str">
        <f t="shared" si="1"/>
        <v>Update UFMT_CONDITION set (OPERATOR, VALUE1, CONV1, VALUE2, CONV2, COND1, COND2, F_STRCMP, DESCRIPTION) = ( Select '=', '3', '', '170',  '', '', '', '1', 'Trans_type is 651' FROM DUAL) where COND_ID = '22';</v>
      </c>
    </row>
    <row r="26" spans="1:13" x14ac:dyDescent="0.35">
      <c r="A26">
        <v>23</v>
      </c>
      <c r="B26" s="2" t="s">
        <v>2118</v>
      </c>
      <c r="G26">
        <v>22</v>
      </c>
      <c r="I26">
        <v>1</v>
      </c>
      <c r="J26" s="2" t="s">
        <v>2121</v>
      </c>
      <c r="K26" s="2"/>
      <c r="L26" t="str">
        <f t="shared" si="0"/>
        <v>Insert into UFMT_CONDITION (COND_ID, OPERATOR, VALUE1, CONV1, VALUE2, CONV2, COND1, COND2, F_STRCMP, DESCRIPTION) Values ('23', '!', '', '', '',  '', '22', '', '1', 'Not cond 22');</v>
      </c>
      <c r="M26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7" spans="1:13" x14ac:dyDescent="0.35">
      <c r="A27">
        <v>24</v>
      </c>
      <c r="B27" s="2" t="s">
        <v>2095</v>
      </c>
      <c r="C27">
        <v>3</v>
      </c>
      <c r="E27">
        <v>172</v>
      </c>
      <c r="I27">
        <v>1</v>
      </c>
      <c r="J27" s="2" t="s">
        <v>2122</v>
      </c>
      <c r="K27" s="2"/>
      <c r="L27" t="str">
        <f t="shared" si="0"/>
        <v>Insert into UFMT_CONDITION (COND_ID, OPERATOR, VALUE1, CONV1, VALUE2, CONV2, COND1, COND2, F_STRCMP, DESCRIPTION) Values ('24', '=', '3', '', '172',  '', '', '', '1', 'Trans_type is 619');</v>
      </c>
      <c r="M27" t="str">
        <f t="shared" si="1"/>
        <v>Update UFMT_CONDITION set (OPERATOR, VALUE1, CONV1, VALUE2, CONV2, COND1, COND2, F_STRCMP, DESCRIPTION) = ( Select '=', '3', '', '172',  '', '', '', '1', 'Trans_type is 619' FROM DUAL) where COND_ID = '24';</v>
      </c>
    </row>
    <row r="28" spans="1:13" x14ac:dyDescent="0.35">
      <c r="A28">
        <v>25</v>
      </c>
      <c r="B28" s="2" t="s">
        <v>2118</v>
      </c>
      <c r="G28">
        <v>24</v>
      </c>
      <c r="I28">
        <v>1</v>
      </c>
      <c r="J28" s="2" t="s">
        <v>2123</v>
      </c>
      <c r="K28" s="2"/>
      <c r="L28" t="str">
        <f t="shared" si="0"/>
        <v>Insert into UFMT_CONDITION (COND_ID, OPERATOR, VALUE1, CONV1, VALUE2, CONV2, COND1, COND2, F_STRCMP, DESCRIPTION) Values ('25', '!', '', '', '',  '', '24', '', '1', 'Not cond 24');</v>
      </c>
      <c r="M28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9" spans="1:13" x14ac:dyDescent="0.35">
      <c r="A29">
        <v>26</v>
      </c>
      <c r="B29" s="2" t="s">
        <v>2101</v>
      </c>
      <c r="G29">
        <v>21</v>
      </c>
      <c r="H29">
        <v>25</v>
      </c>
      <c r="I29">
        <v>1</v>
      </c>
      <c r="J29" s="2" t="s">
        <v>2124</v>
      </c>
      <c r="K29" s="2"/>
      <c r="L29" t="str">
        <f t="shared" si="0"/>
        <v>Insert into UFMT_CONDITION (COND_ID, OPERATOR, VALUE1, CONV1, VALUE2, CONV2, COND1, COND2, F_STRCMP, DESCRIPTION) Values ('26', '&amp;', '', '', '',  '', '21', '25', '1', 'cond 21 and cond 25');</v>
      </c>
      <c r="M29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30" spans="1:13" x14ac:dyDescent="0.35">
      <c r="A30">
        <v>27</v>
      </c>
      <c r="B30" s="2" t="s">
        <v>2095</v>
      </c>
      <c r="C30">
        <v>3</v>
      </c>
      <c r="D30">
        <v>44</v>
      </c>
      <c r="E30">
        <v>173</v>
      </c>
      <c r="I30">
        <v>1</v>
      </c>
      <c r="J30" s="2" t="s">
        <v>982</v>
      </c>
      <c r="K30" s="2"/>
      <c r="L30" t="str">
        <f t="shared" si="0"/>
        <v>Insert into UFMT_CONDITION (COND_ID, OPERATOR, VALUE1, CONV1, VALUE2, CONV2, COND1, COND2, F_STRCMP, DESCRIPTION) Values ('27', '=', '3', '44', '173',  '', '', '', '1', 'Trans_type for sending F103 as GL acct');</v>
      </c>
      <c r="M30" t="str">
        <f t="shared" si="1"/>
        <v>Update UFMT_CONDITION set (OPERATOR, VALUE1, CONV1, VALUE2, CONV2, COND1, COND2, F_STRCMP, DESCRIPTION) = ( Select '=', '3', '44', '173',  '', '', '', '1', 'Trans_type for sending F103 as GL acct' FROM DUAL) where COND_ID = '27';</v>
      </c>
    </row>
    <row r="31" spans="1:13" x14ac:dyDescent="0.35">
      <c r="A31">
        <v>28</v>
      </c>
      <c r="B31" s="2" t="s">
        <v>2095</v>
      </c>
      <c r="C31">
        <v>175</v>
      </c>
      <c r="D31">
        <v>45</v>
      </c>
      <c r="E31">
        <v>173</v>
      </c>
      <c r="I31">
        <v>1</v>
      </c>
      <c r="J31" s="2" t="s">
        <v>2125</v>
      </c>
      <c r="K31" s="2"/>
      <c r="L31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1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2" spans="1:13" x14ac:dyDescent="0.35">
      <c r="A32">
        <v>29</v>
      </c>
      <c r="B32" s="2" t="s">
        <v>2095</v>
      </c>
      <c r="C32">
        <v>180</v>
      </c>
      <c r="E32">
        <v>181</v>
      </c>
      <c r="I32">
        <v>1</v>
      </c>
      <c r="J32" s="2" t="s">
        <v>2126</v>
      </c>
      <c r="K32" s="2"/>
      <c r="L32" t="str">
        <f t="shared" si="0"/>
        <v>Insert into UFMT_CONDITION (COND_ID, OPERATOR, VALUE1, CONV1, VALUE2, CONV2, COND1, COND2, F_STRCMP, DESCRIPTION) Values ('29', '=', '180', '', '181',  '', '', '', '1', 'THEMONUS trx');</v>
      </c>
      <c r="M32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3" spans="1:13" x14ac:dyDescent="0.35">
      <c r="A33">
        <v>31</v>
      </c>
      <c r="B33" s="2" t="s">
        <v>2127</v>
      </c>
      <c r="C33">
        <v>66</v>
      </c>
      <c r="E33">
        <v>186</v>
      </c>
      <c r="I33">
        <v>0</v>
      </c>
      <c r="J33" s="2" t="s">
        <v>2128</v>
      </c>
      <c r="K33" s="2"/>
      <c r="L33" t="str">
        <f t="shared" si="0"/>
        <v>Insert into UFMT_CONDITION (COND_ID, OPERATOR, VALUE1, CONV1, VALUE2, CONV2, COND1, COND2, F_STRCMP, DESCRIPTION) Values ('31', '&lt;', '66', '', '186',  '', '', '', '0', 'SVT_ISS_FEE &lt; 0');</v>
      </c>
      <c r="M33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4" spans="1:13" x14ac:dyDescent="0.35">
      <c r="A34">
        <v>32</v>
      </c>
      <c r="B34" s="2" t="s">
        <v>2095</v>
      </c>
      <c r="C34">
        <v>191</v>
      </c>
      <c r="D34">
        <v>50</v>
      </c>
      <c r="E34">
        <v>173</v>
      </c>
      <c r="I34">
        <v>1</v>
      </c>
      <c r="J34" s="2" t="s">
        <v>2129</v>
      </c>
      <c r="K34" s="2"/>
      <c r="L34" t="str">
        <f t="shared" si="0"/>
        <v>Insert into UFMT_CONDITION (COND_ID, OPERATOR, VALUE1, CONV1, VALUE2, CONV2, COND1, COND2, F_STRCMP, DESCRIPTION) Values ('32', '=', '191', '50', '173',  '', '', '', '1', 'BIN is credit card');</v>
      </c>
      <c r="M34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5" spans="1:13" x14ac:dyDescent="0.35">
      <c r="A35">
        <v>33</v>
      </c>
      <c r="B35" s="2" t="s">
        <v>2095</v>
      </c>
      <c r="C35">
        <v>192</v>
      </c>
      <c r="D35">
        <v>51</v>
      </c>
      <c r="E35">
        <v>173</v>
      </c>
      <c r="I35">
        <v>1</v>
      </c>
      <c r="J35" s="2" t="s">
        <v>2130</v>
      </c>
      <c r="K35" s="2"/>
      <c r="L35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5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6" spans="1:13" x14ac:dyDescent="0.35">
      <c r="A36">
        <v>34</v>
      </c>
      <c r="B36" s="2" t="s">
        <v>2101</v>
      </c>
      <c r="G36">
        <v>32</v>
      </c>
      <c r="H36">
        <v>33</v>
      </c>
      <c r="I36">
        <v>1</v>
      </c>
      <c r="J36" s="2" t="s">
        <v>2131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('34', '&amp;', '', '', '',  '', '32', '33', '1', 'cond 32 and 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'&amp;', '', '', '',  '', '32', '33', '1', 'cond 32 and cond 33' FROM DUAL) where COND_ID = '34';</v>
      </c>
    </row>
    <row r="37" spans="1:13" x14ac:dyDescent="0.35">
      <c r="A37">
        <v>35</v>
      </c>
      <c r="B37" s="2" t="s">
        <v>2118</v>
      </c>
      <c r="G37">
        <v>34</v>
      </c>
      <c r="I37">
        <v>1</v>
      </c>
      <c r="J37" s="2" t="s">
        <v>2132</v>
      </c>
      <c r="K37" s="2"/>
      <c r="L37" t="str">
        <f t="shared" si="2"/>
        <v>Insert into UFMT_CONDITION (COND_ID, OPERATOR, VALUE1, CONV1, VALUE2, CONV2, COND1, COND2, F_STRCMP, DESCRIPTION) Values ('35', '!', '', '', '',  '', '34', '', '1', '!cond 32 and !cond 33');</v>
      </c>
      <c r="M37" t="str">
        <f t="shared" si="3"/>
        <v>Update UFMT_CONDITION set (OPERATOR, VALUE1, CONV1, VALUE2, CONV2, COND1, COND2, F_STRCMP, DESCRIPTION) = ( Select '!', '', '', '',  '', '34', '', '1', '!cond 32 and !cond 33' FROM DUAL) where COND_ID = '35';</v>
      </c>
    </row>
    <row r="38" spans="1:13" x14ac:dyDescent="0.35">
      <c r="A38">
        <v>36</v>
      </c>
      <c r="B38" s="2" t="s">
        <v>2133</v>
      </c>
      <c r="C38">
        <v>66</v>
      </c>
      <c r="E38">
        <v>186</v>
      </c>
      <c r="I38">
        <v>0</v>
      </c>
      <c r="J38" s="2" t="s">
        <v>2134</v>
      </c>
      <c r="K38" s="2"/>
      <c r="L38" t="str">
        <f t="shared" si="2"/>
        <v>Insert into UFMT_CONDITION (COND_ID, OPERATOR, VALUE1, CONV1, VALUE2, CONV2, COND1, COND2, F_STRCMP, DESCRIPTION) Values ('36', '&gt;', '66', '', '186',  '', '', '', '0', 'SVT_ISS_FEE &gt; 0');</v>
      </c>
      <c r="M38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9" spans="1:13" x14ac:dyDescent="0.35">
      <c r="A39">
        <v>37</v>
      </c>
      <c r="B39" s="2" t="s">
        <v>2095</v>
      </c>
      <c r="C39">
        <v>192</v>
      </c>
      <c r="D39">
        <v>54</v>
      </c>
      <c r="E39">
        <v>173</v>
      </c>
      <c r="I39">
        <v>1</v>
      </c>
      <c r="J39" s="2" t="s">
        <v>2135</v>
      </c>
      <c r="K39" s="2"/>
      <c r="L39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9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40" spans="1:13" x14ac:dyDescent="0.35">
      <c r="A40">
        <v>38</v>
      </c>
      <c r="B40" s="2" t="s">
        <v>2101</v>
      </c>
      <c r="G40">
        <v>32</v>
      </c>
      <c r="H40">
        <v>37</v>
      </c>
      <c r="I40">
        <v>1</v>
      </c>
      <c r="J40" s="2" t="s">
        <v>2136</v>
      </c>
      <c r="K40" s="2"/>
      <c r="L40" t="str">
        <f t="shared" si="2"/>
        <v>Insert into UFMT_CONDITION (COND_ID, OPERATOR, VALUE1, CONV1, VALUE2, CONV2, COND1, COND2, F_STRCMP, DESCRIPTION) Values ('38', '&amp;', '', '', '',  '', '32', '37', '1', 'cond 32 and cond 37');</v>
      </c>
      <c r="M40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1" spans="1:13" x14ac:dyDescent="0.35">
      <c r="A41">
        <v>39</v>
      </c>
      <c r="B41" s="2" t="s">
        <v>2095</v>
      </c>
      <c r="C41">
        <v>180</v>
      </c>
      <c r="E41">
        <v>196</v>
      </c>
      <c r="I41">
        <v>1</v>
      </c>
      <c r="J41" s="2" t="s">
        <v>2137</v>
      </c>
      <c r="K41" s="2"/>
      <c r="L41" t="str">
        <f t="shared" si="2"/>
        <v>Insert into UFMT_CONDITION (COND_ID, OPERATOR, VALUE1, CONV1, VALUE2, CONV2, COND1, COND2, F_STRCMP, DESCRIPTION) Values ('39', '=', '180', '', '196',  '', '', '', '1', 'USONTHEM trx');</v>
      </c>
      <c r="M41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2" spans="1:13" x14ac:dyDescent="0.35">
      <c r="A42">
        <v>40</v>
      </c>
      <c r="B42" s="2" t="s">
        <v>2095</v>
      </c>
      <c r="C42">
        <v>3</v>
      </c>
      <c r="E42">
        <v>197</v>
      </c>
      <c r="I42">
        <v>1</v>
      </c>
      <c r="J42" s="2" t="s">
        <v>2138</v>
      </c>
      <c r="K42" s="2"/>
      <c r="L42" t="str">
        <f t="shared" si="2"/>
        <v>Insert into UFMT_CONDITION (COND_ID, OPERATOR, VALUE1, CONV1, VALUE2, CONV2, COND1, COND2, F_STRCMP, DESCRIPTION) Values ('40', '=', '3', '', '197',  '', '', '', '1', 'Trans_type is POSADJ');</v>
      </c>
      <c r="M42" t="str">
        <f t="shared" si="3"/>
        <v>Update UFMT_CONDITION set (OPERATOR, VALUE1, CONV1, VALUE2, CONV2, COND1, COND2, F_STRCMP, DESCRIPTION) = ( Select '=', '3', '', '197',  '', '', '', '1', 'Trans_type is POSADJ' FROM DUAL) where COND_ID = '40';</v>
      </c>
    </row>
    <row r="43" spans="1:13" x14ac:dyDescent="0.35">
      <c r="A43">
        <v>41</v>
      </c>
      <c r="B43" s="2" t="s">
        <v>2095</v>
      </c>
      <c r="C43">
        <v>175</v>
      </c>
      <c r="D43">
        <v>56</v>
      </c>
      <c r="E43">
        <v>173</v>
      </c>
      <c r="I43">
        <v>1</v>
      </c>
      <c r="J43" s="2" t="s">
        <v>2139</v>
      </c>
      <c r="K43" s="2"/>
      <c r="L43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3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4" spans="1:13" x14ac:dyDescent="0.35">
      <c r="A44">
        <v>42</v>
      </c>
      <c r="B44" s="2" t="s">
        <v>2095</v>
      </c>
      <c r="C44">
        <v>3</v>
      </c>
      <c r="D44">
        <v>57</v>
      </c>
      <c r="E44">
        <v>173</v>
      </c>
      <c r="I44">
        <v>1</v>
      </c>
      <c r="J44" s="2" t="s">
        <v>994</v>
      </c>
      <c r="K44" s="2"/>
      <c r="L44" t="str">
        <f t="shared" si="2"/>
        <v>Insert into UFMT_CONDITION (COND_ID, OPERATOR, VALUE1, CONV1, VALUE2, CONV2, COND1, COND2, F_STRCMP, DESCRIPTION) Values ('42', '=', '3', '57', '173',  '', '', '', '1', 'Trans_type for sending F103 as Acct1');</v>
      </c>
      <c r="M44" t="str">
        <f t="shared" si="3"/>
        <v>Update UFMT_CONDITION set (OPERATOR, VALUE1, CONV1, VALUE2, CONV2, COND1, COND2, F_STRCMP, DESCRIPTION) = ( Select '=', '3', '57', '173',  '', '', '', '1', 'Trans_type for sending F103 as Acct1' FROM DUAL) where COND_ID = '42';</v>
      </c>
    </row>
    <row r="45" spans="1:13" x14ac:dyDescent="0.35">
      <c r="A45">
        <v>43</v>
      </c>
      <c r="B45" s="2" t="s">
        <v>2095</v>
      </c>
      <c r="C45">
        <v>3</v>
      </c>
      <c r="E45">
        <v>200</v>
      </c>
      <c r="I45">
        <v>1</v>
      </c>
      <c r="J45" s="2" t="s">
        <v>2140</v>
      </c>
      <c r="K45" s="2"/>
      <c r="L45" t="str">
        <f t="shared" si="2"/>
        <v>Insert into UFMT_CONDITION (COND_ID, OPERATOR, VALUE1, CONV1, VALUE2, CONV2, COND1, COND2, F_STRCMP, DESCRIPTION) Values ('43', '=', '3', '', '200',  '', '', '', '1', 'Trans_type is 785');</v>
      </c>
      <c r="M45" t="str">
        <f t="shared" si="3"/>
        <v>Update UFMT_CONDITION set (OPERATOR, VALUE1, CONV1, VALUE2, CONV2, COND1, COND2, F_STRCMP, DESCRIPTION) = ( Select '=', '3', '', '200',  '', '', '', '1', 'Trans_type is 785' FROM DUAL) where COND_ID = '43';</v>
      </c>
    </row>
    <row r="46" spans="1:13" x14ac:dyDescent="0.35">
      <c r="A46">
        <v>44</v>
      </c>
      <c r="B46" s="2" t="s">
        <v>2095</v>
      </c>
      <c r="C46">
        <v>3</v>
      </c>
      <c r="E46">
        <v>203</v>
      </c>
      <c r="I46">
        <v>1</v>
      </c>
      <c r="J46" s="2" t="s">
        <v>2141</v>
      </c>
      <c r="K46" s="2"/>
      <c r="L46" t="str">
        <f t="shared" si="2"/>
        <v>Insert into UFMT_CONDITION (COND_ID, OPERATOR, VALUE1, CONV1, VALUE2, CONV2, COND1, COND2, F_STRCMP, DESCRIPTION) Values ('44', '=', '3', '', '203',  '', '', '', '1', 'Trans_type is 700');</v>
      </c>
      <c r="M46" t="str">
        <f t="shared" si="3"/>
        <v>Update UFMT_CONDITION set (OPERATOR, VALUE1, CONV1, VALUE2, CONV2, COND1, COND2, F_STRCMP, DESCRIPTION) = ( Select '=', '3', '', '203',  '', '', '', '1', 'Trans_type is 700' FROM DUAL) where COND_ID = '44';</v>
      </c>
    </row>
    <row r="47" spans="1:13" x14ac:dyDescent="0.35">
      <c r="A47">
        <v>45</v>
      </c>
      <c r="B47" s="2" t="s">
        <v>2095</v>
      </c>
      <c r="C47">
        <v>3</v>
      </c>
      <c r="D47">
        <v>77</v>
      </c>
      <c r="E47">
        <v>173</v>
      </c>
      <c r="I47">
        <v>1</v>
      </c>
      <c r="J47" s="2" t="s">
        <v>1011</v>
      </c>
      <c r="K47" s="2"/>
      <c r="L47" t="str">
        <f t="shared" si="2"/>
        <v>Insert into UFMT_CONDITION (COND_ID, OPERATOR, VALUE1, CONV1, VALUE2, CONV2, COND1, COND2, F_STRCMP, DESCRIPTION) Values ('45', '=', '3', '77', '173',  '', '', '', '1', 'TT for sending F11 T24 as SV_TRACE');</v>
      </c>
      <c r="M47" t="str">
        <f t="shared" si="3"/>
        <v>Update UFMT_CONDITION set (OPERATOR, VALUE1, CONV1, VALUE2, CONV2, COND1, COND2, F_STRCMP, DESCRIPTION) = ( Select '=', '3', '77', '173',  '', '', '', '1', 'TT for sending F11 T24 as SV_TRACE' FROM DUAL) where COND_ID = '45';</v>
      </c>
    </row>
    <row r="48" spans="1:13" x14ac:dyDescent="0.35">
      <c r="A48">
        <v>46</v>
      </c>
      <c r="B48" s="2" t="s">
        <v>2095</v>
      </c>
      <c r="C48">
        <v>3</v>
      </c>
      <c r="E48">
        <v>219</v>
      </c>
      <c r="I48">
        <v>1</v>
      </c>
      <c r="J48" s="2" t="s">
        <v>2142</v>
      </c>
      <c r="K48" s="2"/>
      <c r="L48" t="str">
        <f t="shared" si="2"/>
        <v>Insert into UFMT_CONDITION (COND_ID, OPERATOR, VALUE1, CONV1, VALUE2, CONV2, COND1, COND2, F_STRCMP, DESCRIPTION) Values ('46', '=', '3', '', '219',  '', '', '', '1', 'Trans_type is 704');</v>
      </c>
      <c r="M48" t="str">
        <f t="shared" si="3"/>
        <v>Update UFMT_CONDITION set (OPERATOR, VALUE1, CONV1, VALUE2, CONV2, COND1, COND2, F_STRCMP, DESCRIPTION) = ( Select '=', '3', '', '219',  '', '', '', '1', 'Trans_type is 704' FROM DUAL) where COND_ID = '46';</v>
      </c>
    </row>
    <row r="49" spans="1:13" x14ac:dyDescent="0.35">
      <c r="A49">
        <v>47</v>
      </c>
      <c r="B49" s="2" t="s">
        <v>2095</v>
      </c>
      <c r="C49">
        <v>165</v>
      </c>
      <c r="E49">
        <v>221</v>
      </c>
      <c r="I49">
        <v>1</v>
      </c>
      <c r="J49" s="2" t="s">
        <v>2143</v>
      </c>
      <c r="K49" s="2"/>
      <c r="L49" t="str">
        <f t="shared" si="2"/>
        <v>Insert into UFMT_CONDITION (COND_ID, OPERATOR, VALUE1, CONV1, VALUE2, CONV2, COND1, COND2, F_STRCMP, DESCRIPTION) Values ('47', '=', '165', '', '221',  '', '', '', '1', 'Is Cardless CWD');</v>
      </c>
      <c r="M49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50" spans="1:13" x14ac:dyDescent="0.35">
      <c r="A50">
        <v>48</v>
      </c>
      <c r="B50" s="2" t="s">
        <v>2098</v>
      </c>
      <c r="C50">
        <v>36</v>
      </c>
      <c r="E50">
        <v>1</v>
      </c>
      <c r="I50">
        <v>1</v>
      </c>
      <c r="J50" s="2" t="s">
        <v>2144</v>
      </c>
      <c r="K50" s="2"/>
      <c r="L50" t="str">
        <f t="shared" si="2"/>
        <v>Insert into UFMT_CONDITION (COND_ID, OPERATOR, VALUE1, CONV1, VALUE2, CONV2, COND1, COND2, F_STRCMP, DESCRIPTION) Values ('48', '!=', '36', '', '1',  '', '', '', '1', 'Account 1 is not empty');</v>
      </c>
      <c r="M50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1" spans="1:13" x14ac:dyDescent="0.35">
      <c r="A51">
        <v>49</v>
      </c>
      <c r="B51" s="2" t="s">
        <v>2095</v>
      </c>
      <c r="C51">
        <v>3</v>
      </c>
      <c r="D51">
        <v>90</v>
      </c>
      <c r="E51">
        <v>173</v>
      </c>
      <c r="I51">
        <v>1</v>
      </c>
      <c r="J51" s="2" t="s">
        <v>2145</v>
      </c>
      <c r="L51" t="str">
        <f t="shared" si="2"/>
        <v>Insert into UFMT_CONDITION (COND_ID, OPERATOR, VALUE1, CONV1, VALUE2, CONV2, COND1, COND2, F_STRCMP, DESCRIPTION) Values ('49', '=', '3', '90', '173',  '', '', '', '1', 'iBSM FT-related trans_types');</v>
      </c>
      <c r="M51" t="str">
        <f t="shared" si="3"/>
        <v>Update UFMT_CONDITION set (OPERATOR, VALUE1, CONV1, VALUE2, CONV2, COND1, COND2, F_STRCMP, DESCRIPTION) = ( Select '=', '3', '90', '173',  '', '', '', '1', 'iBSM FT-related trans_types' FROM DUAL) where COND_ID = '49';</v>
      </c>
    </row>
    <row r="52" spans="1:13" x14ac:dyDescent="0.35">
      <c r="A52">
        <v>50</v>
      </c>
      <c r="B52" s="2" t="s">
        <v>2098</v>
      </c>
      <c r="C52">
        <v>213</v>
      </c>
      <c r="E52">
        <v>1</v>
      </c>
      <c r="I52">
        <v>1</v>
      </c>
      <c r="J52" t="s">
        <v>2146</v>
      </c>
      <c r="L52" t="str">
        <f t="shared" si="2"/>
        <v>Insert into UFMT_CONDITION (COND_ID, OPERATOR, VALUE1, CONV1, VALUE2, CONV2, COND1, COND2, F_STRCMP, DESCRIPTION) Values ('50', '!=', '213', '', '1',  '', '', '', '1', 'PIN block is not empty');</v>
      </c>
      <c r="M52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3" spans="1:13" x14ac:dyDescent="0.35">
      <c r="A53">
        <v>51</v>
      </c>
      <c r="B53" s="2" t="s">
        <v>2095</v>
      </c>
      <c r="C53">
        <v>3</v>
      </c>
      <c r="E53">
        <v>236</v>
      </c>
      <c r="I53">
        <v>1</v>
      </c>
      <c r="J53" t="s">
        <v>2147</v>
      </c>
      <c r="L53" t="str">
        <f t="shared" si="2"/>
        <v>Insert into UFMT_CONDITION (COND_ID, OPERATOR, VALUE1, CONV1, VALUE2, CONV2, COND1, COND2, F_STRCMP, DESCRIPTION) Values ('51', '=', '3', '', '236',  '', '', '', '1', 'Trans_type is IBFT_INQUIRY');</v>
      </c>
      <c r="M53" t="str">
        <f t="shared" si="3"/>
        <v>Update UFMT_CONDITION set (OPERATOR, VALUE1, CONV1, VALUE2, CONV2, COND1, COND2, F_STRCMP, DESCRIPTION) = ( Select '=', '3', '', '236',  '', '', '', '1', 'Trans_type is IBFT_INQUIRY' FROM DUAL) where COND_ID = '51';</v>
      </c>
    </row>
    <row r="54" spans="1:13" x14ac:dyDescent="0.35">
      <c r="A54">
        <v>52</v>
      </c>
      <c r="B54" t="s">
        <v>2101</v>
      </c>
      <c r="G54">
        <v>51</v>
      </c>
      <c r="H54">
        <v>50</v>
      </c>
      <c r="I54">
        <v>1</v>
      </c>
      <c r="J54" t="s">
        <v>2148</v>
      </c>
      <c r="L54" t="str">
        <f t="shared" si="2"/>
        <v>Insert into UFMT_CONDITION (COND_ID, OPERATOR, VALUE1, CONV1, VALUE2, CONV2, COND1, COND2, F_STRCMP, DESCRIPTION) Values ('52', '&amp;', '', '', '',  '', '51', '50', '1', 'cond 51 AND cond 50');</v>
      </c>
      <c r="M54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5" spans="1:13" x14ac:dyDescent="0.35">
      <c r="A55">
        <v>53</v>
      </c>
      <c r="B55" s="2" t="s">
        <v>2095</v>
      </c>
      <c r="C55">
        <v>238</v>
      </c>
      <c r="E55">
        <v>173</v>
      </c>
      <c r="I55">
        <v>1</v>
      </c>
      <c r="J55" t="s">
        <v>2149</v>
      </c>
      <c r="L55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5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6" spans="1:13" x14ac:dyDescent="0.35">
      <c r="A56">
        <v>54</v>
      </c>
      <c r="B56" s="2" t="s">
        <v>2095</v>
      </c>
      <c r="C56">
        <v>3</v>
      </c>
      <c r="E56">
        <v>243</v>
      </c>
      <c r="I56">
        <v>1</v>
      </c>
      <c r="J56" s="2" t="s">
        <v>2150</v>
      </c>
      <c r="K56" s="2"/>
      <c r="L56" t="str">
        <f t="shared" si="2"/>
        <v>Insert into UFMT_CONDITION (COND_ID, OPERATOR, VALUE1, CONV1, VALUE2, CONV2, COND1, COND2, F_STRCMP, DESCRIPTION) Values ('54', '=', '3', '', '243',  '', '', '', '1', 'Trans_type is 736');</v>
      </c>
      <c r="M56" t="str">
        <f t="shared" si="3"/>
        <v>Update UFMT_CONDITION set (OPERATOR, VALUE1, CONV1, VALUE2, CONV2, COND1, COND2, F_STRCMP, DESCRIPTION) = ( Select '=', '3', '', '243',  '', '', '', '1', 'Trans_type is 736' FROM DUAL) where COND_ID = '54';</v>
      </c>
    </row>
    <row r="57" spans="1:13" x14ac:dyDescent="0.35">
      <c r="A57">
        <v>55</v>
      </c>
      <c r="B57" s="2" t="s">
        <v>2095</v>
      </c>
      <c r="C57">
        <v>3</v>
      </c>
      <c r="E57">
        <v>244</v>
      </c>
      <c r="I57">
        <v>1</v>
      </c>
      <c r="J57" s="2" t="s">
        <v>2151</v>
      </c>
      <c r="K57" s="2"/>
      <c r="L57" t="str">
        <f t="shared" si="2"/>
        <v>Insert into UFMT_CONDITION (COND_ID, OPERATOR, VALUE1, CONV1, VALUE2, CONV2, COND1, COND2, F_STRCMP, DESCRIPTION) Values ('55', '=', '3', '', '244',  '', '', '', '1', 'Trans_type is 737');</v>
      </c>
      <c r="M57" t="str">
        <f t="shared" si="3"/>
        <v>Update UFMT_CONDITION set (OPERATOR, VALUE1, CONV1, VALUE2, CONV2, COND1, COND2, F_STRCMP, DESCRIPTION) = ( Select '=', '3', '', '244',  '', '', '', '1', 'Trans_type is 737' FROM DUAL) where COND_ID = '55';</v>
      </c>
    </row>
    <row r="58" spans="1:13" x14ac:dyDescent="0.35">
      <c r="A58">
        <v>56</v>
      </c>
      <c r="B58" s="2" t="s">
        <v>2095</v>
      </c>
      <c r="C58">
        <v>3</v>
      </c>
      <c r="E58">
        <v>245</v>
      </c>
      <c r="I58">
        <v>1</v>
      </c>
      <c r="J58" s="2" t="s">
        <v>2152</v>
      </c>
      <c r="K58" s="2"/>
      <c r="L58" t="str">
        <f t="shared" si="2"/>
        <v>Insert into UFMT_CONDITION (COND_ID, OPERATOR, VALUE1, CONV1, VALUE2, CONV2, COND1, COND2, F_STRCMP, DESCRIPTION) Values ('56', '=', '3', '', '245',  '', '', '', '1', 'Trans_type is 610');</v>
      </c>
      <c r="M58" t="str">
        <f t="shared" si="3"/>
        <v>Update UFMT_CONDITION set (OPERATOR, VALUE1, CONV1, VALUE2, CONV2, COND1, COND2, F_STRCMP, DESCRIPTION) = ( Select '=', '3', '', '245',  '', '', '', '1', 'Trans_type is 610' FROM DUAL) where COND_ID = '56';</v>
      </c>
    </row>
    <row r="59" spans="1:13" x14ac:dyDescent="0.35">
      <c r="A59">
        <v>57</v>
      </c>
      <c r="B59" s="2" t="s">
        <v>2098</v>
      </c>
      <c r="C59">
        <v>49</v>
      </c>
      <c r="E59">
        <v>1</v>
      </c>
      <c r="I59">
        <v>1</v>
      </c>
      <c r="J59" s="2" t="s">
        <v>2153</v>
      </c>
      <c r="K59" s="2"/>
      <c r="L59" t="str">
        <f t="shared" si="2"/>
        <v>Insert into UFMT_CONDITION (COND_ID, OPERATOR, VALUE1, CONV1, VALUE2, CONV2, COND1, COND2, F_STRCMP, DESCRIPTION) Values ('57', '!=', '49', '', '1',  '', '', '', '1', 'authidresp is not empty');</v>
      </c>
      <c r="M59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60" spans="1:13" x14ac:dyDescent="0.35">
      <c r="A60">
        <v>58</v>
      </c>
      <c r="B60" s="2" t="s">
        <v>2095</v>
      </c>
      <c r="C60">
        <v>3</v>
      </c>
      <c r="D60">
        <v>116</v>
      </c>
      <c r="E60">
        <v>173</v>
      </c>
      <c r="I60">
        <v>1</v>
      </c>
      <c r="J60" s="2" t="s">
        <v>1050</v>
      </c>
      <c r="K60" s="2"/>
      <c r="L60" t="str">
        <f t="shared" si="2"/>
        <v>Insert into UFMT_CONDITION (COND_ID, OPERATOR, VALUE1, CONV1, VALUE2, CONV2, COND1, COND2, F_STRCMP, DESCRIPTION) Values ('58', '=', '3', '116', '173',  '', '', '', '1', 'TT for sending NBC F28');</v>
      </c>
      <c r="M60" t="str">
        <f t="shared" si="3"/>
        <v>Update UFMT_CONDITION set (OPERATOR, VALUE1, CONV1, VALUE2, CONV2, COND1, COND2, F_STRCMP, DESCRIPTION) = ( Select '=', '3', '116', '173',  '', '', '', '1', 'TT for sending NBC F28' FROM DUAL) where COND_ID = '58';</v>
      </c>
    </row>
    <row r="61" spans="1:13" x14ac:dyDescent="0.35">
      <c r="A61">
        <v>59</v>
      </c>
      <c r="B61" s="2" t="s">
        <v>2095</v>
      </c>
      <c r="C61">
        <v>3</v>
      </c>
      <c r="E61">
        <v>268</v>
      </c>
      <c r="I61">
        <v>1</v>
      </c>
      <c r="J61" s="2" t="s">
        <v>2154</v>
      </c>
      <c r="K61" s="2"/>
      <c r="L61" t="str">
        <f t="shared" si="2"/>
        <v>Insert into UFMT_CONDITION (COND_ID, OPERATOR, VALUE1, CONV1, VALUE2, CONV2, COND1, COND2, F_STRCMP, DESCRIPTION) Values ('59', '=', '3', '', '268',  '', '', '', '1', 'Trans_type is 752');</v>
      </c>
      <c r="M61" t="str">
        <f t="shared" si="3"/>
        <v>Update UFMT_CONDITION set (OPERATOR, VALUE1, CONV1, VALUE2, CONV2, COND1, COND2, F_STRCMP, DESCRIPTION) = ( Select '=', '3', '', '268',  '', '', '', '1', 'Trans_type is 752' FROM DUAL) where COND_ID = '59';</v>
      </c>
    </row>
    <row r="62" spans="1:13" x14ac:dyDescent="0.35">
      <c r="A62">
        <v>60</v>
      </c>
      <c r="B62" s="2" t="s">
        <v>2095</v>
      </c>
      <c r="C62">
        <v>3</v>
      </c>
      <c r="E62">
        <v>271</v>
      </c>
      <c r="I62">
        <v>1</v>
      </c>
      <c r="J62" s="2" t="s">
        <v>2155</v>
      </c>
      <c r="K62" s="2"/>
      <c r="L62" t="str">
        <f t="shared" si="2"/>
        <v>Insert into UFMT_CONDITION (COND_ID, OPERATOR, VALUE1, CONV1, VALUE2, CONV2, COND1, COND2, F_STRCMP, DESCRIPTION) Values ('60', '=', '3', '', '271',  '', '', '', '1', 'Trans_type is 430');</v>
      </c>
      <c r="M62" t="str">
        <f t="shared" si="3"/>
        <v>Update UFMT_CONDITION set (OPERATOR, VALUE1, CONV1, VALUE2, CONV2, COND1, COND2, F_STRCMP, DESCRIPTION) = ( Select '=', '3', '', '271',  '', '', '', '1', 'Trans_type is 430' FROM DUAL) where COND_ID = '60';</v>
      </c>
    </row>
    <row r="63" spans="1:13" x14ac:dyDescent="0.35">
      <c r="A63">
        <v>61</v>
      </c>
      <c r="B63" s="2" t="s">
        <v>2098</v>
      </c>
      <c r="C63">
        <v>35</v>
      </c>
      <c r="E63">
        <v>1</v>
      </c>
      <c r="I63">
        <v>1</v>
      </c>
      <c r="J63" s="2" t="s">
        <v>2156</v>
      </c>
      <c r="K63" s="2"/>
      <c r="L63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3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4" spans="1:13" x14ac:dyDescent="0.35">
      <c r="A64">
        <v>62</v>
      </c>
      <c r="B64" t="s">
        <v>2101</v>
      </c>
      <c r="G64">
        <v>61</v>
      </c>
      <c r="H64">
        <v>3</v>
      </c>
      <c r="I64">
        <v>1</v>
      </c>
      <c r="J64" t="s">
        <v>2157</v>
      </c>
      <c r="L64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4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5" spans="1:13" x14ac:dyDescent="0.35">
      <c r="A65">
        <v>63</v>
      </c>
      <c r="B65" s="2" t="s">
        <v>2095</v>
      </c>
      <c r="C65">
        <v>3</v>
      </c>
      <c r="D65">
        <v>116</v>
      </c>
      <c r="E65">
        <v>173</v>
      </c>
      <c r="I65">
        <v>1</v>
      </c>
      <c r="J65" s="2" t="s">
        <v>2158</v>
      </c>
      <c r="K65" s="2"/>
      <c r="L65" t="str">
        <f t="shared" si="2"/>
        <v>Insert into UFMT_CONDITION (COND_ID, OPERATOR, VALUE1, CONV1, VALUE2, CONV2, COND1, COND2, F_STRCMP, DESCRIPTION) Values ('63', '=', '3', '116', '173',  '', '', '', '1', 'TT for sending cross-currency fields');</v>
      </c>
      <c r="M65" t="str">
        <f t="shared" si="3"/>
        <v>Update UFMT_CONDITION set (OPERATOR, VALUE1, CONV1, VALUE2, CONV2, COND1, COND2, F_STRCMP, DESCRIPTION) = ( Select '=', '3', '116', '173',  '', '', '', '1', 'TT for sending cross-currency fields' FROM DUAL) where COND_ID = '63';</v>
      </c>
    </row>
    <row r="66" spans="1:13" x14ac:dyDescent="0.35">
      <c r="A66">
        <v>64</v>
      </c>
      <c r="B66" t="s">
        <v>2101</v>
      </c>
      <c r="G66">
        <v>62</v>
      </c>
      <c r="H66">
        <v>63</v>
      </c>
      <c r="I66">
        <v>1</v>
      </c>
      <c r="J66" t="s">
        <v>2159</v>
      </c>
      <c r="L66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6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7" spans="1:13" x14ac:dyDescent="0.35">
      <c r="A67">
        <v>65</v>
      </c>
      <c r="B67" t="s">
        <v>2101</v>
      </c>
      <c r="G67">
        <v>44</v>
      </c>
      <c r="H67">
        <v>13</v>
      </c>
      <c r="I67">
        <v>1</v>
      </c>
      <c r="J67" t="s">
        <v>2160</v>
      </c>
      <c r="L67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7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8" spans="1:13" x14ac:dyDescent="0.35">
      <c r="A68">
        <v>66</v>
      </c>
      <c r="B68" s="2" t="s">
        <v>2095</v>
      </c>
      <c r="C68">
        <v>3</v>
      </c>
      <c r="E68">
        <v>273</v>
      </c>
      <c r="I68">
        <v>1</v>
      </c>
      <c r="J68" s="2" t="s">
        <v>2161</v>
      </c>
      <c r="K68" s="2"/>
      <c r="L68" t="str">
        <f t="shared" ref="L68:L96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('66', '=', '3', '', '273',  '', '', '', '1', 'Trans_type is 751');</v>
      </c>
      <c r="M68" t="str">
        <f t="shared" ref="M68:M96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'3', '', '273',  '', '', '', '1', 'Trans_type is 751' FROM DUAL) where COND_ID = '66';</v>
      </c>
    </row>
    <row r="69" spans="1:13" x14ac:dyDescent="0.35">
      <c r="A69">
        <v>67</v>
      </c>
      <c r="B69" s="2" t="s">
        <v>2095</v>
      </c>
      <c r="C69">
        <v>3</v>
      </c>
      <c r="E69">
        <v>274</v>
      </c>
      <c r="I69">
        <v>1</v>
      </c>
      <c r="J69" s="2" t="s">
        <v>2162</v>
      </c>
      <c r="K69" s="2"/>
      <c r="L69" t="str">
        <f t="shared" si="4"/>
        <v>Insert into UFMT_CONDITION (COND_ID, OPERATOR, VALUE1, CONV1, VALUE2, CONV2, COND1, COND2, F_STRCMP, DESCRIPTION) Values ('67', '=', '3', '', '274',  '', '', '', '1', 'Trans_type is 621');</v>
      </c>
      <c r="M69" t="str">
        <f t="shared" si="5"/>
        <v>Update UFMT_CONDITION set (OPERATOR, VALUE1, CONV1, VALUE2, CONV2, COND1, COND2, F_STRCMP, DESCRIPTION) = ( Select '=', '3', '', '274',  '', '', '', '1', 'Trans_type is 621' FROM DUAL) where COND_ID = '67';</v>
      </c>
    </row>
    <row r="70" spans="1:13" x14ac:dyDescent="0.35">
      <c r="A70">
        <v>68</v>
      </c>
      <c r="B70" s="2" t="s">
        <v>2095</v>
      </c>
      <c r="C70">
        <v>174</v>
      </c>
      <c r="E70">
        <v>275</v>
      </c>
      <c r="I70">
        <v>1</v>
      </c>
      <c r="J70" s="2" t="s">
        <v>2163</v>
      </c>
      <c r="K70" s="2"/>
      <c r="L70" t="str">
        <f t="shared" si="4"/>
        <v>Insert into UFMT_CONDITION (COND_ID, OPERATOR, VALUE1, CONV1, VALUE2, CONV2, COND1, COND2, F_STRCMP, DESCRIPTION) Values ('68', '=', '174', '', '275',  '', '', '', '1', 'Issuer is Cambodia');</v>
      </c>
      <c r="M70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1" spans="1:13" x14ac:dyDescent="0.35">
      <c r="A71">
        <v>69</v>
      </c>
      <c r="B71" t="s">
        <v>2101</v>
      </c>
      <c r="G71">
        <v>13</v>
      </c>
      <c r="H71">
        <v>16</v>
      </c>
      <c r="I71">
        <v>1</v>
      </c>
      <c r="J71" t="s">
        <v>2164</v>
      </c>
      <c r="L71" t="str">
        <f t="shared" si="4"/>
        <v>Insert into UFMT_CONDITION (COND_ID, OPERATOR, VALUE1, CONV1, VALUE2, CONV2, COND1, COND2, F_STRCMP, DESCRIPTION) Values ('69', '&amp;', '', '', '',  '', '13', '16', '1', 'POS USD transaction');</v>
      </c>
      <c r="M71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2" spans="1:13" x14ac:dyDescent="0.35">
      <c r="A72">
        <v>70</v>
      </c>
      <c r="B72" t="s">
        <v>2101</v>
      </c>
      <c r="G72">
        <v>68</v>
      </c>
      <c r="H72">
        <v>69</v>
      </c>
      <c r="I72">
        <v>1</v>
      </c>
      <c r="J72" t="s">
        <v>2165</v>
      </c>
      <c r="L72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2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3" spans="1:13" x14ac:dyDescent="0.35">
      <c r="A73">
        <v>71</v>
      </c>
      <c r="B73" s="2" t="s">
        <v>2095</v>
      </c>
      <c r="C73">
        <v>3</v>
      </c>
      <c r="E73">
        <v>278</v>
      </c>
      <c r="I73">
        <v>1</v>
      </c>
      <c r="J73" s="2" t="s">
        <v>2166</v>
      </c>
      <c r="K73" s="2"/>
      <c r="L73" t="str">
        <f t="shared" si="4"/>
        <v>Insert into UFMT_CONDITION (COND_ID, OPERATOR, VALUE1, CONV1, VALUE2, CONV2, COND1, COND2, F_STRCMP, DESCRIPTION) Values ('71', '=', '3', '', '278',  '', '', '', '1', 'Trans_type is 775');</v>
      </c>
      <c r="M73" t="str">
        <f t="shared" si="5"/>
        <v>Update UFMT_CONDITION set (OPERATOR, VALUE1, CONV1, VALUE2, CONV2, COND1, COND2, F_STRCMP, DESCRIPTION) = ( Select '=', '3', '', '278',  '', '', '', '1', 'Trans_type is 775' FROM DUAL) where COND_ID = '71';</v>
      </c>
    </row>
    <row r="74" spans="1:13" x14ac:dyDescent="0.35">
      <c r="A74">
        <v>72</v>
      </c>
      <c r="B74" s="2" t="s">
        <v>2095</v>
      </c>
      <c r="C74">
        <v>287</v>
      </c>
      <c r="E74">
        <v>288</v>
      </c>
      <c r="I74">
        <v>1</v>
      </c>
      <c r="J74" s="2" t="s">
        <v>2167</v>
      </c>
      <c r="K74" s="2"/>
      <c r="L74" t="str">
        <f t="shared" si="4"/>
        <v>Insert into UFMT_CONDITION (COND_ID, OPERATOR, VALUE1, CONV1, VALUE2, CONV2, COND1, COND2, F_STRCMP, DESCRIPTION) Values ('72', '=', '287', '', '288',  '', '', '', '1', 'US-ON-VSMS trans');</v>
      </c>
      <c r="M74" t="str">
        <f t="shared" si="5"/>
        <v>Update UFMT_CONDITION set (OPERATOR, VALUE1, CONV1, VALUE2, CONV2, COND1, COND2, F_STRCMP, DESCRIPTION) = ( Select '=', '287', '', '288',  '', '', '', '1', 'US-ON-VSMS trans' FROM DUAL) where COND_ID = '72';</v>
      </c>
    </row>
    <row r="75" spans="1:13" x14ac:dyDescent="0.35">
      <c r="A75">
        <v>73</v>
      </c>
      <c r="B75" s="2" t="s">
        <v>2095</v>
      </c>
      <c r="C75">
        <v>287</v>
      </c>
      <c r="E75">
        <v>296</v>
      </c>
      <c r="I75">
        <v>1</v>
      </c>
      <c r="J75" s="2" t="s">
        <v>2168</v>
      </c>
      <c r="K75" s="2"/>
      <c r="L75" t="str">
        <f t="shared" si="4"/>
        <v>Insert into UFMT_CONDITION (COND_ID, OPERATOR, VALUE1, CONV1, VALUE2, CONV2, COND1, COND2, F_STRCMP, DESCRIPTION) Values ('73', '=', '287', '', '296',  '', '', '', '1', 'US-ON-VISA trans');</v>
      </c>
      <c r="M75" t="str">
        <f t="shared" si="5"/>
        <v>Update UFMT_CONDITION set (OPERATOR, VALUE1, CONV1, VALUE2, CONV2, COND1, COND2, F_STRCMP, DESCRIPTION) = ( Select '=', '287', '', '296',  '', '', '', '1', 'US-ON-VISA trans' FROM DUAL) where COND_ID = '73';</v>
      </c>
    </row>
    <row r="76" spans="1:13" x14ac:dyDescent="0.35">
      <c r="A76">
        <v>74</v>
      </c>
      <c r="B76" s="2" t="s">
        <v>2169</v>
      </c>
      <c r="G76">
        <v>72</v>
      </c>
      <c r="H76">
        <v>73</v>
      </c>
      <c r="I76">
        <v>1</v>
      </c>
      <c r="J76" s="2" t="s">
        <v>2170</v>
      </c>
      <c r="K76" s="2"/>
      <c r="L76" t="str">
        <f t="shared" si="4"/>
        <v>Insert into UFMT_CONDITION (COND_ID, OPERATOR, VALUE1, CONV1, VALUE2, CONV2, COND1, COND2, F_STRCMP, DESCRIPTION) Values ('74', '|', '', '', '',  '', '72', '73', '1', 'US-ON-VISA/VSMS trans');</v>
      </c>
      <c r="M76" t="str">
        <f t="shared" si="5"/>
        <v>Update UFMT_CONDITION set (OPERATOR, VALUE1, CONV1, VALUE2, CONV2, COND1, COND2, F_STRCMP, DESCRIPTION) = ( Select '|', '', '', '',  '', '72', '73', '1', 'US-ON-VISA/VSMS trans' FROM DUAL) where COND_ID = '74';</v>
      </c>
    </row>
    <row r="77" spans="1:13" x14ac:dyDescent="0.35">
      <c r="A77">
        <v>75</v>
      </c>
      <c r="B77" s="2" t="s">
        <v>2095</v>
      </c>
      <c r="C77">
        <v>299</v>
      </c>
      <c r="E77">
        <v>302</v>
      </c>
      <c r="I77">
        <v>1</v>
      </c>
      <c r="J77" s="2" t="s">
        <v>2171</v>
      </c>
      <c r="K77" s="2"/>
      <c r="L77" t="str">
        <f t="shared" si="4"/>
        <v>Insert into UFMT_CONDITION (COND_ID, OPERATOR, VALUE1, CONV1, VALUE2, CONV2, COND1, COND2, F_STRCMP, DESCRIPTION) Values ('75', '=', '299', '', '302',  '', '', '', '1', 'Amt tp is Ledger Balance');</v>
      </c>
      <c r="M77" t="str">
        <f t="shared" si="5"/>
        <v>Update UFMT_CONDITION set (OPERATOR, VALUE1, CONV1, VALUE2, CONV2, COND1, COND2, F_STRCMP, DESCRIPTION) = ( Select '=', '299', '', '302',  '', '', '', '1', 'Amt tp is Ledger Balance' FROM DUAL) where COND_ID = '75';</v>
      </c>
    </row>
    <row r="78" spans="1:13" x14ac:dyDescent="0.35">
      <c r="A78">
        <v>76</v>
      </c>
      <c r="B78" s="2" t="s">
        <v>2095</v>
      </c>
      <c r="C78">
        <v>299</v>
      </c>
      <c r="E78">
        <v>303</v>
      </c>
      <c r="I78">
        <v>1</v>
      </c>
      <c r="J78" s="2" t="s">
        <v>2172</v>
      </c>
      <c r="K78" s="2"/>
      <c r="L78" t="str">
        <f t="shared" si="4"/>
        <v>Insert into UFMT_CONDITION (COND_ID, OPERATOR, VALUE1, CONV1, VALUE2, CONV2, COND1, COND2, F_STRCMP, DESCRIPTION) Values ('76', '=', '299', '', '303',  '', '', '', '1', 'Amt tp is Avail Balance');</v>
      </c>
      <c r="M78" t="str">
        <f t="shared" si="5"/>
        <v>Update UFMT_CONDITION set (OPERATOR, VALUE1, CONV1, VALUE2, CONV2, COND1, COND2, F_STRCMP, DESCRIPTION) = ( Select '=', '299', '', '303',  '', '', '', '1', 'Amt tp is Avail Balance' FROM DUAL) where COND_ID = '76';</v>
      </c>
    </row>
    <row r="79" spans="1:13" x14ac:dyDescent="0.35">
      <c r="A79">
        <v>77</v>
      </c>
      <c r="B79" s="2" t="s">
        <v>2098</v>
      </c>
      <c r="C79">
        <v>40</v>
      </c>
      <c r="E79">
        <v>1</v>
      </c>
      <c r="I79">
        <v>1</v>
      </c>
      <c r="J79" s="2" t="s">
        <v>2173</v>
      </c>
      <c r="K79" s="2"/>
      <c r="L79" t="str">
        <f t="shared" si="4"/>
        <v>Insert into UFMT_CONDITION (COND_ID, OPERATOR, VALUE1, CONV1, VALUE2, CONV2, COND1, COND2, F_STRCMP, DESCRIPTION) Values ('77', '!=', '40', '', '1',  '', '', '', '1', 'Utrnno is not empty');</v>
      </c>
      <c r="M79" t="str">
        <f t="shared" si="5"/>
        <v>Update UFMT_CONDITION set (OPERATOR, VALUE1, CONV1, VALUE2, CONV2, COND1, COND2, F_STRCMP, DESCRIPTION) = ( Select '!=', '40', '', '1',  '', '', '', '1', 'Utrnno is not empty' FROM DUAL) where COND_ID = '77';</v>
      </c>
    </row>
    <row r="80" spans="1:13" x14ac:dyDescent="0.35">
      <c r="A80">
        <v>78</v>
      </c>
      <c r="B80" s="2" t="s">
        <v>2095</v>
      </c>
      <c r="C80">
        <v>46</v>
      </c>
      <c r="E80">
        <v>312</v>
      </c>
      <c r="I80">
        <v>1</v>
      </c>
      <c r="J80" s="2" t="s">
        <v>2174</v>
      </c>
      <c r="K80" s="2"/>
      <c r="L80" t="str">
        <f t="shared" si="4"/>
        <v>Insert into UFMT_CONDITION (COND_ID, OPERATOR, VALUE1, CONV1, VALUE2, CONV2, COND1, COND2, F_STRCMP, DESCRIPTION) Values ('78', '=', '46', '', '312',  '', '', '', '1', 'Xlink key change ');</v>
      </c>
      <c r="M80" t="str">
        <f t="shared" si="5"/>
        <v>Update UFMT_CONDITION set (OPERATOR, VALUE1, CONV1, VALUE2, CONV2, COND1, COND2, F_STRCMP, DESCRIPTION) = ( Select '=', '46', '', '312',  '', '', '', '1', 'Xlink key change ' FROM DUAL) where COND_ID = '78';</v>
      </c>
    </row>
    <row r="81" spans="1:13" x14ac:dyDescent="0.35">
      <c r="A81">
        <v>79</v>
      </c>
      <c r="B81" s="2" t="s">
        <v>2098</v>
      </c>
      <c r="C81">
        <v>324</v>
      </c>
      <c r="E81">
        <v>186</v>
      </c>
      <c r="I81">
        <v>1</v>
      </c>
      <c r="J81" s="2" t="s">
        <v>2175</v>
      </c>
      <c r="K81" s="2"/>
      <c r="L81" t="str">
        <f t="shared" si="4"/>
        <v>Insert into UFMT_CONDITION (COND_ID, OPERATOR, VALUE1, CONV1, VALUE2, CONV2, COND1, COND2, F_STRCMP, DESCRIPTION) Values ('79', '!=', '324', '', '186',  '', '', '', '1', 'Is Partial Reversal');</v>
      </c>
      <c r="M81" t="str">
        <f t="shared" si="5"/>
        <v>Update UFMT_CONDITION set (OPERATOR, VALUE1, CONV1, VALUE2, CONV2, COND1, COND2, F_STRCMP, DESCRIPTION) = ( Select '!=', '324', '', '186',  '', '', '', '1', 'Is Partial Reversal' FROM DUAL) where COND_ID = '79';</v>
      </c>
    </row>
    <row r="82" spans="1:13" x14ac:dyDescent="0.35">
      <c r="A82">
        <v>80</v>
      </c>
      <c r="B82" s="2" t="s">
        <v>2101</v>
      </c>
      <c r="G82">
        <v>79</v>
      </c>
      <c r="H82">
        <v>74</v>
      </c>
      <c r="I82">
        <v>1</v>
      </c>
      <c r="J82" s="2" t="s">
        <v>2176</v>
      </c>
      <c r="K82" s="2"/>
      <c r="L82" t="str">
        <f t="shared" si="4"/>
        <v>Insert into UFMT_CONDITION (COND_ID, OPERATOR, VALUE1, CONV1, VALUE2, CONV2, COND1, COND2, F_STRCMP, DESCRIPTION) Values ('80', '&amp;', '', '', '',  '', '79', '74', '1', 'USONVISA/VSMS Partial Reversal');</v>
      </c>
      <c r="M82" t="str">
        <f t="shared" si="5"/>
        <v>Update UFMT_CONDITION set (OPERATOR, VALUE1, CONV1, VALUE2, CONV2, COND1, COND2, F_STRCMP, DESCRIPTION) = ( Select '&amp;', '', '', '',  '', '79', '74', '1', 'USONVISA/VSMS Partial Reversal' FROM DUAL) where COND_ID = '80';</v>
      </c>
    </row>
    <row r="83" spans="1:13" x14ac:dyDescent="0.35">
      <c r="A83" s="2">
        <v>81</v>
      </c>
      <c r="B83" s="2" t="s">
        <v>2098</v>
      </c>
      <c r="C83">
        <v>324</v>
      </c>
      <c r="E83">
        <v>186</v>
      </c>
      <c r="I83">
        <v>1</v>
      </c>
      <c r="J83" s="2" t="s">
        <v>2177</v>
      </c>
      <c r="K83" s="2"/>
      <c r="L83" t="str">
        <f t="shared" si="4"/>
        <v>Insert into UFMT_CONDITION (COND_ID, OPERATOR, VALUE1, CONV1, VALUE2, CONV2, COND1, COND2, F_STRCMP, DESCRIPTION) Values ('81', '!=', '324', '', '186',  '', '', '', '1', 'Is Incremental');</v>
      </c>
      <c r="M83" t="str">
        <f t="shared" si="5"/>
        <v>Update UFMT_CONDITION set (OPERATOR, VALUE1, CONV1, VALUE2, CONV2, COND1, COND2, F_STRCMP, DESCRIPTION) = ( Select '!=', '324', '', '186',  '', '', '', '1', 'Is Incremental' FROM DUAL) where COND_ID = '81';</v>
      </c>
    </row>
    <row r="84" spans="1:13" x14ac:dyDescent="0.35">
      <c r="A84" s="2">
        <v>82</v>
      </c>
      <c r="B84" s="2" t="s">
        <v>2101</v>
      </c>
      <c r="G84" s="2">
        <v>81</v>
      </c>
      <c r="H84">
        <v>74</v>
      </c>
      <c r="I84">
        <v>1</v>
      </c>
      <c r="J84" s="2" t="s">
        <v>2178</v>
      </c>
      <c r="K84" s="2"/>
      <c r="L84" t="str">
        <f t="shared" si="4"/>
        <v>Insert into UFMT_CONDITION (COND_ID, OPERATOR, VALUE1, CONV1, VALUE2, CONV2, COND1, COND2, F_STRCMP, DESCRIPTION) Values ('82', '&amp;', '', '', '',  '', '81', '74', '1', 'USONVISA/VSMS Incremental');</v>
      </c>
      <c r="M84" t="str">
        <f t="shared" si="5"/>
        <v>Update UFMT_CONDITION set (OPERATOR, VALUE1, CONV1, VALUE2, CONV2, COND1, COND2, F_STRCMP, DESCRIPTION) = ( Select '&amp;', '', '', '',  '', '81', '74', '1', 'USONVISA/VSMS Incremental' FROM DUAL) where COND_ID = '82';</v>
      </c>
    </row>
    <row r="85" spans="1:13" x14ac:dyDescent="0.35">
      <c r="A85" s="2">
        <v>83</v>
      </c>
      <c r="B85" s="2" t="s">
        <v>2169</v>
      </c>
      <c r="G85" s="2">
        <v>80</v>
      </c>
      <c r="H85" s="2">
        <v>82</v>
      </c>
      <c r="I85">
        <v>1</v>
      </c>
      <c r="J85" s="2" t="s">
        <v>2179</v>
      </c>
      <c r="K85" s="2"/>
      <c r="L85" t="str">
        <f t="shared" si="4"/>
        <v>Insert into UFMT_CONDITION (COND_ID, OPERATOR, VALUE1, CONV1, VALUE2, CONV2, COND1, COND2, F_STRCMP, DESCRIPTION) Values ('83', '|', '', '', '',  '', '80', '82', '1', 'For sending special iBSM prcode 99');</v>
      </c>
      <c r="M85" t="str">
        <f t="shared" si="5"/>
        <v>Update UFMT_CONDITION set (OPERATOR, VALUE1, CONV1, VALUE2, CONV2, COND1, COND2, F_STRCMP, DESCRIPTION) = ( Select '|', '', '', '',  '', '80', '82', '1', 'For sending special iBSM prcode 99' FROM DUAL) where COND_ID = '83';</v>
      </c>
    </row>
    <row r="86" spans="1:13" x14ac:dyDescent="0.35">
      <c r="A86" s="2">
        <v>84</v>
      </c>
      <c r="B86" s="2" t="s">
        <v>2095</v>
      </c>
      <c r="C86">
        <v>3</v>
      </c>
      <c r="E86" s="2">
        <v>331</v>
      </c>
      <c r="I86">
        <v>1</v>
      </c>
      <c r="J86" s="2" t="s">
        <v>2180</v>
      </c>
      <c r="K86" s="2"/>
      <c r="L86" t="str">
        <f t="shared" si="4"/>
        <v>Insert into UFMT_CONDITION (COND_ID, OPERATOR, VALUE1, CONV1, VALUE2, CONV2, COND1, COND2, F_STRCMP, DESCRIPTION) Values ('84', '=', '3', '', '331',  '', '', '', '1', 'Trans_type is 783');</v>
      </c>
      <c r="M86" t="str">
        <f t="shared" si="5"/>
        <v>Update UFMT_CONDITION set (OPERATOR, VALUE1, CONV1, VALUE2, CONV2, COND1, COND2, F_STRCMP, DESCRIPTION) = ( Select '=', '3', '', '331',  '', '', '', '1', 'Trans_type is 783' FROM DUAL) where COND_ID = '84';</v>
      </c>
    </row>
    <row r="87" spans="1:13" x14ac:dyDescent="0.35">
      <c r="A87" s="2">
        <v>85</v>
      </c>
      <c r="B87" s="2" t="s">
        <v>2101</v>
      </c>
      <c r="G87" s="2">
        <v>73</v>
      </c>
      <c r="H87" s="2">
        <v>43</v>
      </c>
      <c r="I87">
        <v>1</v>
      </c>
      <c r="J87" s="2" t="s">
        <v>2181</v>
      </c>
      <c r="K87" s="2"/>
      <c r="L87" t="str">
        <f t="shared" si="4"/>
        <v>Insert into UFMT_CONDITION (COND_ID, OPERATOR, VALUE1, CONV1, VALUE2, CONV2, COND1, COND2, F_STRCMP, DESCRIPTION) Values ('85', '&amp;', '', '', '',  '', '73', '43', '1', 'Visa direct recipent trx');</v>
      </c>
      <c r="M87" t="str">
        <f t="shared" si="5"/>
        <v>Update UFMT_CONDITION set (OPERATOR, VALUE1, CONV1, VALUE2, CONV2, COND1, COND2, F_STRCMP, DESCRIPTION) = ( Select '&amp;', '', '', '',  '', '73', '43', '1', 'Visa direct recipent trx' FROM DUAL) where COND_ID = '85';</v>
      </c>
    </row>
    <row r="88" spans="1:13" x14ac:dyDescent="0.35">
      <c r="A88" s="2">
        <v>86</v>
      </c>
      <c r="B88" s="2" t="s">
        <v>2095</v>
      </c>
      <c r="C88" s="2">
        <v>332</v>
      </c>
      <c r="E88">
        <v>1</v>
      </c>
      <c r="I88">
        <v>1</v>
      </c>
      <c r="J88" s="2" t="s">
        <v>2182</v>
      </c>
      <c r="K88" s="2"/>
      <c r="L88" t="str">
        <f t="shared" si="4"/>
        <v>Insert into UFMT_CONDITION (COND_ID, OPERATOR, VALUE1, CONV1, VALUE2, CONV2, COND1, COND2, F_STRCMP, DESCRIPTION) Values ('86', '=', '332', '', '1',  '', '', '', '1', 'SVT_ACCT2_OPEN is empty');</v>
      </c>
      <c r="M88" t="str">
        <f t="shared" si="5"/>
        <v>Update UFMT_CONDITION set (OPERATOR, VALUE1, CONV1, VALUE2, CONV2, COND1, COND2, F_STRCMP, DESCRIPTION) = ( Select '=', '332', '', '1',  '', '', '', '1', 'SVT_ACCT2_OPEN is empty' FROM DUAL) where COND_ID = '86';</v>
      </c>
    </row>
    <row r="89" spans="1:13" x14ac:dyDescent="0.35">
      <c r="A89" s="2">
        <v>87</v>
      </c>
      <c r="B89" s="2" t="s">
        <v>2101</v>
      </c>
      <c r="G89" s="2">
        <v>84</v>
      </c>
      <c r="H89" s="2">
        <v>86</v>
      </c>
      <c r="I89">
        <v>1</v>
      </c>
      <c r="J89" s="2" t="s">
        <v>2183</v>
      </c>
      <c r="K89" s="2"/>
      <c r="L89" t="str">
        <f t="shared" si="4"/>
        <v>Insert into UFMT_CONDITION (COND_ID, OPERATOR, VALUE1, CONV1, VALUE2, CONV2, COND1, COND2, F_STRCMP, DESCRIPTION) Values ('87', '&amp;', '', '', '',  '', '84', '86', '1', 'TT 783 does not have ACCT2_OPEN');</v>
      </c>
      <c r="M89" t="str">
        <f t="shared" si="5"/>
        <v>Update UFMT_CONDITION set (OPERATOR, VALUE1, CONV1, VALUE2, CONV2, COND1, COND2, F_STRCMP, DESCRIPTION) = ( Select '&amp;', '', '', '',  '', '84', '86', '1', 'TT 783 does not have ACCT2_OPEN' FROM DUAL) where COND_ID = '87';</v>
      </c>
    </row>
    <row r="90" spans="1:13" x14ac:dyDescent="0.35">
      <c r="A90" s="2">
        <v>88</v>
      </c>
      <c r="B90" s="2" t="s">
        <v>2095</v>
      </c>
      <c r="C90">
        <v>3</v>
      </c>
      <c r="D90" s="2">
        <v>153</v>
      </c>
      <c r="E90">
        <v>173</v>
      </c>
      <c r="I90">
        <v>1</v>
      </c>
      <c r="J90" s="2" t="s">
        <v>2184</v>
      </c>
      <c r="L90" t="str">
        <f t="shared" si="4"/>
        <v>Insert into UFMT_CONDITION (COND_ID, OPERATOR, VALUE1, CONV1, VALUE2, CONV2, COND1, COND2, F_STRCMP, DESCRIPTION) Values ('88', '=', '3', '153', '173',  '', '', '', '1', 'iBSM FT trans_types');</v>
      </c>
      <c r="M90" t="str">
        <f t="shared" si="5"/>
        <v>Update UFMT_CONDITION set (OPERATOR, VALUE1, CONV1, VALUE2, CONV2, COND1, COND2, F_STRCMP, DESCRIPTION) = ( Select '=', '3', '153', '173',  '', '', '', '1', 'iBSM FT trans_types' FROM DUAL) where COND_ID = '88';</v>
      </c>
    </row>
    <row r="91" spans="1:13" x14ac:dyDescent="0.35">
      <c r="A91" s="2">
        <v>89</v>
      </c>
      <c r="B91" s="2" t="s">
        <v>2095</v>
      </c>
      <c r="C91">
        <v>3</v>
      </c>
      <c r="E91" s="2">
        <v>347</v>
      </c>
      <c r="I91">
        <v>1</v>
      </c>
      <c r="J91" s="2" t="s">
        <v>2185</v>
      </c>
      <c r="K91" s="2"/>
      <c r="L91" t="str">
        <f t="shared" si="4"/>
        <v>Insert into UFMT_CONDITION (COND_ID, OPERATOR, VALUE1, CONV1, VALUE2, CONV2, COND1, COND2, F_STRCMP, DESCRIPTION) Values ('89', '=', '3', '', '347',  '', '', '', '1', 'Trans_type is 749');</v>
      </c>
      <c r="M91" t="str">
        <f t="shared" si="5"/>
        <v>Update UFMT_CONDITION set (OPERATOR, VALUE1, CONV1, VALUE2, CONV2, COND1, COND2, F_STRCMP, DESCRIPTION) = ( Select '=', '3', '', '347',  '', '', '', '1', 'Trans_type is 749' FROM DUAL) where COND_ID = '89';</v>
      </c>
    </row>
    <row r="92" spans="1:13" x14ac:dyDescent="0.35">
      <c r="A92" s="2">
        <v>90</v>
      </c>
      <c r="B92" s="2" t="s">
        <v>2095</v>
      </c>
      <c r="C92">
        <v>3</v>
      </c>
      <c r="E92" s="2">
        <v>348</v>
      </c>
      <c r="I92">
        <v>1</v>
      </c>
      <c r="J92" s="2" t="s">
        <v>2186</v>
      </c>
      <c r="K92" s="2"/>
      <c r="L92" t="str">
        <f t="shared" si="4"/>
        <v>Insert into UFMT_CONDITION (COND_ID, OPERATOR, VALUE1, CONV1, VALUE2, CONV2, COND1, COND2, F_STRCMP, DESCRIPTION) Values ('90', '=', '3', '', '348',  '', '', '', '1', 'Trans_type is 750');</v>
      </c>
      <c r="M92" t="str">
        <f t="shared" si="5"/>
        <v>Update UFMT_CONDITION set (OPERATOR, VALUE1, CONV1, VALUE2, CONV2, COND1, COND2, F_STRCMP, DESCRIPTION) = ( Select '=', '3', '', '348',  '', '', '', '1', 'Trans_type is 750' FROM DUAL) where COND_ID = '90';</v>
      </c>
    </row>
    <row r="93" spans="1:13" x14ac:dyDescent="0.35">
      <c r="A93" s="2">
        <v>91</v>
      </c>
      <c r="B93" s="2" t="s">
        <v>2169</v>
      </c>
      <c r="G93" s="2">
        <v>89</v>
      </c>
      <c r="H93" s="2">
        <v>90</v>
      </c>
      <c r="I93">
        <v>1</v>
      </c>
      <c r="J93" s="2" t="s">
        <v>2187</v>
      </c>
      <c r="K93" s="2"/>
      <c r="L93" t="str">
        <f t="shared" si="4"/>
        <v>Insert into UFMT_CONDITION (COND_ID, OPERATOR, VALUE1, CONV1, VALUE2, CONV2, COND1, COND2, F_STRCMP, DESCRIPTION) Values ('91', '|', '', '', '',  '', '89', '90', '1', 'Trans_type is 749 or 750');</v>
      </c>
      <c r="M93" t="str">
        <f t="shared" si="5"/>
        <v>Update UFMT_CONDITION set (OPERATOR, VALUE1, CONV1, VALUE2, CONV2, COND1, COND2, F_STRCMP, DESCRIPTION) = ( Select '|', '', '', '',  '', '89', '90', '1', 'Trans_type is 749 or 750' FROM DUAL) where COND_ID = '91';</v>
      </c>
    </row>
    <row r="94" spans="1:13" x14ac:dyDescent="0.35">
      <c r="A94" s="2">
        <v>92</v>
      </c>
      <c r="B94" s="2" t="s">
        <v>2095</v>
      </c>
      <c r="C94" s="2">
        <v>351</v>
      </c>
      <c r="E94" s="2">
        <v>356</v>
      </c>
      <c r="I94">
        <v>1</v>
      </c>
      <c r="J94" s="2" t="s">
        <v>2188</v>
      </c>
      <c r="K94" s="2"/>
      <c r="L94" t="str">
        <f t="shared" si="4"/>
        <v>Insert into UFMT_CONDITION (COND_ID, OPERATOR, VALUE1, CONV1, VALUE2, CONV2, COND1, COND2, F_STRCMP, DESCRIPTION) Values ('92', '=', '351', '', '356',  '', '', '', '1', 'CMS-TRX Teller channel');</v>
      </c>
      <c r="M94" t="str">
        <f t="shared" si="5"/>
        <v>Update UFMT_CONDITION set (OPERATOR, VALUE1, CONV1, VALUE2, CONV2, COND1, COND2, F_STRCMP, DESCRIPTION) = ( Select '=', '351', '', '356',  '', '', '', '1', 'CMS-TRX Teller channel' FROM DUAL) where COND_ID = '92';</v>
      </c>
    </row>
    <row r="95" spans="1:13" x14ac:dyDescent="0.35">
      <c r="A95" s="2">
        <v>93</v>
      </c>
      <c r="B95" s="2" t="s">
        <v>2095</v>
      </c>
      <c r="C95" s="2">
        <v>269</v>
      </c>
      <c r="E95" s="2">
        <v>361</v>
      </c>
      <c r="I95">
        <v>1</v>
      </c>
      <c r="J95" s="2" t="s">
        <v>2189</v>
      </c>
      <c r="K95" s="2"/>
      <c r="L95" t="str">
        <f t="shared" si="4"/>
        <v>Insert into UFMT_CONDITION (COND_ID, OPERATOR, VALUE1, CONV1, VALUE2, CONV2, COND1, COND2, F_STRCMP, DESCRIPTION) Values ('93', '=', '269', '', '361',  '', '', '', '1', 'Bank ID 1 is SV');</v>
      </c>
      <c r="M95" t="str">
        <f t="shared" si="5"/>
        <v>Update UFMT_CONDITION set (OPERATOR, VALUE1, CONV1, VALUE2, CONV2, COND1, COND2, F_STRCMP, DESCRIPTION) = ( Select '=', '269', '', '361',  '', '', '', '1', 'Bank ID 1 is SV' FROM DUAL) where COND_ID = '93';</v>
      </c>
    </row>
    <row r="96" spans="1:13" x14ac:dyDescent="0.35">
      <c r="A96" s="2">
        <v>94</v>
      </c>
      <c r="B96" s="2" t="s">
        <v>2095</v>
      </c>
      <c r="C96" s="2">
        <v>224</v>
      </c>
      <c r="E96" s="2">
        <v>361</v>
      </c>
      <c r="I96">
        <v>1</v>
      </c>
      <c r="J96" s="2" t="s">
        <v>2190</v>
      </c>
      <c r="K96" s="2"/>
      <c r="L96" t="str">
        <f t="shared" si="4"/>
        <v>Insert into UFMT_CONDITION (COND_ID, OPERATOR, VALUE1, CONV1, VALUE2, CONV2, COND1, COND2, F_STRCMP, DESCRIPTION) Values ('94', '=', '224', '', '361',  '', '', '', '1', 'Bank ID 2 is SV');</v>
      </c>
      <c r="M96" t="str">
        <f t="shared" si="5"/>
        <v>Update UFMT_CONDITION set (OPERATOR, VALUE1, CONV1, VALUE2, CONV2, COND1, COND2, F_STRCMP, DESCRIPTION) = ( Select '=', '224', '', '361',  '', '', '', '1', 'Bank ID 2 is SV' FROM DUAL) where COND_ID = '94';</v>
      </c>
    </row>
    <row r="97" spans="1:10" x14ac:dyDescent="0.35">
      <c r="A97">
        <v>95</v>
      </c>
      <c r="B97" t="s">
        <v>2095</v>
      </c>
      <c r="C97">
        <v>3</v>
      </c>
      <c r="D97">
        <v>167</v>
      </c>
      <c r="E97">
        <v>173</v>
      </c>
      <c r="I97">
        <v>1</v>
      </c>
      <c r="J97" t="s">
        <v>2191</v>
      </c>
    </row>
    <row r="98" spans="1:10" x14ac:dyDescent="0.35">
      <c r="A98">
        <v>96</v>
      </c>
      <c r="B98" t="s">
        <v>2098</v>
      </c>
      <c r="C98">
        <v>367</v>
      </c>
      <c r="E98">
        <v>1</v>
      </c>
      <c r="I98">
        <v>1</v>
      </c>
      <c r="J98" t="s">
        <v>2192</v>
      </c>
    </row>
    <row r="99" spans="1:10" x14ac:dyDescent="0.35">
      <c r="A99">
        <v>97</v>
      </c>
      <c r="B99" t="s">
        <v>2098</v>
      </c>
      <c r="C99">
        <v>368</v>
      </c>
      <c r="E99">
        <v>1</v>
      </c>
      <c r="I99">
        <v>1</v>
      </c>
      <c r="J99" t="s">
        <v>2193</v>
      </c>
    </row>
    <row r="100" spans="1:10" x14ac:dyDescent="0.35">
      <c r="A100">
        <v>98</v>
      </c>
      <c r="B100" t="s">
        <v>2095</v>
      </c>
      <c r="C100">
        <v>287</v>
      </c>
      <c r="E100">
        <v>379</v>
      </c>
      <c r="I100">
        <v>1</v>
      </c>
      <c r="J100" t="s">
        <v>2194</v>
      </c>
    </row>
    <row r="101" spans="1:10" x14ac:dyDescent="0.35">
      <c r="A101">
        <v>99</v>
      </c>
      <c r="B101" t="s">
        <v>2098</v>
      </c>
      <c r="C101">
        <v>269</v>
      </c>
      <c r="E101">
        <v>1</v>
      </c>
      <c r="I101">
        <v>1</v>
      </c>
      <c r="J101" t="s">
        <v>2195</v>
      </c>
    </row>
    <row r="102" spans="1:10" x14ac:dyDescent="0.35">
      <c r="A102">
        <v>100</v>
      </c>
      <c r="B102" t="s">
        <v>2098</v>
      </c>
      <c r="C102">
        <v>224</v>
      </c>
      <c r="E102">
        <v>1</v>
      </c>
      <c r="I102">
        <v>1</v>
      </c>
      <c r="J102" t="s">
        <v>2196</v>
      </c>
    </row>
    <row r="103" spans="1:10" x14ac:dyDescent="0.35">
      <c r="A103">
        <v>101</v>
      </c>
      <c r="B103" t="s">
        <v>2101</v>
      </c>
      <c r="G103">
        <v>95</v>
      </c>
      <c r="H103">
        <v>99</v>
      </c>
      <c r="I103">
        <v>1</v>
      </c>
      <c r="J103" t="s">
        <v>2197</v>
      </c>
    </row>
    <row r="104" spans="1:10" x14ac:dyDescent="0.35">
      <c r="A104">
        <v>102</v>
      </c>
      <c r="B104" t="s">
        <v>2101</v>
      </c>
      <c r="G104">
        <v>95</v>
      </c>
      <c r="H104">
        <v>100</v>
      </c>
      <c r="I104">
        <v>1</v>
      </c>
      <c r="J104" t="s">
        <v>2198</v>
      </c>
    </row>
    <row r="105" spans="1:10" x14ac:dyDescent="0.35">
      <c r="A105">
        <v>103</v>
      </c>
      <c r="B105" t="s">
        <v>2095</v>
      </c>
      <c r="C105">
        <v>4</v>
      </c>
      <c r="E105">
        <v>384</v>
      </c>
      <c r="I105">
        <v>1</v>
      </c>
      <c r="J105" t="s">
        <v>2199</v>
      </c>
    </row>
    <row r="106" spans="1:10" x14ac:dyDescent="0.35">
      <c r="A106">
        <v>104</v>
      </c>
      <c r="B106" t="s">
        <v>2095</v>
      </c>
      <c r="C106">
        <v>3</v>
      </c>
      <c r="E106">
        <v>385</v>
      </c>
      <c r="I106">
        <v>1</v>
      </c>
      <c r="J106" t="s">
        <v>2200</v>
      </c>
    </row>
    <row r="107" spans="1:10" x14ac:dyDescent="0.35">
      <c r="A107">
        <v>108</v>
      </c>
      <c r="B107" t="s">
        <v>2095</v>
      </c>
      <c r="C107">
        <v>3</v>
      </c>
      <c r="E107">
        <v>412</v>
      </c>
      <c r="I107">
        <v>1</v>
      </c>
      <c r="J107" t="s">
        <v>2201</v>
      </c>
    </row>
    <row r="108" spans="1:10" x14ac:dyDescent="0.35">
      <c r="A108">
        <v>1001</v>
      </c>
      <c r="B108" t="s">
        <v>2095</v>
      </c>
      <c r="C108">
        <v>1002</v>
      </c>
      <c r="E108">
        <v>1005</v>
      </c>
      <c r="I108">
        <v>1</v>
      </c>
      <c r="J108" t="s">
        <v>2096</v>
      </c>
    </row>
    <row r="109" spans="1:10" x14ac:dyDescent="0.35">
      <c r="A109">
        <v>1002</v>
      </c>
      <c r="B109" t="s">
        <v>2095</v>
      </c>
      <c r="C109">
        <v>1002</v>
      </c>
      <c r="E109">
        <v>1001</v>
      </c>
      <c r="I109">
        <v>1</v>
      </c>
      <c r="J109" t="s">
        <v>2097</v>
      </c>
    </row>
    <row r="110" spans="1:10" x14ac:dyDescent="0.35">
      <c r="A110">
        <v>1003</v>
      </c>
      <c r="B110" t="s">
        <v>2098</v>
      </c>
      <c r="C110">
        <v>1034</v>
      </c>
      <c r="E110">
        <v>1035</v>
      </c>
      <c r="I110">
        <v>1</v>
      </c>
      <c r="J110" t="s">
        <v>2099</v>
      </c>
    </row>
    <row r="111" spans="1:10" x14ac:dyDescent="0.35">
      <c r="A111">
        <v>1004</v>
      </c>
      <c r="B111" t="s">
        <v>2098</v>
      </c>
      <c r="C111">
        <v>1008</v>
      </c>
      <c r="E111">
        <v>1001</v>
      </c>
      <c r="I111">
        <v>1</v>
      </c>
      <c r="J111" t="s">
        <v>2100</v>
      </c>
    </row>
    <row r="112" spans="1:10" x14ac:dyDescent="0.35">
      <c r="A112">
        <v>1005</v>
      </c>
      <c r="B112" t="s">
        <v>2101</v>
      </c>
      <c r="G112">
        <v>1003</v>
      </c>
      <c r="H112">
        <v>1004</v>
      </c>
      <c r="I112">
        <v>1</v>
      </c>
      <c r="J112" t="s">
        <v>2102</v>
      </c>
    </row>
    <row r="113" spans="1:10" x14ac:dyDescent="0.35">
      <c r="A113">
        <v>1006</v>
      </c>
      <c r="B113" t="s">
        <v>2098</v>
      </c>
      <c r="C113">
        <v>1010</v>
      </c>
      <c r="E113">
        <v>1001</v>
      </c>
      <c r="G113">
        <v>1003</v>
      </c>
      <c r="I113">
        <v>1</v>
      </c>
      <c r="J113" t="s">
        <v>2103</v>
      </c>
    </row>
    <row r="114" spans="1:10" x14ac:dyDescent="0.35">
      <c r="A114">
        <v>1007</v>
      </c>
      <c r="B114" t="s">
        <v>2101</v>
      </c>
      <c r="G114">
        <v>1003</v>
      </c>
      <c r="H114">
        <v>1006</v>
      </c>
      <c r="I114">
        <v>1</v>
      </c>
      <c r="J114" t="s">
        <v>2104</v>
      </c>
    </row>
    <row r="115" spans="1:10" x14ac:dyDescent="0.35">
      <c r="A115">
        <v>1008</v>
      </c>
      <c r="B115" t="s">
        <v>2098</v>
      </c>
      <c r="C115">
        <v>1021</v>
      </c>
      <c r="E115">
        <v>1001</v>
      </c>
      <c r="I115">
        <v>1</v>
      </c>
      <c r="J115" t="s">
        <v>2105</v>
      </c>
    </row>
    <row r="116" spans="1:10" x14ac:dyDescent="0.35">
      <c r="A116">
        <v>1009</v>
      </c>
      <c r="B116" t="s">
        <v>2098</v>
      </c>
      <c r="C116">
        <v>1022</v>
      </c>
      <c r="E116">
        <v>1001</v>
      </c>
      <c r="I116">
        <v>1</v>
      </c>
      <c r="J116" t="s">
        <v>2106</v>
      </c>
    </row>
    <row r="117" spans="1:10" x14ac:dyDescent="0.35">
      <c r="A117">
        <v>1010</v>
      </c>
      <c r="B117" t="s">
        <v>2098</v>
      </c>
      <c r="C117">
        <v>1037</v>
      </c>
      <c r="E117">
        <v>1001</v>
      </c>
      <c r="I117">
        <v>1</v>
      </c>
      <c r="J117" t="s">
        <v>2107</v>
      </c>
    </row>
    <row r="118" spans="1:10" x14ac:dyDescent="0.35">
      <c r="A118">
        <v>1011</v>
      </c>
      <c r="B118" t="s">
        <v>2095</v>
      </c>
      <c r="C118">
        <v>1056</v>
      </c>
      <c r="D118">
        <v>1010</v>
      </c>
      <c r="E118">
        <v>1059</v>
      </c>
      <c r="I118">
        <v>1</v>
      </c>
      <c r="J118" t="s">
        <v>2108</v>
      </c>
    </row>
    <row r="119" spans="1:10" x14ac:dyDescent="0.35">
      <c r="A119">
        <v>1012</v>
      </c>
      <c r="B119" t="s">
        <v>2095</v>
      </c>
      <c r="C119">
        <v>1118</v>
      </c>
      <c r="E119">
        <v>1119</v>
      </c>
      <c r="I119">
        <v>0</v>
      </c>
      <c r="J119" t="s">
        <v>2202</v>
      </c>
    </row>
    <row r="120" spans="1:10" x14ac:dyDescent="0.35">
      <c r="A120">
        <v>1013</v>
      </c>
      <c r="B120" t="s">
        <v>2098</v>
      </c>
      <c r="C120">
        <v>1118</v>
      </c>
      <c r="E120">
        <v>1119</v>
      </c>
      <c r="I120">
        <v>0</v>
      </c>
      <c r="J120" t="s">
        <v>2203</v>
      </c>
    </row>
    <row r="121" spans="1:10" x14ac:dyDescent="0.35">
      <c r="A121">
        <v>1014</v>
      </c>
      <c r="B121" t="s">
        <v>2095</v>
      </c>
      <c r="C121">
        <v>1139</v>
      </c>
      <c r="E121">
        <v>1148</v>
      </c>
      <c r="I121">
        <v>1</v>
      </c>
      <c r="J121" t="s">
        <v>2204</v>
      </c>
    </row>
    <row r="122" spans="1:10" x14ac:dyDescent="0.35">
      <c r="A122">
        <v>1015</v>
      </c>
      <c r="B122" t="s">
        <v>2095</v>
      </c>
      <c r="C122">
        <v>1139</v>
      </c>
      <c r="E122">
        <v>1149</v>
      </c>
      <c r="I122">
        <v>1</v>
      </c>
      <c r="J122" t="s">
        <v>2205</v>
      </c>
    </row>
    <row r="123" spans="1:10" x14ac:dyDescent="0.35">
      <c r="A123">
        <v>1016</v>
      </c>
      <c r="B123" t="s">
        <v>2101</v>
      </c>
      <c r="G123">
        <v>1014</v>
      </c>
      <c r="H123">
        <v>1015</v>
      </c>
      <c r="I123">
        <v>0</v>
      </c>
      <c r="J123" t="s">
        <v>2206</v>
      </c>
    </row>
    <row r="124" spans="1:10" x14ac:dyDescent="0.35">
      <c r="A124">
        <v>1017</v>
      </c>
      <c r="B124" t="s">
        <v>2095</v>
      </c>
      <c r="C124">
        <v>1061</v>
      </c>
      <c r="E124">
        <v>1156</v>
      </c>
      <c r="I124">
        <v>1</v>
      </c>
      <c r="J124" t="s">
        <v>2207</v>
      </c>
    </row>
    <row r="125" spans="1:10" x14ac:dyDescent="0.35">
      <c r="A125">
        <v>1018</v>
      </c>
      <c r="B125" t="s">
        <v>2098</v>
      </c>
      <c r="C125">
        <v>1061</v>
      </c>
      <c r="E125">
        <v>1156</v>
      </c>
      <c r="I125">
        <v>1</v>
      </c>
      <c r="J125" t="s">
        <v>2208</v>
      </c>
    </row>
    <row r="126" spans="1:10" x14ac:dyDescent="0.35">
      <c r="A126">
        <v>1019</v>
      </c>
      <c r="B126" t="s">
        <v>2098</v>
      </c>
      <c r="C126">
        <v>1003</v>
      </c>
      <c r="E126">
        <v>1187</v>
      </c>
      <c r="I126">
        <v>1</v>
      </c>
      <c r="J126" t="s">
        <v>2209</v>
      </c>
    </row>
    <row r="127" spans="1:10" x14ac:dyDescent="0.35">
      <c r="A127">
        <v>1020</v>
      </c>
      <c r="B127" t="s">
        <v>2095</v>
      </c>
      <c r="C127">
        <v>1003</v>
      </c>
      <c r="E127">
        <v>1187</v>
      </c>
      <c r="I127">
        <v>1</v>
      </c>
      <c r="J127" t="s">
        <v>2210</v>
      </c>
    </row>
    <row r="128" spans="1:10" x14ac:dyDescent="0.35">
      <c r="A128">
        <v>1021</v>
      </c>
      <c r="B128" t="s">
        <v>2095</v>
      </c>
      <c r="C128">
        <v>1003</v>
      </c>
      <c r="E128">
        <v>1195</v>
      </c>
      <c r="I128">
        <v>1</v>
      </c>
      <c r="J128" t="s">
        <v>2211</v>
      </c>
    </row>
    <row r="129" spans="1:10" x14ac:dyDescent="0.35">
      <c r="A129">
        <v>1022</v>
      </c>
      <c r="B129" t="s">
        <v>2098</v>
      </c>
      <c r="C129">
        <v>1079</v>
      </c>
      <c r="E129">
        <v>1198</v>
      </c>
      <c r="I129">
        <v>1</v>
      </c>
      <c r="J129" t="s">
        <v>2212</v>
      </c>
    </row>
    <row r="130" spans="1:10" x14ac:dyDescent="0.35">
      <c r="A130">
        <v>1023</v>
      </c>
      <c r="B130" t="s">
        <v>2095</v>
      </c>
      <c r="C130">
        <v>1118</v>
      </c>
      <c r="E130">
        <v>1119</v>
      </c>
      <c r="I130">
        <v>0</v>
      </c>
      <c r="J130" t="s">
        <v>2202</v>
      </c>
    </row>
    <row r="131" spans="1:10" x14ac:dyDescent="0.35">
      <c r="A131">
        <v>1024</v>
      </c>
      <c r="B131" t="s">
        <v>2095</v>
      </c>
      <c r="C131">
        <v>1118</v>
      </c>
      <c r="E131">
        <v>1212</v>
      </c>
      <c r="I131">
        <v>0</v>
      </c>
      <c r="J131" t="s">
        <v>2213</v>
      </c>
    </row>
    <row r="132" spans="1:10" x14ac:dyDescent="0.35">
      <c r="A132">
        <v>1025</v>
      </c>
      <c r="B132" t="s">
        <v>2095</v>
      </c>
      <c r="C132">
        <v>1118</v>
      </c>
      <c r="E132">
        <v>1213</v>
      </c>
      <c r="I132">
        <v>0</v>
      </c>
      <c r="J132" t="s">
        <v>2214</v>
      </c>
    </row>
    <row r="133" spans="1:10" x14ac:dyDescent="0.35">
      <c r="A133">
        <v>1026</v>
      </c>
      <c r="B133" t="s">
        <v>2095</v>
      </c>
      <c r="C133">
        <v>1159</v>
      </c>
      <c r="E133">
        <v>1225</v>
      </c>
      <c r="I133">
        <v>1</v>
      </c>
      <c r="J133" t="s">
        <v>2215</v>
      </c>
    </row>
    <row r="134" spans="1:10" x14ac:dyDescent="0.35">
      <c r="A134">
        <v>1027</v>
      </c>
      <c r="B134" t="s">
        <v>2098</v>
      </c>
      <c r="C134">
        <v>1159</v>
      </c>
      <c r="E134">
        <v>1225</v>
      </c>
      <c r="I134">
        <v>1</v>
      </c>
      <c r="J134" t="s">
        <v>2216</v>
      </c>
    </row>
    <row r="135" spans="1:10" x14ac:dyDescent="0.35">
      <c r="A135">
        <v>1028</v>
      </c>
      <c r="B135" t="s">
        <v>2095</v>
      </c>
      <c r="C135">
        <v>1003</v>
      </c>
      <c r="E135">
        <v>1187</v>
      </c>
      <c r="I135">
        <v>1</v>
      </c>
      <c r="J135" t="s">
        <v>2211</v>
      </c>
    </row>
    <row r="136" spans="1:10" x14ac:dyDescent="0.35">
      <c r="A136">
        <v>1029</v>
      </c>
      <c r="B136" t="s">
        <v>2098</v>
      </c>
      <c r="C136">
        <v>1044</v>
      </c>
      <c r="E136">
        <v>1225</v>
      </c>
      <c r="I136">
        <v>0</v>
      </c>
      <c r="J136" t="s">
        <v>2216</v>
      </c>
    </row>
    <row r="137" spans="1:10" x14ac:dyDescent="0.35">
      <c r="A137">
        <v>1030</v>
      </c>
      <c r="B137" t="s">
        <v>2095</v>
      </c>
      <c r="C137">
        <v>1061</v>
      </c>
      <c r="E137">
        <v>1260</v>
      </c>
      <c r="I137">
        <v>1</v>
      </c>
      <c r="J137" t="s">
        <v>2217</v>
      </c>
    </row>
    <row r="138" spans="1:10" x14ac:dyDescent="0.35">
      <c r="A138">
        <v>1031</v>
      </c>
      <c r="B138" t="s">
        <v>2095</v>
      </c>
      <c r="C138">
        <v>1159</v>
      </c>
      <c r="E138">
        <v>1260</v>
      </c>
      <c r="I138">
        <v>1</v>
      </c>
      <c r="J138" t="s">
        <v>2218</v>
      </c>
    </row>
    <row r="139" spans="1:10" x14ac:dyDescent="0.35">
      <c r="A139">
        <v>1032</v>
      </c>
      <c r="B139" t="s">
        <v>2095</v>
      </c>
      <c r="C139">
        <v>1247</v>
      </c>
      <c r="E139">
        <v>1261</v>
      </c>
      <c r="I139">
        <v>0</v>
      </c>
      <c r="J139" t="s">
        <v>2219</v>
      </c>
    </row>
    <row r="140" spans="1:10" x14ac:dyDescent="0.35">
      <c r="A140">
        <v>1033</v>
      </c>
      <c r="B140" t="s">
        <v>2095</v>
      </c>
      <c r="C140">
        <v>1247</v>
      </c>
      <c r="E140">
        <v>1261</v>
      </c>
      <c r="I140">
        <v>0</v>
      </c>
      <c r="J140" t="s">
        <v>2220</v>
      </c>
    </row>
    <row r="141" spans="1:10" x14ac:dyDescent="0.35">
      <c r="A141">
        <v>1034</v>
      </c>
      <c r="B141" t="s">
        <v>2095</v>
      </c>
      <c r="C141">
        <v>1034</v>
      </c>
      <c r="E141">
        <v>1113</v>
      </c>
      <c r="I141">
        <v>1</v>
      </c>
      <c r="J141" t="s">
        <v>2221</v>
      </c>
    </row>
    <row r="142" spans="1:10" x14ac:dyDescent="0.35">
      <c r="A142">
        <v>1035</v>
      </c>
      <c r="B142" t="s">
        <v>2098</v>
      </c>
      <c r="C142">
        <v>1034</v>
      </c>
      <c r="E142">
        <v>1113</v>
      </c>
      <c r="I142">
        <v>1</v>
      </c>
      <c r="J142" t="s">
        <v>2222</v>
      </c>
    </row>
    <row r="143" spans="1:10" x14ac:dyDescent="0.35">
      <c r="A143">
        <v>1036</v>
      </c>
      <c r="B143" t="s">
        <v>2098</v>
      </c>
      <c r="C143">
        <v>1036</v>
      </c>
      <c r="E143">
        <v>1001</v>
      </c>
      <c r="I143">
        <v>1</v>
      </c>
      <c r="J143" t="s">
        <v>2144</v>
      </c>
    </row>
    <row r="144" spans="1:10" x14ac:dyDescent="0.35">
      <c r="A144">
        <v>1037</v>
      </c>
      <c r="B144" t="s">
        <v>2095</v>
      </c>
      <c r="C144">
        <v>1274</v>
      </c>
      <c r="E144">
        <v>1119</v>
      </c>
      <c r="I144">
        <v>0</v>
      </c>
      <c r="J144" t="s">
        <v>2223</v>
      </c>
    </row>
    <row r="145" spans="1:10" x14ac:dyDescent="0.35">
      <c r="A145">
        <v>1038</v>
      </c>
      <c r="B145" t="s">
        <v>2095</v>
      </c>
      <c r="C145">
        <v>1275</v>
      </c>
      <c r="E145">
        <v>1083</v>
      </c>
      <c r="I145">
        <v>1</v>
      </c>
      <c r="J145" t="s">
        <v>2224</v>
      </c>
    </row>
    <row r="146" spans="1:10" x14ac:dyDescent="0.35">
      <c r="A146">
        <v>1039</v>
      </c>
      <c r="B146" t="s">
        <v>2095</v>
      </c>
      <c r="C146">
        <v>1044</v>
      </c>
      <c r="E146">
        <v>1276</v>
      </c>
      <c r="I146">
        <v>1</v>
      </c>
      <c r="J146" t="s">
        <v>2225</v>
      </c>
    </row>
  </sheetData>
  <autoFilter ref="A3:N96"/>
  <sortState ref="A4:J73">
    <sortCondition ref="A4:A73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zoomScale="85" zoomScaleNormal="85" workbookViewId="0">
      <pane ySplit="3" topLeftCell="A46" activePane="bottomLeft" state="frozen"/>
      <selection pane="bottomLeft" activeCell="A54" sqref="A54"/>
    </sheetView>
  </sheetViews>
  <sheetFormatPr defaultRowHeight="14.5" x14ac:dyDescent="0.35"/>
  <cols>
    <col min="1" max="1" width="8.54296875" style="3" bestFit="1" customWidth="1"/>
    <col min="2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16.54296875" style="3" customWidth="1"/>
    <col min="10" max="10" width="16.1796875" style="3" bestFit="1" customWidth="1"/>
    <col min="11" max="11" width="18.453125" style="3" bestFit="1" customWidth="1"/>
    <col min="12" max="12" width="16.453125" style="3" bestFit="1" customWidth="1"/>
    <col min="13" max="13" width="10.7265625" style="3" customWidth="1"/>
    <col min="14" max="14" width="5.7265625" style="3" customWidth="1"/>
    <col min="15" max="15" width="4.54296875" style="3" customWidth="1"/>
  </cols>
  <sheetData>
    <row r="1" spans="1:16" x14ac:dyDescent="0.35">
      <c r="A1" t="s">
        <v>2226</v>
      </c>
      <c r="C1">
        <f>MAX(A:A)+1</f>
        <v>1038</v>
      </c>
    </row>
    <row r="3" spans="1:16" s="1" customFormat="1" x14ac:dyDescent="0.35">
      <c r="A3" s="1" t="s">
        <v>2227</v>
      </c>
      <c r="B3" s="1" t="s">
        <v>2228</v>
      </c>
      <c r="C3" s="1" t="s">
        <v>2229</v>
      </c>
      <c r="D3" s="1" t="s">
        <v>2230</v>
      </c>
      <c r="E3" s="1" t="s">
        <v>2231</v>
      </c>
      <c r="F3" s="1" t="s">
        <v>2232</v>
      </c>
      <c r="G3" s="1" t="s">
        <v>2233</v>
      </c>
      <c r="H3" s="1" t="s">
        <v>5</v>
      </c>
      <c r="J3" s="1" t="s">
        <v>2234</v>
      </c>
      <c r="K3" s="1" t="s">
        <v>2235</v>
      </c>
      <c r="L3" s="1" t="s">
        <v>2236</v>
      </c>
      <c r="N3" s="1" t="s">
        <v>8</v>
      </c>
      <c r="O3" s="1" t="s">
        <v>9</v>
      </c>
      <c r="P3" s="1" t="s">
        <v>2237</v>
      </c>
    </row>
    <row r="4" spans="1:16" x14ac:dyDescent="0.35">
      <c r="A4">
        <v>1</v>
      </c>
      <c r="B4">
        <v>1</v>
      </c>
      <c r="C4">
        <v>19</v>
      </c>
      <c r="D4">
        <v>0</v>
      </c>
      <c r="E4">
        <v>0</v>
      </c>
      <c r="F4" s="2"/>
      <c r="G4" s="2"/>
      <c r="H4" s="2" t="s">
        <v>2238</v>
      </c>
      <c r="I4" s="2"/>
      <c r="J4" t="str">
        <f>VLOOKUP(D4,Dictionary!$M$2:$N$5,2,FALSE)</f>
        <v xml:space="preserve">FLD_DATA_ASCII </v>
      </c>
      <c r="K4" t="str">
        <f>VLOOKUP(B4,Dictionary!$J$2:$K$11,2,FALSE)</f>
        <v xml:space="preserve">FLD_LENGTH_LLA </v>
      </c>
      <c r="L4" t="str">
        <f>VLOOKUP(E4,Dictionary!$J$2:$K$11,2,FALSE)</f>
        <v xml:space="preserve">FLD_LENGTH_NO </v>
      </c>
      <c r="N4" t="str">
        <f t="shared" ref="N4:N48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O4" t="str">
        <f t="shared" ref="O4:O48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x14ac:dyDescent="0.35">
      <c r="A5">
        <v>2</v>
      </c>
      <c r="B5">
        <v>0</v>
      </c>
      <c r="C5">
        <v>6</v>
      </c>
      <c r="D5">
        <v>0</v>
      </c>
      <c r="E5">
        <v>0</v>
      </c>
      <c r="F5" s="2" t="s">
        <v>256</v>
      </c>
      <c r="G5" s="2" t="s">
        <v>2239</v>
      </c>
      <c r="H5" s="2" t="s">
        <v>2240</v>
      </c>
      <c r="I5" s="2"/>
      <c r="J5" t="str">
        <f>VLOOKUP(D5,Dictionary!$M$2:$N$5,2,FALSE)</f>
        <v xml:space="preserve">FLD_DATA_ASCII </v>
      </c>
      <c r="K5" t="str">
        <f>VLOOKUP(B5,Dictionary!$J$2:$K$11,2,FALSE)</f>
        <v xml:space="preserve">FLD_LENGTH_NO </v>
      </c>
      <c r="L5" t="str">
        <f>VLOOKUP(E5,Dictionary!$J$2:$K$11,2,FALSE)</f>
        <v xml:space="preserve">FLD_LENGTH_NO </v>
      </c>
      <c r="N5" t="str">
        <f t="shared" si="0"/>
        <v>Insert into UFMT_FIELD_FORMAT (FIELD_ID, LENGTH_TYPE, LENGTH, DATA_TYPE, FIELD_TYPE, PSYMBOL, PSIDE, DESCRIPTION) Values ('2', '0', '6', '0', '0', '0', 'L', '006 Fix Padded L0');</v>
      </c>
      <c r="O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x14ac:dyDescent="0.35">
      <c r="A6">
        <v>3</v>
      </c>
      <c r="B6">
        <v>0</v>
      </c>
      <c r="C6">
        <v>12</v>
      </c>
      <c r="D6">
        <v>0</v>
      </c>
      <c r="E6">
        <v>0</v>
      </c>
      <c r="F6" s="2" t="s">
        <v>256</v>
      </c>
      <c r="G6" s="2" t="s">
        <v>2239</v>
      </c>
      <c r="H6" s="2" t="s">
        <v>2241</v>
      </c>
      <c r="I6" s="2"/>
      <c r="J6" t="str">
        <f>VLOOKUP(D6,Dictionary!$M$2:$N$5,2,FALSE)</f>
        <v xml:space="preserve">FLD_DATA_ASCII </v>
      </c>
      <c r="K6" t="str">
        <f>VLOOKUP(B6,Dictionary!$J$2:$K$11,2,FALSE)</f>
        <v xml:space="preserve">FLD_LENGTH_NO </v>
      </c>
      <c r="L6" t="str">
        <f>VLOOKUP(E6,Dictionary!$J$2:$K$11,2,FALSE)</f>
        <v xml:space="preserve">FLD_LENGTH_NO </v>
      </c>
      <c r="N6" t="str">
        <f t="shared" si="0"/>
        <v>Insert into UFMT_FIELD_FORMAT (FIELD_ID, LENGTH_TYPE, LENGTH, DATA_TYPE, FIELD_TYPE, PSYMBOL, PSIDE, DESCRIPTION) Values ('3', '0', '12', '0', '0', '0', 'L', '012 Fix Padded L0');</v>
      </c>
      <c r="O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x14ac:dyDescent="0.35">
      <c r="A7">
        <v>4</v>
      </c>
      <c r="B7">
        <v>0</v>
      </c>
      <c r="C7">
        <v>8</v>
      </c>
      <c r="D7">
        <v>0</v>
      </c>
      <c r="E7">
        <v>0</v>
      </c>
      <c r="F7" s="2" t="s">
        <v>256</v>
      </c>
      <c r="G7" s="2" t="s">
        <v>2239</v>
      </c>
      <c r="H7" s="2" t="s">
        <v>2242</v>
      </c>
      <c r="I7" s="2"/>
      <c r="J7" t="str">
        <f>VLOOKUP(D7,Dictionary!$M$2:$N$5,2,FALSE)</f>
        <v xml:space="preserve">FLD_DATA_ASCII </v>
      </c>
      <c r="K7" t="str">
        <f>VLOOKUP(B7,Dictionary!$J$2:$K$11,2,FALSE)</f>
        <v xml:space="preserve">FLD_LENGTH_NO </v>
      </c>
      <c r="L7" t="str">
        <f>VLOOKUP(E7,Dictionary!$J$2:$K$11,2,FALSE)</f>
        <v xml:space="preserve">FLD_LENGTH_NO </v>
      </c>
      <c r="N7" t="str">
        <f t="shared" si="0"/>
        <v>Insert into UFMT_FIELD_FORMAT (FIELD_ID, LENGTH_TYPE, LENGTH, DATA_TYPE, FIELD_TYPE, PSYMBOL, PSIDE, DESCRIPTION) Values ('4', '0', '8', '0', '0', '0', 'L', '008 Fix Padded L0');</v>
      </c>
      <c r="O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x14ac:dyDescent="0.35">
      <c r="A8">
        <v>5</v>
      </c>
      <c r="B8">
        <v>0</v>
      </c>
      <c r="C8">
        <v>6</v>
      </c>
      <c r="D8">
        <v>0</v>
      </c>
      <c r="E8">
        <v>0</v>
      </c>
      <c r="F8" s="2" t="s">
        <v>256</v>
      </c>
      <c r="G8" s="2" t="s">
        <v>2239</v>
      </c>
      <c r="H8" s="2" t="s">
        <v>2240</v>
      </c>
      <c r="I8" s="2"/>
      <c r="J8" t="str">
        <f>VLOOKUP(D8,Dictionary!$M$2:$N$5,2,FALSE)</f>
        <v xml:space="preserve">FLD_DATA_ASCII </v>
      </c>
      <c r="K8" t="str">
        <f>VLOOKUP(B8,Dictionary!$J$2:$K$11,2,FALSE)</f>
        <v xml:space="preserve">FLD_LENGTH_NO </v>
      </c>
      <c r="L8" t="str">
        <f>VLOOKUP(E8,Dictionary!$J$2:$K$11,2,FALSE)</f>
        <v xml:space="preserve">FLD_LENGTH_NO </v>
      </c>
      <c r="N8" t="str">
        <f t="shared" si="0"/>
        <v>Insert into UFMT_FIELD_FORMAT (FIELD_ID, LENGTH_TYPE, LENGTH, DATA_TYPE, FIELD_TYPE, PSYMBOL, PSIDE, DESCRIPTION) Values ('5', '0', '6', '0', '0', '0', 'L', '006 Fix Padded L0');</v>
      </c>
      <c r="O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x14ac:dyDescent="0.35">
      <c r="A9">
        <v>6</v>
      </c>
      <c r="B9">
        <v>0</v>
      </c>
      <c r="C9">
        <v>12</v>
      </c>
      <c r="D9">
        <v>0</v>
      </c>
      <c r="E9">
        <v>0</v>
      </c>
      <c r="F9" s="2" t="s">
        <v>256</v>
      </c>
      <c r="G9" s="2" t="s">
        <v>2239</v>
      </c>
      <c r="H9" s="2" t="s">
        <v>2241</v>
      </c>
      <c r="I9" s="2"/>
      <c r="J9" t="str">
        <f>VLOOKUP(D9,Dictionary!$M$2:$N$5,2,FALSE)</f>
        <v xml:space="preserve">FLD_DATA_ASCII </v>
      </c>
      <c r="K9" t="str">
        <f>VLOOKUP(B9,Dictionary!$J$2:$K$11,2,FALSE)</f>
        <v xml:space="preserve">FLD_LENGTH_NO </v>
      </c>
      <c r="L9" t="str">
        <f>VLOOKUP(E9,Dictionary!$J$2:$K$11,2,FALSE)</f>
        <v xml:space="preserve">FLD_LENGTH_NO </v>
      </c>
      <c r="N9" t="str">
        <f t="shared" si="0"/>
        <v>Insert into UFMT_FIELD_FORMAT (FIELD_ID, LENGTH_TYPE, LENGTH, DATA_TYPE, FIELD_TYPE, PSYMBOL, PSIDE, DESCRIPTION) Values ('6', '0', '12', '0', '0', '0', 'L', '012 Fix Padded L0');</v>
      </c>
      <c r="O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x14ac:dyDescent="0.35">
      <c r="A10">
        <v>7</v>
      </c>
      <c r="B10">
        <v>0</v>
      </c>
      <c r="C10">
        <v>6</v>
      </c>
      <c r="D10">
        <v>0</v>
      </c>
      <c r="E10">
        <v>0</v>
      </c>
      <c r="F10" s="2"/>
      <c r="G10" s="2" t="s">
        <v>2239</v>
      </c>
      <c r="H10" s="2" t="s">
        <v>2243</v>
      </c>
      <c r="I10" s="2"/>
      <c r="J10" t="str">
        <f>VLOOKUP(D10,Dictionary!$M$2:$N$5,2,FALSE)</f>
        <v xml:space="preserve">FLD_DATA_ASCII </v>
      </c>
      <c r="K10" t="str">
        <f>VLOOKUP(B10,Dictionary!$J$2:$K$11,2,FALSE)</f>
        <v xml:space="preserve">FLD_LENGTH_NO </v>
      </c>
      <c r="L10" t="str">
        <f>VLOOKUP(E10,Dictionary!$J$2:$K$11,2,FALSE)</f>
        <v xml:space="preserve">FLD_LENGTH_NO </v>
      </c>
      <c r="N10" t="str">
        <f t="shared" si="0"/>
        <v>Insert into UFMT_FIELD_FORMAT (FIELD_ID, LENGTH_TYPE, LENGTH, DATA_TYPE, FIELD_TYPE, PSYMBOL, PSIDE, DESCRIPTION) Values ('7', '0', '6', '0', '0', '', 'L', '006 Fix Padded L');</v>
      </c>
      <c r="O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x14ac:dyDescent="0.35">
      <c r="A11">
        <v>8</v>
      </c>
      <c r="B11">
        <v>0</v>
      </c>
      <c r="C11">
        <v>4</v>
      </c>
      <c r="D11">
        <v>0</v>
      </c>
      <c r="E11">
        <v>0</v>
      </c>
      <c r="F11" s="2" t="s">
        <v>256</v>
      </c>
      <c r="G11" s="2" t="s">
        <v>2239</v>
      </c>
      <c r="H11" s="2" t="s">
        <v>2244</v>
      </c>
      <c r="I11" s="2"/>
      <c r="J11" t="str">
        <f>VLOOKUP(D11,Dictionary!$M$2:$N$5,2,FALSE)</f>
        <v xml:space="preserve">FLD_DATA_ASCII </v>
      </c>
      <c r="K11" t="str">
        <f>VLOOKUP(B11,Dictionary!$J$2:$K$11,2,FALSE)</f>
        <v xml:space="preserve">FLD_LENGTH_NO </v>
      </c>
      <c r="L11" t="str">
        <f>VLOOKUP(E11,Dictionary!$J$2:$K$11,2,FALSE)</f>
        <v xml:space="preserve">FLD_LENGTH_NO </v>
      </c>
      <c r="N11" t="str">
        <f t="shared" si="0"/>
        <v>Insert into UFMT_FIELD_FORMAT (FIELD_ID, LENGTH_TYPE, LENGTH, DATA_TYPE, FIELD_TYPE, PSYMBOL, PSIDE, DESCRIPTION) Values ('8', '0', '4', '0', '0', '0', 'L', '004 Fix Padded L0');</v>
      </c>
      <c r="O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x14ac:dyDescent="0.35">
      <c r="A12">
        <v>9</v>
      </c>
      <c r="B12">
        <v>0</v>
      </c>
      <c r="C12">
        <v>3</v>
      </c>
      <c r="D12">
        <v>0</v>
      </c>
      <c r="E12">
        <v>0</v>
      </c>
      <c r="F12" s="2" t="s">
        <v>256</v>
      </c>
      <c r="G12" s="2" t="s">
        <v>2239</v>
      </c>
      <c r="H12" s="2" t="s">
        <v>2245</v>
      </c>
      <c r="I12" s="2"/>
      <c r="J12" t="str">
        <f>VLOOKUP(D12,Dictionary!$M$2:$N$5,2,FALSE)</f>
        <v xml:space="preserve">FLD_DATA_ASCII </v>
      </c>
      <c r="K12" t="str">
        <f>VLOOKUP(B12,Dictionary!$J$2:$K$11,2,FALSE)</f>
        <v xml:space="preserve">FLD_LENGTH_NO </v>
      </c>
      <c r="L12" t="str">
        <f>VLOOKUP(E12,Dictionary!$J$2:$K$11,2,FALSE)</f>
        <v xml:space="preserve">FLD_LENGTH_NO </v>
      </c>
      <c r="N12" t="str">
        <f t="shared" si="0"/>
        <v>Insert into UFMT_FIELD_FORMAT (FIELD_ID, LENGTH_TYPE, LENGTH, DATA_TYPE, FIELD_TYPE, PSYMBOL, PSIDE, DESCRIPTION) Values ('9', '0', '3', '0', '0', '0', 'L', '003 Fix Padded L0');</v>
      </c>
      <c r="O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x14ac:dyDescent="0.35">
      <c r="A13">
        <v>10</v>
      </c>
      <c r="B13">
        <v>0</v>
      </c>
      <c r="C13">
        <v>24</v>
      </c>
      <c r="D13">
        <v>0</v>
      </c>
      <c r="E13">
        <v>0</v>
      </c>
      <c r="F13" s="2" t="s">
        <v>2246</v>
      </c>
      <c r="G13" s="2" t="s">
        <v>2247</v>
      </c>
      <c r="H13" s="2" t="s">
        <v>2248</v>
      </c>
      <c r="I13" s="2"/>
      <c r="J13" t="str">
        <f>VLOOKUP(D13,Dictionary!$M$2:$N$5,2,FALSE)</f>
        <v xml:space="preserve">FLD_DATA_ASCII </v>
      </c>
      <c r="K13" t="str">
        <f>VLOOKUP(B13,Dictionary!$J$2:$K$11,2,FALSE)</f>
        <v xml:space="preserve">FLD_LENGTH_NO </v>
      </c>
      <c r="L13" t="str">
        <f>VLOOKUP(E13,Dictionary!$J$2:$K$11,2,FALSE)</f>
        <v xml:space="preserve">FLD_LENGTH_NO </v>
      </c>
      <c r="N13" t="str">
        <f t="shared" si="0"/>
        <v>Insert into UFMT_FIELD_FORMAT (FIELD_ID, LENGTH_TYPE, LENGTH, DATA_TYPE, FIELD_TYPE, PSYMBOL, PSIDE, DESCRIPTION) Values ('10', '0', '24', '0', '0', ' ', 'R', '024 Fix Padded R ');</v>
      </c>
      <c r="O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x14ac:dyDescent="0.35">
      <c r="A14">
        <v>11</v>
      </c>
      <c r="B14">
        <v>1</v>
      </c>
      <c r="C14">
        <v>11</v>
      </c>
      <c r="D14">
        <v>0</v>
      </c>
      <c r="E14">
        <v>0</v>
      </c>
      <c r="F14" s="2"/>
      <c r="G14" s="2"/>
      <c r="H14" s="2" t="s">
        <v>2249</v>
      </c>
      <c r="I14" s="2"/>
      <c r="J14" t="str">
        <f>VLOOKUP(D14,Dictionary!$M$2:$N$5,2,FALSE)</f>
        <v xml:space="preserve">FLD_DATA_ASCII </v>
      </c>
      <c r="K14" t="str">
        <f>VLOOKUP(B14,Dictionary!$J$2:$K$11,2,FALSE)</f>
        <v xml:space="preserve">FLD_LENGTH_LLA </v>
      </c>
      <c r="L14" t="str">
        <f>VLOOKUP(E14,Dictionary!$J$2:$K$11,2,FALSE)</f>
        <v xml:space="preserve">FLD_LENGTH_NO </v>
      </c>
      <c r="N14" t="str">
        <f t="shared" si="0"/>
        <v>Insert into UFMT_FIELD_FORMAT (FIELD_ID, LENGTH_TYPE, LENGTH, DATA_TYPE, FIELD_TYPE, PSYMBOL, PSIDE, DESCRIPTION) Values ('11', '1', '11', '0', '0', '', '', '011 LLA ');</v>
      </c>
      <c r="O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x14ac:dyDescent="0.35">
      <c r="A15">
        <v>12</v>
      </c>
      <c r="B15">
        <v>1</v>
      </c>
      <c r="C15">
        <v>37</v>
      </c>
      <c r="D15">
        <v>0</v>
      </c>
      <c r="E15">
        <v>0</v>
      </c>
      <c r="F15" s="2"/>
      <c r="G15" s="2"/>
      <c r="H15" s="2" t="s">
        <v>2250</v>
      </c>
      <c r="I15" s="2"/>
      <c r="J15" t="str">
        <f>VLOOKUP(D15,Dictionary!$M$2:$N$5,2,FALSE)</f>
        <v xml:space="preserve">FLD_DATA_ASCII </v>
      </c>
      <c r="K15" t="str">
        <f>VLOOKUP(B15,Dictionary!$J$2:$K$11,2,FALSE)</f>
        <v xml:space="preserve">FLD_LENGTH_LLA </v>
      </c>
      <c r="L15" t="str">
        <f>VLOOKUP(E15,Dictionary!$J$2:$K$11,2,FALSE)</f>
        <v xml:space="preserve">FLD_LENGTH_NO </v>
      </c>
      <c r="N15" t="str">
        <f t="shared" si="0"/>
        <v>Insert into UFMT_FIELD_FORMAT (FIELD_ID, LENGTH_TYPE, LENGTH, DATA_TYPE, FIELD_TYPE, PSYMBOL, PSIDE, DESCRIPTION) Values ('12', '1', '37', '0', '0', '', '', '037 LLA');</v>
      </c>
      <c r="O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x14ac:dyDescent="0.35">
      <c r="A16">
        <v>13</v>
      </c>
      <c r="B16">
        <v>0</v>
      </c>
      <c r="C16">
        <v>12</v>
      </c>
      <c r="D16">
        <v>0</v>
      </c>
      <c r="E16">
        <v>0</v>
      </c>
      <c r="F16" s="2" t="s">
        <v>2246</v>
      </c>
      <c r="G16" s="2" t="s">
        <v>2247</v>
      </c>
      <c r="H16" s="2" t="s">
        <v>2251</v>
      </c>
      <c r="I16" s="2"/>
      <c r="J16" t="str">
        <f>VLOOKUP(D16,Dictionary!$M$2:$N$5,2,FALSE)</f>
        <v xml:space="preserve">FLD_DATA_ASCII </v>
      </c>
      <c r="K16" t="str">
        <f>VLOOKUP(B16,Dictionary!$J$2:$K$11,2,FALSE)</f>
        <v xml:space="preserve">FLD_LENGTH_NO </v>
      </c>
      <c r="L16" t="str">
        <f>VLOOKUP(E16,Dictionary!$J$2:$K$11,2,FALSE)</f>
        <v xml:space="preserve">FLD_LENGTH_NO </v>
      </c>
      <c r="N16" t="str">
        <f t="shared" si="0"/>
        <v>Insert into UFMT_FIELD_FORMAT (FIELD_ID, LENGTH_TYPE, LENGTH, DATA_TYPE, FIELD_TYPE, PSYMBOL, PSIDE, DESCRIPTION) Values ('13', '0', '12', '0', '0', ' ', 'R', '012 Fix Padded R');</v>
      </c>
      <c r="O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5" x14ac:dyDescent="0.35">
      <c r="A17">
        <v>14</v>
      </c>
      <c r="B17">
        <v>0</v>
      </c>
      <c r="C17">
        <v>3</v>
      </c>
      <c r="D17">
        <v>0</v>
      </c>
      <c r="E17">
        <v>0</v>
      </c>
      <c r="F17" s="2" t="s">
        <v>256</v>
      </c>
      <c r="G17" s="2" t="s">
        <v>2239</v>
      </c>
      <c r="H17" s="2" t="s">
        <v>2252</v>
      </c>
      <c r="I17" s="2"/>
      <c r="J17" t="str">
        <f>VLOOKUP(D17,Dictionary!$M$2:$N$5,2,FALSE)</f>
        <v xml:space="preserve">FLD_DATA_ASCII </v>
      </c>
      <c r="K17" t="str">
        <f>VLOOKUP(B17,Dictionary!$J$2:$K$11,2,FALSE)</f>
        <v xml:space="preserve">FLD_LENGTH_NO </v>
      </c>
      <c r="L17" t="str">
        <f>VLOOKUP(E17,Dictionary!$J$2:$K$11,2,FALSE)</f>
        <v xml:space="preserve">FLD_LENGTH_NO </v>
      </c>
      <c r="N17" t="str">
        <f t="shared" si="0"/>
        <v>Insert into UFMT_FIELD_FORMAT (FIELD_ID, LENGTH_TYPE, LENGTH, DATA_TYPE, FIELD_TYPE, PSYMBOL, PSIDE, DESCRIPTION) Values ('14', '0', '3', '0', '0', '0', 'L', '003 Fix Padded L');</v>
      </c>
      <c r="O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5" x14ac:dyDescent="0.35">
      <c r="A18">
        <v>15</v>
      </c>
      <c r="B18">
        <v>0</v>
      </c>
      <c r="C18">
        <v>8</v>
      </c>
      <c r="D18">
        <v>0</v>
      </c>
      <c r="E18">
        <v>0</v>
      </c>
      <c r="F18" s="2" t="s">
        <v>2246</v>
      </c>
      <c r="G18" s="2" t="s">
        <v>2247</v>
      </c>
      <c r="H18" s="2" t="s">
        <v>2253</v>
      </c>
      <c r="I18" s="2"/>
      <c r="J18" t="str">
        <f>VLOOKUP(D18,Dictionary!$M$2:$N$5,2,FALSE)</f>
        <v xml:space="preserve">FLD_DATA_ASCII </v>
      </c>
      <c r="K18" t="str">
        <f>VLOOKUP(B18,Dictionary!$J$2:$K$11,2,FALSE)</f>
        <v xml:space="preserve">FLD_LENGTH_NO </v>
      </c>
      <c r="L18" t="str">
        <f>VLOOKUP(E18,Dictionary!$J$2:$K$11,2,FALSE)</f>
        <v xml:space="preserve">FLD_LENGTH_NO </v>
      </c>
      <c r="N18" t="str">
        <f t="shared" si="0"/>
        <v>Insert into UFMT_FIELD_FORMAT (FIELD_ID, LENGTH_TYPE, LENGTH, DATA_TYPE, FIELD_TYPE, PSYMBOL, PSIDE, DESCRIPTION) Values ('15', '0', '8', '0', '0', ' ', 'R', '008 Fix Padded R');</v>
      </c>
      <c r="O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5" x14ac:dyDescent="0.35">
      <c r="A19">
        <v>16</v>
      </c>
      <c r="B19">
        <v>0</v>
      </c>
      <c r="C19">
        <v>15</v>
      </c>
      <c r="D19">
        <v>0</v>
      </c>
      <c r="E19">
        <v>0</v>
      </c>
      <c r="F19" s="2" t="s">
        <v>2246</v>
      </c>
      <c r="G19" s="2" t="s">
        <v>2247</v>
      </c>
      <c r="H19" s="2" t="s">
        <v>2254</v>
      </c>
      <c r="I19" s="2"/>
      <c r="J19" t="str">
        <f>VLOOKUP(D19,Dictionary!$M$2:$N$5,2,FALSE)</f>
        <v xml:space="preserve">FLD_DATA_ASCII </v>
      </c>
      <c r="K19" t="str">
        <f>VLOOKUP(B19,Dictionary!$J$2:$K$11,2,FALSE)</f>
        <v xml:space="preserve">FLD_LENGTH_NO </v>
      </c>
      <c r="L19" t="str">
        <f>VLOOKUP(E19,Dictionary!$J$2:$K$11,2,FALSE)</f>
        <v xml:space="preserve">FLD_LENGTH_NO </v>
      </c>
      <c r="N19" t="str">
        <f t="shared" si="0"/>
        <v>Insert into UFMT_FIELD_FORMAT (FIELD_ID, LENGTH_TYPE, LENGTH, DATA_TYPE, FIELD_TYPE, PSYMBOL, PSIDE, DESCRIPTION) Values ('16', '0', '15', '0', '0', ' ', 'R', '015 Fix Padded R');</v>
      </c>
      <c r="O19" t="str">
        <f t="shared" si="1"/>
        <v>Update UFMT_FIELD_FORMAT Set (LENGTH_TYPE, LENGTH, DATA_TYPE, FIELD_TYPE, PSYMBOL, PSIDE, DESCRIPTION) = (Select '0', '15', '0', '0', ' ', 'R', '015 Fix Padded R' From Dual) Where FIELD_ID = '16';</v>
      </c>
    </row>
    <row r="20" spans="1:15" x14ac:dyDescent="0.35">
      <c r="A20">
        <v>17</v>
      </c>
      <c r="B20">
        <v>1</v>
      </c>
      <c r="C20">
        <v>99</v>
      </c>
      <c r="D20">
        <v>0</v>
      </c>
      <c r="E20">
        <v>0</v>
      </c>
      <c r="F20" s="2"/>
      <c r="G20" s="2"/>
      <c r="H20" s="2" t="s">
        <v>2255</v>
      </c>
      <c r="I20" s="2"/>
      <c r="J20" t="str">
        <f>VLOOKUP(D20,Dictionary!$M$2:$N$5,2,FALSE)</f>
        <v xml:space="preserve">FLD_DATA_ASCII </v>
      </c>
      <c r="K20" t="str">
        <f>VLOOKUP(B20,Dictionary!$J$2:$K$11,2,FALSE)</f>
        <v xml:space="preserve">FLD_LENGTH_LLA </v>
      </c>
      <c r="L20" t="str">
        <f>VLOOKUP(E20,Dictionary!$J$2:$K$11,2,FALSE)</f>
        <v xml:space="preserve">FLD_LENGTH_NO </v>
      </c>
      <c r="N20" t="str">
        <f t="shared" si="0"/>
        <v>Insert into UFMT_FIELD_FORMAT (FIELD_ID, LENGTH_TYPE, LENGTH, DATA_TYPE, FIELD_TYPE, PSYMBOL, PSIDE, DESCRIPTION) Values ('17', '1', '99', '0', '0', '', '', '099 Var LLA');</v>
      </c>
      <c r="O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5" x14ac:dyDescent="0.35">
      <c r="A21">
        <v>18</v>
      </c>
      <c r="B21">
        <v>2</v>
      </c>
      <c r="C21">
        <v>204</v>
      </c>
      <c r="D21">
        <v>0</v>
      </c>
      <c r="E21">
        <v>0</v>
      </c>
      <c r="F21" s="2"/>
      <c r="G21" s="2"/>
      <c r="H21" s="2" t="s">
        <v>2256</v>
      </c>
      <c r="I21" s="2"/>
      <c r="J21" t="str">
        <f>VLOOKUP(D21,Dictionary!$M$2:$N$5,2,FALSE)</f>
        <v xml:space="preserve">FLD_DATA_ASCII </v>
      </c>
      <c r="K21" t="str">
        <f>VLOOKUP(B21,Dictionary!$J$2:$K$11,2,FALSE)</f>
        <v xml:space="preserve">FLD_LENGTH_LLLA </v>
      </c>
      <c r="L21" t="str">
        <f>VLOOKUP(E21,Dictionary!$J$2:$K$11,2,FALSE)</f>
        <v xml:space="preserve">FLD_LENGTH_NO </v>
      </c>
      <c r="N21" t="str">
        <f t="shared" si="0"/>
        <v>Insert into UFMT_FIELD_FORMAT (FIELD_ID, LENGTH_TYPE, LENGTH, DATA_TYPE, FIELD_TYPE, PSYMBOL, PSIDE, DESCRIPTION) Values ('18', '2', '204', '0', '0', '', '', '204 Var LLLA');</v>
      </c>
      <c r="O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5" x14ac:dyDescent="0.35">
      <c r="A22">
        <v>19</v>
      </c>
      <c r="B22">
        <v>1</v>
      </c>
      <c r="C22">
        <v>35</v>
      </c>
      <c r="D22">
        <v>0</v>
      </c>
      <c r="E22">
        <v>0</v>
      </c>
      <c r="F22" s="2"/>
      <c r="G22" s="2"/>
      <c r="H22" s="2" t="s">
        <v>2257</v>
      </c>
      <c r="I22" s="2"/>
      <c r="J22" t="str">
        <f>VLOOKUP(D22,Dictionary!$M$2:$N$5,2,FALSE)</f>
        <v xml:space="preserve">FLD_DATA_ASCII </v>
      </c>
      <c r="K22" t="str">
        <f>VLOOKUP(B22,Dictionary!$J$2:$K$11,2,FALSE)</f>
        <v xml:space="preserve">FLD_LENGTH_LLA </v>
      </c>
      <c r="L22" t="str">
        <f>VLOOKUP(E22,Dictionary!$J$2:$K$11,2,FALSE)</f>
        <v xml:space="preserve">FLD_LENGTH_NO </v>
      </c>
      <c r="N22" t="str">
        <f t="shared" si="0"/>
        <v>Insert into UFMT_FIELD_FORMAT (FIELD_ID, LENGTH_TYPE, LENGTH, DATA_TYPE, FIELD_TYPE, PSYMBOL, PSIDE, DESCRIPTION) Values ('19', '1', '35', '0', '0', '', '', '035 Var LLA');</v>
      </c>
      <c r="O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5" x14ac:dyDescent="0.35">
      <c r="A23">
        <v>20</v>
      </c>
      <c r="B23">
        <v>2</v>
      </c>
      <c r="C23">
        <v>999</v>
      </c>
      <c r="D23">
        <v>0</v>
      </c>
      <c r="E23">
        <v>0</v>
      </c>
      <c r="F23" s="2"/>
      <c r="G23" s="2"/>
      <c r="H23" s="2" t="s">
        <v>2258</v>
      </c>
      <c r="I23" s="2"/>
      <c r="J23" t="str">
        <f>VLOOKUP(D23,Dictionary!$M$2:$N$5,2,FALSE)</f>
        <v xml:space="preserve">FLD_DATA_ASCII </v>
      </c>
      <c r="K23" t="str">
        <f>VLOOKUP(B23,Dictionary!$J$2:$K$11,2,FALSE)</f>
        <v xml:space="preserve">FLD_LENGTH_LLLA </v>
      </c>
      <c r="L23" t="str">
        <f>VLOOKUP(E23,Dictionary!$J$2:$K$11,2,FALSE)</f>
        <v xml:space="preserve">FLD_LENGTH_NO </v>
      </c>
      <c r="N23" t="str">
        <f t="shared" si="0"/>
        <v>Insert into UFMT_FIELD_FORMAT (FIELD_ID, LENGTH_TYPE, LENGTH, DATA_TYPE, FIELD_TYPE, PSYMBOL, PSIDE, DESCRIPTION) Values ('20', '2', '999', '0', '0', '', '', '999 Var LLLA');</v>
      </c>
      <c r="O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5" x14ac:dyDescent="0.35">
      <c r="A24">
        <v>21</v>
      </c>
      <c r="B24">
        <v>1</v>
      </c>
      <c r="C24">
        <v>11</v>
      </c>
      <c r="D24">
        <v>0</v>
      </c>
      <c r="E24">
        <v>0</v>
      </c>
      <c r="F24" s="2"/>
      <c r="G24" s="2"/>
      <c r="H24" s="2" t="s">
        <v>2259</v>
      </c>
      <c r="I24" s="2"/>
      <c r="J24" t="str">
        <f>VLOOKUP(D24,Dictionary!$M$2:$N$5,2,FALSE)</f>
        <v xml:space="preserve">FLD_DATA_ASCII </v>
      </c>
      <c r="K24" t="str">
        <f>VLOOKUP(B24,Dictionary!$J$2:$K$11,2,FALSE)</f>
        <v xml:space="preserve">FLD_LENGTH_LLA </v>
      </c>
      <c r="L24" t="str">
        <f>VLOOKUP(E24,Dictionary!$J$2:$K$11,2,FALSE)</f>
        <v xml:space="preserve">FLD_LENGTH_NO </v>
      </c>
      <c r="N24" t="str">
        <f t="shared" si="0"/>
        <v>Insert into UFMT_FIELD_FORMAT (FIELD_ID, LENGTH_TYPE, LENGTH, DATA_TYPE, FIELD_TYPE, PSYMBOL, PSIDE, DESCRIPTION) Values ('21', '1', '11', '0', '0', '', '', '011 Var LLA');</v>
      </c>
      <c r="O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5" x14ac:dyDescent="0.35">
      <c r="A25">
        <v>22</v>
      </c>
      <c r="B25">
        <v>1</v>
      </c>
      <c r="C25">
        <v>28</v>
      </c>
      <c r="D25">
        <v>0</v>
      </c>
      <c r="E25">
        <v>0</v>
      </c>
      <c r="F25" s="2"/>
      <c r="G25" s="2"/>
      <c r="H25" s="2" t="s">
        <v>2260</v>
      </c>
      <c r="I25" s="2"/>
      <c r="J25" t="str">
        <f>VLOOKUP(D25,Dictionary!$M$2:$N$5,2,FALSE)</f>
        <v xml:space="preserve">FLD_DATA_ASCII </v>
      </c>
      <c r="K25" t="str">
        <f>VLOOKUP(B25,Dictionary!$J$2:$K$11,2,FALSE)</f>
        <v xml:space="preserve">FLD_LENGTH_LLA </v>
      </c>
      <c r="L25" t="str">
        <f>VLOOKUP(E25,Dictionary!$J$2:$K$11,2,FALSE)</f>
        <v xml:space="preserve">FLD_LENGTH_NO </v>
      </c>
      <c r="N25" t="str">
        <f t="shared" si="0"/>
        <v>Insert into UFMT_FIELD_FORMAT (FIELD_ID, LENGTH_TYPE, LENGTH, DATA_TYPE, FIELD_TYPE, PSYMBOL, PSIDE, DESCRIPTION) Values ('22', '1', '28', '0', '0', '', '', '028 Var LLA');</v>
      </c>
      <c r="O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5" x14ac:dyDescent="0.35">
      <c r="A26">
        <v>23</v>
      </c>
      <c r="B26">
        <v>0</v>
      </c>
      <c r="C26">
        <v>1</v>
      </c>
      <c r="D26">
        <v>0</v>
      </c>
      <c r="E26">
        <v>0</v>
      </c>
      <c r="F26" s="2" t="s">
        <v>256</v>
      </c>
      <c r="G26" s="2" t="s">
        <v>2239</v>
      </c>
      <c r="H26" s="2" t="s">
        <v>2261</v>
      </c>
      <c r="I26" s="2"/>
      <c r="J26" t="str">
        <f>VLOOKUP(D26,Dictionary!$M$2:$N$5,2,FALSE)</f>
        <v xml:space="preserve">FLD_DATA_ASCII </v>
      </c>
      <c r="K26" t="str">
        <f>VLOOKUP(B26,Dictionary!$J$2:$K$11,2,FALSE)</f>
        <v xml:space="preserve">FLD_LENGTH_NO </v>
      </c>
      <c r="L26" t="str">
        <f>VLOOKUP(E26,Dictionary!$J$2:$K$11,2,FALSE)</f>
        <v xml:space="preserve">FLD_LENGTH_NO </v>
      </c>
      <c r="N26" t="str">
        <f t="shared" si="0"/>
        <v>Insert into UFMT_FIELD_FORMAT (FIELD_ID, LENGTH_TYPE, LENGTH, DATA_TYPE, FIELD_TYPE, PSYMBOL, PSIDE, DESCRIPTION) Values ('23', '0', '1', '0', '0', '0', 'L', '1 Fix Padded L0');</v>
      </c>
      <c r="O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5" x14ac:dyDescent="0.35">
      <c r="A27">
        <v>24</v>
      </c>
      <c r="B27">
        <v>0</v>
      </c>
      <c r="C27">
        <v>2</v>
      </c>
      <c r="D27">
        <v>0</v>
      </c>
      <c r="E27">
        <v>0</v>
      </c>
      <c r="F27" s="2" t="s">
        <v>256</v>
      </c>
      <c r="G27" s="2" t="s">
        <v>2239</v>
      </c>
      <c r="H27" s="2" t="s">
        <v>2262</v>
      </c>
      <c r="I27" s="2"/>
      <c r="J27" t="str">
        <f>VLOOKUP(D27,Dictionary!$M$2:$N$5,2,FALSE)</f>
        <v xml:space="preserve">FLD_DATA_ASCII </v>
      </c>
      <c r="K27" t="str">
        <f>VLOOKUP(B27,Dictionary!$J$2:$K$11,2,FALSE)</f>
        <v xml:space="preserve">FLD_LENGTH_NO </v>
      </c>
      <c r="L27" t="str">
        <f>VLOOKUP(E27,Dictionary!$J$2:$K$11,2,FALSE)</f>
        <v xml:space="preserve">FLD_LENGTH_NO </v>
      </c>
      <c r="N27" t="str">
        <f t="shared" si="0"/>
        <v>Insert into UFMT_FIELD_FORMAT (FIELD_ID, LENGTH_TYPE, LENGTH, DATA_TYPE, FIELD_TYPE, PSYMBOL, PSIDE, DESCRIPTION) Values ('24', '0', '2', '0', '0', '0', 'L', '02 Fix Padded L0');</v>
      </c>
      <c r="O27" t="str">
        <f t="shared" si="1"/>
        <v>Update UFMT_FIELD_FORMAT Set (LENGTH_TYPE, LENGTH, DATA_TYPE, FIELD_TYPE, PSYMBOL, PSIDE, DESCRIPTION) = (Select '0', '2', '0', '0', '0', 'L', '02 Fix Padded L0' From Dual) Where FIELD_ID = '24';</v>
      </c>
    </row>
    <row r="28" spans="1:15" x14ac:dyDescent="0.35">
      <c r="A28">
        <v>25</v>
      </c>
      <c r="B28">
        <v>0</v>
      </c>
      <c r="C28">
        <v>10</v>
      </c>
      <c r="D28">
        <v>0</v>
      </c>
      <c r="E28">
        <v>0</v>
      </c>
      <c r="F28" s="2" t="s">
        <v>256</v>
      </c>
      <c r="G28" s="2" t="s">
        <v>2239</v>
      </c>
      <c r="H28" s="2" t="s">
        <v>2263</v>
      </c>
      <c r="I28" s="2"/>
      <c r="J28" t="str">
        <f>VLOOKUP(D28,Dictionary!$M$2:$N$5,2,FALSE)</f>
        <v xml:space="preserve">FLD_DATA_ASCII </v>
      </c>
      <c r="K28" t="str">
        <f>VLOOKUP(B28,Dictionary!$J$2:$K$11,2,FALSE)</f>
        <v xml:space="preserve">FLD_LENGTH_NO </v>
      </c>
      <c r="L28" t="str">
        <f>VLOOKUP(E28,Dictionary!$J$2:$K$11,2,FALSE)</f>
        <v xml:space="preserve">FLD_LENGTH_NO </v>
      </c>
      <c r="N28" t="str">
        <f t="shared" si="0"/>
        <v>Insert into UFMT_FIELD_FORMAT (FIELD_ID, LENGTH_TYPE, LENGTH, DATA_TYPE, FIELD_TYPE, PSYMBOL, PSIDE, DESCRIPTION) Values ('25', '0', '10', '0', '0', '0', 'L', '010 Fix Padded L0');</v>
      </c>
      <c r="O28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9" spans="1:15" x14ac:dyDescent="0.35">
      <c r="A29">
        <v>26</v>
      </c>
      <c r="B29">
        <v>0</v>
      </c>
      <c r="C29">
        <v>40</v>
      </c>
      <c r="D29">
        <v>0</v>
      </c>
      <c r="E29">
        <v>0</v>
      </c>
      <c r="F29" s="2" t="s">
        <v>2246</v>
      </c>
      <c r="G29" s="2" t="s">
        <v>2239</v>
      </c>
      <c r="H29" s="2" t="s">
        <v>2264</v>
      </c>
      <c r="I29" s="2"/>
      <c r="J29" t="str">
        <f>VLOOKUP(D29,Dictionary!$M$2:$N$5,2,FALSE)</f>
        <v xml:space="preserve">FLD_DATA_ASCII </v>
      </c>
      <c r="K29" t="str">
        <f>VLOOKUP(B29,Dictionary!$J$2:$K$11,2,FALSE)</f>
        <v xml:space="preserve">FLD_LENGTH_NO </v>
      </c>
      <c r="L29" t="str">
        <f>VLOOKUP(E29,Dictionary!$J$2:$K$11,2,FALSE)</f>
        <v xml:space="preserve">FLD_LENGTH_NO </v>
      </c>
      <c r="N29" t="str">
        <f t="shared" si="0"/>
        <v>Insert into UFMT_FIELD_FORMAT (FIELD_ID, LENGTH_TYPE, LENGTH, DATA_TYPE, FIELD_TYPE, PSYMBOL, PSIDE, DESCRIPTION) Values ('26', '0', '40', '0', '0', ' ', 'L', '040 Fix Padded L');</v>
      </c>
      <c r="O29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30" spans="1:15" x14ac:dyDescent="0.35">
      <c r="A30">
        <v>27</v>
      </c>
      <c r="B30">
        <v>0</v>
      </c>
      <c r="C30">
        <v>42</v>
      </c>
      <c r="D30">
        <v>0</v>
      </c>
      <c r="E30">
        <v>0</v>
      </c>
      <c r="F30" s="2" t="s">
        <v>2246</v>
      </c>
      <c r="G30" s="2" t="s">
        <v>2247</v>
      </c>
      <c r="H30" s="2" t="s">
        <v>2265</v>
      </c>
      <c r="I30" s="2"/>
      <c r="J30" t="str">
        <f>VLOOKUP(D30,Dictionary!$M$2:$N$5,2,FALSE)</f>
        <v xml:space="preserve">FLD_DATA_ASCII </v>
      </c>
      <c r="K30" t="str">
        <f>VLOOKUP(B30,Dictionary!$J$2:$K$11,2,FALSE)</f>
        <v xml:space="preserve">FLD_LENGTH_NO </v>
      </c>
      <c r="L30" t="str">
        <f>VLOOKUP(E30,Dictionary!$J$2:$K$11,2,FALSE)</f>
        <v xml:space="preserve">FLD_LENGTH_NO </v>
      </c>
      <c r="N30" t="str">
        <f t="shared" si="0"/>
        <v>Insert into UFMT_FIELD_FORMAT (FIELD_ID, LENGTH_TYPE, LENGTH, DATA_TYPE, FIELD_TYPE, PSYMBOL, PSIDE, DESCRIPTION) Values ('27', '0', '42', '0', '0', ' ', 'R', '042 Fix Padded R');</v>
      </c>
      <c r="O30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1" spans="1:15" x14ac:dyDescent="0.35">
      <c r="A31">
        <v>28</v>
      </c>
      <c r="B31">
        <v>0</v>
      </c>
      <c r="C31">
        <v>9</v>
      </c>
      <c r="D31">
        <v>0</v>
      </c>
      <c r="E31">
        <v>0</v>
      </c>
      <c r="F31" s="2" t="s">
        <v>256</v>
      </c>
      <c r="G31" s="2" t="s">
        <v>2247</v>
      </c>
      <c r="H31" s="2" t="s">
        <v>2265</v>
      </c>
      <c r="I31" s="2"/>
      <c r="J31" t="str">
        <f>VLOOKUP(D31,Dictionary!$M$2:$N$5,2,FALSE)</f>
        <v xml:space="preserve">FLD_DATA_ASCII </v>
      </c>
      <c r="K31" t="str">
        <f>VLOOKUP(B31,Dictionary!$J$2:$K$11,2,FALSE)</f>
        <v xml:space="preserve">FLD_LENGTH_NO </v>
      </c>
      <c r="L31" t="str">
        <f>VLOOKUP(E31,Dictionary!$J$2:$K$11,2,FALSE)</f>
        <v xml:space="preserve">FLD_LENGTH_NO </v>
      </c>
      <c r="N31" t="str">
        <f t="shared" si="0"/>
        <v>Insert into UFMT_FIELD_FORMAT (FIELD_ID, LENGTH_TYPE, LENGTH, DATA_TYPE, FIELD_TYPE, PSYMBOL, PSIDE, DESCRIPTION) Values ('28', '0', '9', '0', '0', '0', 'R', '042 Fix Padded R');</v>
      </c>
      <c r="O31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2" spans="1:15" x14ac:dyDescent="0.35">
      <c r="A32">
        <v>29</v>
      </c>
      <c r="B32">
        <v>1</v>
      </c>
      <c r="C32">
        <v>12</v>
      </c>
      <c r="D32">
        <v>0</v>
      </c>
      <c r="E32">
        <v>0</v>
      </c>
      <c r="F32" s="2"/>
      <c r="G32" s="2"/>
      <c r="H32" s="2" t="s">
        <v>2266</v>
      </c>
      <c r="I32" s="2"/>
      <c r="J32" t="str">
        <f>VLOOKUP(D32,Dictionary!$M$2:$N$5,2,FALSE)</f>
        <v xml:space="preserve">FLD_DATA_ASCII </v>
      </c>
      <c r="K32" t="str">
        <f>VLOOKUP(B32,Dictionary!$J$2:$K$11,2,FALSE)</f>
        <v xml:space="preserve">FLD_LENGTH_LLA </v>
      </c>
      <c r="L32" t="str">
        <f>VLOOKUP(E32,Dictionary!$J$2:$K$11,2,FALSE)</f>
        <v xml:space="preserve">FLD_LENGTH_NO </v>
      </c>
      <c r="N32" t="str">
        <f t="shared" si="0"/>
        <v>Insert into UFMT_FIELD_FORMAT (FIELD_ID, LENGTH_TYPE, LENGTH, DATA_TYPE, FIELD_TYPE, PSYMBOL, PSIDE, DESCRIPTION) Values ('29', '1', '12', '0', '0', '', '', '012 LLA ');</v>
      </c>
      <c r="O32" t="str">
        <f t="shared" si="1"/>
        <v>Update UFMT_FIELD_FORMAT Set (LENGTH_TYPE, LENGTH, DATA_TYPE, FIELD_TYPE, PSYMBOL, PSIDE, DESCRIPTION) = (Select '1', '12', '0', '0', '', '', '012 LLA ' From Dual) Where FIELD_ID = '29';</v>
      </c>
    </row>
    <row r="33" spans="1:15" x14ac:dyDescent="0.35">
      <c r="A33">
        <v>30</v>
      </c>
      <c r="B33">
        <v>0</v>
      </c>
      <c r="C33">
        <v>40</v>
      </c>
      <c r="D33">
        <v>0</v>
      </c>
      <c r="E33">
        <v>0</v>
      </c>
      <c r="F33" s="2" t="s">
        <v>2246</v>
      </c>
      <c r="G33" s="2" t="s">
        <v>2247</v>
      </c>
      <c r="H33" s="2" t="s">
        <v>2267</v>
      </c>
      <c r="I33" s="2"/>
      <c r="J33" t="str">
        <f>VLOOKUP(D33,Dictionary!$M$2:$N$5,2,FALSE)</f>
        <v xml:space="preserve">FLD_DATA_ASCII </v>
      </c>
      <c r="K33" t="str">
        <f>VLOOKUP(B33,Dictionary!$J$2:$K$11,2,FALSE)</f>
        <v xml:space="preserve">FLD_LENGTH_NO </v>
      </c>
      <c r="L33" t="str">
        <f>VLOOKUP(E33,Dictionary!$J$2:$K$11,2,FALSE)</f>
        <v xml:space="preserve">FLD_LENGTH_NO </v>
      </c>
      <c r="N33" t="str">
        <f t="shared" si="0"/>
        <v>Insert into UFMT_FIELD_FORMAT (FIELD_ID, LENGTH_TYPE, LENGTH, DATA_TYPE, FIELD_TYPE, PSYMBOL, PSIDE, DESCRIPTION) Values ('30', '0', '40', '0', '0', ' ', 'R', '040 Fix Padded R');</v>
      </c>
      <c r="O33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4" spans="1:15" x14ac:dyDescent="0.35">
      <c r="A34">
        <v>31</v>
      </c>
      <c r="B34">
        <v>0</v>
      </c>
      <c r="C34">
        <v>16</v>
      </c>
      <c r="D34">
        <v>0</v>
      </c>
      <c r="E34">
        <v>0</v>
      </c>
      <c r="F34" s="2" t="s">
        <v>2268</v>
      </c>
      <c r="G34" s="2" t="s">
        <v>2239</v>
      </c>
      <c r="H34" s="2" t="s">
        <v>2269</v>
      </c>
      <c r="I34" s="2"/>
      <c r="J34" t="str">
        <f>VLOOKUP(D34,Dictionary!$M$2:$N$5,2,FALSE)</f>
        <v xml:space="preserve">FLD_DATA_ASCII </v>
      </c>
      <c r="K34" t="str">
        <f>VLOOKUP(B34,Dictionary!$J$2:$K$11,2,FALSE)</f>
        <v xml:space="preserve">FLD_LENGTH_NO </v>
      </c>
      <c r="L34" t="str">
        <f>VLOOKUP(E34,Dictionary!$J$2:$K$11,2,FALSE)</f>
        <v xml:space="preserve">FLD_LENGTH_NO </v>
      </c>
      <c r="N34" t="str">
        <f t="shared" si="0"/>
        <v>Insert into UFMT_FIELD_FORMAT (FIELD_ID, LENGTH_TYPE, LENGTH, DATA_TYPE, FIELD_TYPE, PSYMBOL, PSIDE, DESCRIPTION) Values ('31', '0', '16', '0', '0', 'F', 'L', '016 Fix Padded LF');</v>
      </c>
      <c r="O34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5" spans="1:15" x14ac:dyDescent="0.35">
      <c r="A35">
        <v>32</v>
      </c>
      <c r="B35">
        <v>0</v>
      </c>
      <c r="C35">
        <v>16</v>
      </c>
      <c r="D35">
        <v>0</v>
      </c>
      <c r="E35">
        <v>0</v>
      </c>
      <c r="F35" s="2"/>
      <c r="G35" s="2" t="s">
        <v>2239</v>
      </c>
      <c r="H35" s="2" t="s">
        <v>2270</v>
      </c>
      <c r="I35" s="2"/>
      <c r="J35" t="str">
        <f>VLOOKUP(D35,Dictionary!$M$2:$N$5,2,FALSE)</f>
        <v xml:space="preserve">FLD_DATA_ASCII </v>
      </c>
      <c r="K35" t="str">
        <f>VLOOKUP(B35,Dictionary!$J$2:$K$11,2,FALSE)</f>
        <v xml:space="preserve">FLD_LENGTH_NO </v>
      </c>
      <c r="L35" t="str">
        <f>VLOOKUP(E35,Dictionary!$J$2:$K$11,2,FALSE)</f>
        <v xml:space="preserve">FLD_LENGTH_NO </v>
      </c>
      <c r="N35" t="str">
        <f t="shared" si="0"/>
        <v>Insert into UFMT_FIELD_FORMAT (FIELD_ID, LENGTH_TYPE, LENGTH, DATA_TYPE, FIELD_TYPE, PSYMBOL, PSIDE, DESCRIPTION) Values ('32', '0', '16', '0', '0', '', 'L', '016 Fix Padded L');</v>
      </c>
      <c r="O35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6" spans="1:15" x14ac:dyDescent="0.35">
      <c r="A36">
        <v>33</v>
      </c>
      <c r="B36">
        <v>0</v>
      </c>
      <c r="C36">
        <v>10</v>
      </c>
      <c r="D36">
        <v>0</v>
      </c>
      <c r="E36">
        <v>0</v>
      </c>
      <c r="F36" s="2"/>
      <c r="G36" s="2" t="s">
        <v>2239</v>
      </c>
      <c r="H36" s="2" t="s">
        <v>2271</v>
      </c>
      <c r="I36" s="2"/>
      <c r="J36" t="str">
        <f>VLOOKUP(D36,Dictionary!$M$2:$N$5,2,FALSE)</f>
        <v xml:space="preserve">FLD_DATA_ASCII </v>
      </c>
      <c r="K36" t="str">
        <f>VLOOKUP(B36,Dictionary!$J$2:$K$11,2,FALSE)</f>
        <v xml:space="preserve">FLD_LENGTH_NO </v>
      </c>
      <c r="L36" t="str">
        <f>VLOOKUP(E36,Dictionary!$J$2:$K$11,2,FALSE)</f>
        <v xml:space="preserve">FLD_LENGTH_NO </v>
      </c>
      <c r="N36" t="str">
        <f t="shared" si="0"/>
        <v>Insert into UFMT_FIELD_FORMAT (FIELD_ID, LENGTH_TYPE, LENGTH, DATA_TYPE, FIELD_TYPE, PSYMBOL, PSIDE, DESCRIPTION) Values ('33', '0', '10', '0', '0', '', 'L', '010 Fix');</v>
      </c>
      <c r="O36" t="str">
        <f t="shared" si="1"/>
        <v>Update UFMT_FIELD_FORMAT Set (LENGTH_TYPE, LENGTH, DATA_TYPE, FIELD_TYPE, PSYMBOL, PSIDE, DESCRIPTION) = (Select '0', '10', '0', '0', '', 'L', '010 Fix' From Dual) Where FIELD_ID = '33';</v>
      </c>
    </row>
    <row r="37" spans="1:15" x14ac:dyDescent="0.35">
      <c r="A37">
        <v>34</v>
      </c>
      <c r="B37">
        <v>2</v>
      </c>
      <c r="C37">
        <v>8</v>
      </c>
      <c r="D37">
        <v>0</v>
      </c>
      <c r="E37">
        <v>0</v>
      </c>
      <c r="F37" s="2"/>
      <c r="G37" s="2"/>
      <c r="H37" s="2" t="s">
        <v>2272</v>
      </c>
      <c r="I37" s="2"/>
      <c r="J37" t="str">
        <f>VLOOKUP(D37,Dictionary!$M$2:$N$5,2,FALSE)</f>
        <v xml:space="preserve">FLD_DATA_ASCII </v>
      </c>
      <c r="K37" t="str">
        <f>VLOOKUP(B37,Dictionary!$J$2:$K$11,2,FALSE)</f>
        <v xml:space="preserve">FLD_LENGTH_LLLA </v>
      </c>
      <c r="L37" t="str">
        <f>VLOOKUP(E37,Dictionary!$J$2:$K$11,2,FALSE)</f>
        <v xml:space="preserve">FLD_LENGTH_NO </v>
      </c>
      <c r="N37" t="str">
        <f t="shared" si="0"/>
        <v>Insert into UFMT_FIELD_FORMAT (FIELD_ID, LENGTH_TYPE, LENGTH, DATA_TYPE, FIELD_TYPE, PSYMBOL, PSIDE, DESCRIPTION) Values ('34', '2', '8', '0', '0', '', '', '008 Var LLLA');</v>
      </c>
      <c r="O37" t="str">
        <f t="shared" si="1"/>
        <v>Update UFMT_FIELD_FORMAT Set (LENGTH_TYPE, LENGTH, DATA_TYPE, FIELD_TYPE, PSYMBOL, PSIDE, DESCRIPTION) = (Select '2', '8', '0', '0', '', '', '008 Var LLLA' From Dual) Where FIELD_ID = '34';</v>
      </c>
    </row>
    <row r="38" spans="1:15" x14ac:dyDescent="0.35">
      <c r="A38">
        <v>35</v>
      </c>
      <c r="B38">
        <v>2</v>
      </c>
      <c r="C38">
        <v>4</v>
      </c>
      <c r="D38">
        <v>0</v>
      </c>
      <c r="E38">
        <v>0</v>
      </c>
      <c r="F38" s="2"/>
      <c r="G38" s="2"/>
      <c r="H38" s="2" t="s">
        <v>2273</v>
      </c>
      <c r="I38" s="2"/>
      <c r="J38" t="str">
        <f>VLOOKUP(D38,Dictionary!$M$2:$N$5,2,FALSE)</f>
        <v xml:space="preserve">FLD_DATA_ASCII </v>
      </c>
      <c r="K38" t="str">
        <f>VLOOKUP(B38,Dictionary!$J$2:$K$11,2,FALSE)</f>
        <v xml:space="preserve">FLD_LENGTH_LLLA </v>
      </c>
      <c r="L38" t="str">
        <f>VLOOKUP(E38,Dictionary!$J$2:$K$11,2,FALSE)</f>
        <v xml:space="preserve">FLD_LENGTH_NO </v>
      </c>
      <c r="N38" t="str">
        <f t="shared" si="0"/>
        <v>Insert into UFMT_FIELD_FORMAT (FIELD_ID, LENGTH_TYPE, LENGTH, DATA_TYPE, FIELD_TYPE, PSYMBOL, PSIDE, DESCRIPTION) Values ('35', '2', '4', '0', '0', '', '', '004 Var LLLA');</v>
      </c>
      <c r="O38" t="str">
        <f t="shared" si="1"/>
        <v>Update UFMT_FIELD_FORMAT Set (LENGTH_TYPE, LENGTH, DATA_TYPE, FIELD_TYPE, PSYMBOL, PSIDE, DESCRIPTION) = (Select '2', '4', '0', '0', '', '', '004 Var LLLA' From Dual) Where FIELD_ID = '35';</v>
      </c>
    </row>
    <row r="39" spans="1:15" x14ac:dyDescent="0.35">
      <c r="A39">
        <v>36</v>
      </c>
      <c r="B39">
        <v>2</v>
      </c>
      <c r="C39">
        <v>100</v>
      </c>
      <c r="D39">
        <v>0</v>
      </c>
      <c r="E39">
        <v>0</v>
      </c>
      <c r="F39" s="2"/>
      <c r="G39" s="2"/>
      <c r="H39" s="2" t="s">
        <v>2274</v>
      </c>
      <c r="I39" s="2"/>
      <c r="J39" t="str">
        <f>VLOOKUP(D39,Dictionary!$M$2:$N$5,2,FALSE)</f>
        <v xml:space="preserve">FLD_DATA_ASCII </v>
      </c>
      <c r="K39" t="str">
        <f>VLOOKUP(B39,Dictionary!$J$2:$K$11,2,FALSE)</f>
        <v xml:space="preserve">FLD_LENGTH_LLLA </v>
      </c>
      <c r="L39" t="str">
        <f>VLOOKUP(E39,Dictionary!$J$2:$K$11,2,FALSE)</f>
        <v xml:space="preserve">FLD_LENGTH_NO </v>
      </c>
      <c r="N39" t="str">
        <f t="shared" si="0"/>
        <v>Insert into UFMT_FIELD_FORMAT (FIELD_ID, LENGTH_TYPE, LENGTH, DATA_TYPE, FIELD_TYPE, PSYMBOL, PSIDE, DESCRIPTION) Values ('36', '2', '100', '0', '0', '', '', '100 Var LLLA');</v>
      </c>
      <c r="O39" t="str">
        <f t="shared" si="1"/>
        <v>Update UFMT_FIELD_FORMAT Set (LENGTH_TYPE, LENGTH, DATA_TYPE, FIELD_TYPE, PSYMBOL, PSIDE, DESCRIPTION) = (Select '2', '100', '0', '0', '', '', '100 Var LLLA' From Dual) Where FIELD_ID = '36';</v>
      </c>
    </row>
    <row r="40" spans="1:15" x14ac:dyDescent="0.35">
      <c r="A40">
        <v>37</v>
      </c>
      <c r="B40">
        <v>2</v>
      </c>
      <c r="C40">
        <v>1</v>
      </c>
      <c r="D40">
        <v>0</v>
      </c>
      <c r="E40">
        <v>0</v>
      </c>
      <c r="F40" s="2"/>
      <c r="G40" s="2"/>
      <c r="H40" s="2" t="s">
        <v>2275</v>
      </c>
      <c r="I40" s="2"/>
      <c r="J40" t="str">
        <f>VLOOKUP(D40,Dictionary!$M$2:$N$5,2,FALSE)</f>
        <v xml:space="preserve">FLD_DATA_ASCII </v>
      </c>
      <c r="K40" t="str">
        <f>VLOOKUP(B40,Dictionary!$J$2:$K$11,2,FALSE)</f>
        <v xml:space="preserve">FLD_LENGTH_LLLA </v>
      </c>
      <c r="L40" t="str">
        <f>VLOOKUP(E40,Dictionary!$J$2:$K$11,2,FALSE)</f>
        <v xml:space="preserve">FLD_LENGTH_NO </v>
      </c>
      <c r="N40" t="str">
        <f t="shared" si="0"/>
        <v>Insert into UFMT_FIELD_FORMAT (FIELD_ID, LENGTH_TYPE, LENGTH, DATA_TYPE, FIELD_TYPE, PSYMBOL, PSIDE, DESCRIPTION) Values ('37', '2', '1', '0', '0', '', '', '001 Var LLLA');</v>
      </c>
      <c r="O40" t="str">
        <f t="shared" si="1"/>
        <v>Update UFMT_FIELD_FORMAT Set (LENGTH_TYPE, LENGTH, DATA_TYPE, FIELD_TYPE, PSYMBOL, PSIDE, DESCRIPTION) = (Select '2', '1', '0', '0', '', '', '001 Var LLLA' From Dual) Where FIELD_ID = '37';</v>
      </c>
    </row>
    <row r="41" spans="1:15" x14ac:dyDescent="0.35">
      <c r="A41">
        <v>38</v>
      </c>
      <c r="B41">
        <v>2</v>
      </c>
      <c r="C41">
        <v>6</v>
      </c>
      <c r="D41">
        <v>0</v>
      </c>
      <c r="E41">
        <v>0</v>
      </c>
      <c r="F41" s="2"/>
      <c r="G41" s="2"/>
      <c r="H41" s="2" t="s">
        <v>2276</v>
      </c>
      <c r="I41" s="2"/>
      <c r="J41" t="str">
        <f>VLOOKUP(D41,Dictionary!$M$2:$N$5,2,FALSE)</f>
        <v xml:space="preserve">FLD_DATA_ASCII </v>
      </c>
      <c r="K41" t="str">
        <f>VLOOKUP(B41,Dictionary!$J$2:$K$11,2,FALSE)</f>
        <v xml:space="preserve">FLD_LENGTH_LLLA </v>
      </c>
      <c r="L41" t="str">
        <f>VLOOKUP(E41,Dictionary!$J$2:$K$11,2,FALSE)</f>
        <v xml:space="preserve">FLD_LENGTH_NO </v>
      </c>
      <c r="N41" t="str">
        <f t="shared" si="0"/>
        <v>Insert into UFMT_FIELD_FORMAT (FIELD_ID, LENGTH_TYPE, LENGTH, DATA_TYPE, FIELD_TYPE, PSYMBOL, PSIDE, DESCRIPTION) Values ('38', '2', '6', '0', '0', '', '', '006 Var LLLA');</v>
      </c>
      <c r="O41" t="str">
        <f t="shared" si="1"/>
        <v>Update UFMT_FIELD_FORMAT Set (LENGTH_TYPE, LENGTH, DATA_TYPE, FIELD_TYPE, PSYMBOL, PSIDE, DESCRIPTION) = (Select '2', '6', '0', '0', '', '', '006 Var LLLA' From Dual) Where FIELD_ID = '38';</v>
      </c>
    </row>
    <row r="42" spans="1:15" x14ac:dyDescent="0.35">
      <c r="A42">
        <v>39</v>
      </c>
      <c r="B42">
        <v>2</v>
      </c>
      <c r="C42">
        <v>120</v>
      </c>
      <c r="D42">
        <v>0</v>
      </c>
      <c r="E42">
        <v>0</v>
      </c>
      <c r="F42" s="2"/>
      <c r="G42" s="2"/>
      <c r="H42" s="2" t="s">
        <v>2277</v>
      </c>
      <c r="I42" s="2"/>
      <c r="J42" t="str">
        <f>VLOOKUP(D42,Dictionary!$M$2:$N$5,2,FALSE)</f>
        <v xml:space="preserve">FLD_DATA_ASCII </v>
      </c>
      <c r="K42" t="str">
        <f>VLOOKUP(B42,Dictionary!$J$2:$K$11,2,FALSE)</f>
        <v xml:space="preserve">FLD_LENGTH_LLLA </v>
      </c>
      <c r="L42" t="str">
        <f>VLOOKUP(E42,Dictionary!$J$2:$K$11,2,FALSE)</f>
        <v xml:space="preserve">FLD_LENGTH_NO </v>
      </c>
      <c r="N42" t="str">
        <f t="shared" si="0"/>
        <v>Insert into UFMT_FIELD_FORMAT (FIELD_ID, LENGTH_TYPE, LENGTH, DATA_TYPE, FIELD_TYPE, PSYMBOL, PSIDE, DESCRIPTION) Values ('39', '2', '120', '0', '0', '', '', '120 Var LLLA');</v>
      </c>
      <c r="O42" t="str">
        <f t="shared" si="1"/>
        <v>Update UFMT_FIELD_FORMAT Set (LENGTH_TYPE, LENGTH, DATA_TYPE, FIELD_TYPE, PSYMBOL, PSIDE, DESCRIPTION) = (Select '2', '120', '0', '0', '', '', '120 Var LLLA' From Dual) Where FIELD_ID = '39';</v>
      </c>
    </row>
    <row r="43" spans="1:15" x14ac:dyDescent="0.35">
      <c r="A43">
        <v>40</v>
      </c>
      <c r="B43">
        <v>0</v>
      </c>
      <c r="C43">
        <v>20</v>
      </c>
      <c r="D43">
        <v>0</v>
      </c>
      <c r="E43">
        <v>0</v>
      </c>
      <c r="F43" s="2" t="s">
        <v>2246</v>
      </c>
      <c r="G43" s="2" t="s">
        <v>2239</v>
      </c>
      <c r="H43" s="2" t="s">
        <v>2278</v>
      </c>
      <c r="I43" s="2"/>
      <c r="J43" t="str">
        <f>VLOOKUP(D43,Dictionary!$M$2:$N$5,2,FALSE)</f>
        <v xml:space="preserve">FLD_DATA_ASCII </v>
      </c>
      <c r="K43" t="str">
        <f>VLOOKUP(B43,Dictionary!$J$2:$K$11,2,FALSE)</f>
        <v xml:space="preserve">FLD_LENGTH_NO </v>
      </c>
      <c r="L43" t="str">
        <f>VLOOKUP(E43,Dictionary!$J$2:$K$11,2,FALSE)</f>
        <v xml:space="preserve">FLD_LENGTH_NO </v>
      </c>
      <c r="N43" t="str">
        <f t="shared" si="0"/>
        <v>Insert into UFMT_FIELD_FORMAT (FIELD_ID, LENGTH_TYPE, LENGTH, DATA_TYPE, FIELD_TYPE, PSYMBOL, PSIDE, DESCRIPTION) Values ('40', '0', '20', '0', '0', ' ', 'L', '20 Fix Padded L');</v>
      </c>
      <c r="O43" t="str">
        <f t="shared" si="1"/>
        <v>Update UFMT_FIELD_FORMAT Set (LENGTH_TYPE, LENGTH, DATA_TYPE, FIELD_TYPE, PSYMBOL, PSIDE, DESCRIPTION) = (Select '0', '20', '0', '0', ' ', 'L', '20 Fix Padded L' From Dual) Where FIELD_ID = '40';</v>
      </c>
    </row>
    <row r="44" spans="1:15" x14ac:dyDescent="0.35">
      <c r="A44" s="2">
        <v>41</v>
      </c>
      <c r="B44">
        <v>0</v>
      </c>
      <c r="C44" s="2">
        <v>5</v>
      </c>
      <c r="D44">
        <v>0</v>
      </c>
      <c r="E44">
        <v>0</v>
      </c>
      <c r="F44" s="2" t="s">
        <v>256</v>
      </c>
      <c r="G44" s="2" t="s">
        <v>2239</v>
      </c>
      <c r="H44" s="2" t="s">
        <v>2279</v>
      </c>
      <c r="I44" s="2"/>
      <c r="J44" t="str">
        <f>VLOOKUP(D44,Dictionary!$M$2:$N$5,2,FALSE)</f>
        <v xml:space="preserve">FLD_DATA_ASCII </v>
      </c>
      <c r="K44" t="str">
        <f>VLOOKUP(B44,Dictionary!$J$2:$K$11,2,FALSE)</f>
        <v xml:space="preserve">FLD_LENGTH_NO </v>
      </c>
      <c r="L44" t="str">
        <f>VLOOKUP(E44,Dictionary!$J$2:$K$11,2,FALSE)</f>
        <v xml:space="preserve">FLD_LENGTH_NO </v>
      </c>
      <c r="N44" t="str">
        <f t="shared" si="0"/>
        <v>Insert into UFMT_FIELD_FORMAT (FIELD_ID, LENGTH_TYPE, LENGTH, DATA_TYPE, FIELD_TYPE, PSYMBOL, PSIDE, DESCRIPTION) Values ('41', '0', '5', '0', '0', '0', 'L', '005 Fix Padded L0');</v>
      </c>
      <c r="O44" t="str">
        <f t="shared" si="1"/>
        <v>Update UFMT_FIELD_FORMAT Set (LENGTH_TYPE, LENGTH, DATA_TYPE, FIELD_TYPE, PSYMBOL, PSIDE, DESCRIPTION) = (Select '0', '5', '0', '0', '0', 'L', '005 Fix Padded L0' From Dual) Where FIELD_ID = '41';</v>
      </c>
    </row>
    <row r="45" spans="1:15" x14ac:dyDescent="0.35">
      <c r="A45" s="2">
        <v>42</v>
      </c>
      <c r="B45">
        <v>0</v>
      </c>
      <c r="C45" s="2">
        <v>30</v>
      </c>
      <c r="D45">
        <v>0</v>
      </c>
      <c r="E45">
        <v>0</v>
      </c>
      <c r="F45" s="2" t="s">
        <v>2246</v>
      </c>
      <c r="G45" s="2" t="s">
        <v>2247</v>
      </c>
      <c r="H45" s="2" t="s">
        <v>2280</v>
      </c>
      <c r="I45" s="2"/>
      <c r="J45" t="str">
        <f>VLOOKUP(D45,Dictionary!$M$2:$N$5,2,FALSE)</f>
        <v xml:space="preserve">FLD_DATA_ASCII </v>
      </c>
      <c r="K45" t="str">
        <f>VLOOKUP(B45,Dictionary!$J$2:$K$11,2,FALSE)</f>
        <v xml:space="preserve">FLD_LENGTH_NO </v>
      </c>
      <c r="L45" t="str">
        <f>VLOOKUP(E45,Dictionary!$J$2:$K$11,2,FALSE)</f>
        <v xml:space="preserve">FLD_LENGTH_NO </v>
      </c>
      <c r="N45" t="str">
        <f t="shared" si="0"/>
        <v>Insert into UFMT_FIELD_FORMAT (FIELD_ID, LENGTH_TYPE, LENGTH, DATA_TYPE, FIELD_TYPE, PSYMBOL, PSIDE, DESCRIPTION) Values ('42', '0', '30', '0', '0', ' ', 'R', '030 Fix Padded R Space');</v>
      </c>
      <c r="O45" t="str">
        <f t="shared" si="1"/>
        <v>Update UFMT_FIELD_FORMAT Set (LENGTH_TYPE, LENGTH, DATA_TYPE, FIELD_TYPE, PSYMBOL, PSIDE, DESCRIPTION) = (Select '0', '30', '0', '0', ' ', 'R', '030 Fix Padded R Space' From Dual) Where FIELD_ID = '42';</v>
      </c>
    </row>
    <row r="46" spans="1:15" x14ac:dyDescent="0.35">
      <c r="A46" s="2">
        <v>43</v>
      </c>
      <c r="B46">
        <v>0</v>
      </c>
      <c r="C46" s="2">
        <v>2</v>
      </c>
      <c r="D46">
        <v>0</v>
      </c>
      <c r="E46">
        <v>0</v>
      </c>
      <c r="F46" s="2"/>
      <c r="G46" s="2" t="s">
        <v>2239</v>
      </c>
      <c r="H46" s="2" t="s">
        <v>2281</v>
      </c>
      <c r="I46" s="2"/>
      <c r="J46" t="str">
        <f>VLOOKUP(D46,Dictionary!$M$2:$N$5,2,FALSE)</f>
        <v xml:space="preserve">FLD_DATA_ASCII </v>
      </c>
      <c r="K46" t="str">
        <f>VLOOKUP(B46,Dictionary!$J$2:$K$11,2,FALSE)</f>
        <v xml:space="preserve">FLD_LENGTH_NO </v>
      </c>
      <c r="L46" t="str">
        <f>VLOOKUP(E46,Dictionary!$J$2:$K$11,2,FALSE)</f>
        <v xml:space="preserve">FLD_LENGTH_NO </v>
      </c>
      <c r="N46" t="str">
        <f t="shared" si="0"/>
        <v>Insert into UFMT_FIELD_FORMAT (FIELD_ID, LENGTH_TYPE, LENGTH, DATA_TYPE, FIELD_TYPE, PSYMBOL, PSIDE, DESCRIPTION) Values ('43', '0', '2', '0', '0', '', 'L', '002 Fix Padded L');</v>
      </c>
      <c r="O46" t="str">
        <f t="shared" si="1"/>
        <v>Update UFMT_FIELD_FORMAT Set (LENGTH_TYPE, LENGTH, DATA_TYPE, FIELD_TYPE, PSYMBOL, PSIDE, DESCRIPTION) = (Select '0', '2', '0', '0', '', 'L', '002 Fix Padded L' From Dual) Where FIELD_ID = '43';</v>
      </c>
    </row>
    <row r="47" spans="1:15" x14ac:dyDescent="0.35">
      <c r="A47" s="2">
        <v>44</v>
      </c>
      <c r="B47">
        <v>0</v>
      </c>
      <c r="C47" s="2">
        <v>-1</v>
      </c>
      <c r="D47">
        <v>0</v>
      </c>
      <c r="E47">
        <v>0</v>
      </c>
      <c r="F47" s="2"/>
      <c r="G47" s="2"/>
      <c r="H47" s="2" t="s">
        <v>2282</v>
      </c>
      <c r="I47" s="2"/>
      <c r="J47" t="str">
        <f>VLOOKUP(D47,Dictionary!$M$2:$N$5,2,FALSE)</f>
        <v xml:space="preserve">FLD_DATA_ASCII </v>
      </c>
      <c r="K47" t="str">
        <f>VLOOKUP(B47,Dictionary!$J$2:$K$11,2,FALSE)</f>
        <v xml:space="preserve">FLD_LENGTH_NO </v>
      </c>
      <c r="L47" t="str">
        <f>VLOOKUP(E47,Dictionary!$J$2:$K$11,2,FALSE)</f>
        <v xml:space="preserve">FLD_LENGTH_NO </v>
      </c>
      <c r="N47" t="str">
        <f t="shared" si="0"/>
        <v>Insert into UFMT_FIELD_FORMAT (FIELD_ID, LENGTH_TYPE, LENGTH, DATA_TYPE, FIELD_TYPE, PSYMBOL, PSIDE, DESCRIPTION) Values ('44', '0', '-1', '0', '0', '', '', 'Variable length');</v>
      </c>
      <c r="O47" t="str">
        <f t="shared" si="1"/>
        <v>Update UFMT_FIELD_FORMAT Set (LENGTH_TYPE, LENGTH, DATA_TYPE, FIELD_TYPE, PSYMBOL, PSIDE, DESCRIPTION) = (Select '0', '-1', '0', '0', '', '', 'Variable length' From Dual) Where FIELD_ID = '44';</v>
      </c>
    </row>
    <row r="48" spans="1:15" x14ac:dyDescent="0.35">
      <c r="A48">
        <v>45</v>
      </c>
      <c r="B48">
        <v>0</v>
      </c>
      <c r="C48">
        <v>16</v>
      </c>
      <c r="D48">
        <v>0</v>
      </c>
      <c r="E48">
        <v>0</v>
      </c>
      <c r="F48" s="2" t="s">
        <v>2246</v>
      </c>
      <c r="G48" s="2" t="s">
        <v>2247</v>
      </c>
      <c r="H48" s="2" t="s">
        <v>2283</v>
      </c>
      <c r="I48" s="2"/>
      <c r="J48" t="str">
        <f>VLOOKUP(D48,Dictionary!$M$2:$N$5,2,FALSE)</f>
        <v xml:space="preserve">FLD_DATA_ASCII </v>
      </c>
      <c r="K48" t="str">
        <f>VLOOKUP(B48,Dictionary!$J$2:$K$11,2,FALSE)</f>
        <v xml:space="preserve">FLD_LENGTH_NO </v>
      </c>
      <c r="L48" t="str">
        <f>VLOOKUP(E48,Dictionary!$J$2:$K$11,2,FALSE)</f>
        <v xml:space="preserve">FLD_LENGTH_NO </v>
      </c>
      <c r="N48" t="str">
        <f t="shared" si="0"/>
        <v>Insert into UFMT_FIELD_FORMAT (FIELD_ID, LENGTH_TYPE, LENGTH, DATA_TYPE, FIELD_TYPE, PSYMBOL, PSIDE, DESCRIPTION) Values ('45', '0', '16', '0', '0', ' ', 'R', '016 Fix Padded R Space');</v>
      </c>
      <c r="O48" t="str">
        <f t="shared" si="1"/>
        <v>Update UFMT_FIELD_FORMAT Set (LENGTH_TYPE, LENGTH, DATA_TYPE, FIELD_TYPE, PSYMBOL, PSIDE, DESCRIPTION) = (Select '0', '16', '0', '0', ' ', 'R', '016 Fix Padded R Space' From Dual) Where FIELD_ID = '45';</v>
      </c>
    </row>
    <row r="49" spans="1:8" x14ac:dyDescent="0.35">
      <c r="A49">
        <v>46</v>
      </c>
      <c r="B49">
        <v>0</v>
      </c>
      <c r="C49">
        <v>30</v>
      </c>
      <c r="D49">
        <v>0</v>
      </c>
      <c r="E49">
        <v>0</v>
      </c>
      <c r="F49" t="s">
        <v>2246</v>
      </c>
      <c r="G49" t="s">
        <v>2239</v>
      </c>
      <c r="H49" t="s">
        <v>2284</v>
      </c>
    </row>
    <row r="50" spans="1:8" x14ac:dyDescent="0.35">
      <c r="A50">
        <v>47</v>
      </c>
      <c r="B50">
        <v>0</v>
      </c>
      <c r="C50">
        <v>16</v>
      </c>
      <c r="D50">
        <v>0</v>
      </c>
      <c r="E50">
        <v>0</v>
      </c>
      <c r="F50" t="s">
        <v>2246</v>
      </c>
      <c r="G50" t="s">
        <v>2239</v>
      </c>
      <c r="H50" t="s">
        <v>2285</v>
      </c>
    </row>
    <row r="51" spans="1:8" x14ac:dyDescent="0.35">
      <c r="A51">
        <v>48</v>
      </c>
      <c r="B51">
        <v>0</v>
      </c>
      <c r="C51">
        <v>-1</v>
      </c>
      <c r="D51">
        <v>0</v>
      </c>
      <c r="E51">
        <v>0</v>
      </c>
      <c r="F51" t="s">
        <v>2246</v>
      </c>
      <c r="H51" t="s">
        <v>2286</v>
      </c>
    </row>
    <row r="52" spans="1:8" x14ac:dyDescent="0.35">
      <c r="A52">
        <v>49</v>
      </c>
      <c r="B52">
        <v>0</v>
      </c>
      <c r="C52">
        <v>3</v>
      </c>
      <c r="D52">
        <v>0</v>
      </c>
      <c r="E52">
        <v>0</v>
      </c>
      <c r="H52" t="s">
        <v>2287</v>
      </c>
    </row>
    <row r="53" spans="1:8" x14ac:dyDescent="0.35">
      <c r="A53">
        <v>51</v>
      </c>
      <c r="B53">
        <v>0</v>
      </c>
      <c r="C53">
        <v>11</v>
      </c>
      <c r="D53">
        <v>0</v>
      </c>
      <c r="E53">
        <v>0</v>
      </c>
      <c r="F53" t="s">
        <v>256</v>
      </c>
      <c r="G53" t="s">
        <v>2239</v>
      </c>
      <c r="H53" t="s">
        <v>2288</v>
      </c>
    </row>
    <row r="54" spans="1:8" x14ac:dyDescent="0.35">
      <c r="A54">
        <v>1001</v>
      </c>
      <c r="B54">
        <v>1</v>
      </c>
      <c r="C54">
        <v>19</v>
      </c>
      <c r="D54">
        <v>0</v>
      </c>
      <c r="E54">
        <v>0</v>
      </c>
      <c r="H54" t="s">
        <v>2238</v>
      </c>
    </row>
    <row r="55" spans="1:8" x14ac:dyDescent="0.35">
      <c r="A55">
        <v>1002</v>
      </c>
      <c r="B55">
        <v>0</v>
      </c>
      <c r="C55">
        <v>6</v>
      </c>
      <c r="D55">
        <v>0</v>
      </c>
      <c r="E55">
        <v>0</v>
      </c>
      <c r="G55" t="s">
        <v>2239</v>
      </c>
      <c r="H55" t="s">
        <v>2240</v>
      </c>
    </row>
    <row r="56" spans="1:8" x14ac:dyDescent="0.35">
      <c r="A56">
        <v>1003</v>
      </c>
      <c r="B56">
        <v>0</v>
      </c>
      <c r="C56">
        <v>12</v>
      </c>
      <c r="D56">
        <v>0</v>
      </c>
      <c r="E56">
        <v>0</v>
      </c>
      <c r="F56" t="s">
        <v>256</v>
      </c>
      <c r="G56" t="s">
        <v>2239</v>
      </c>
      <c r="H56" t="s">
        <v>2241</v>
      </c>
    </row>
    <row r="57" spans="1:8" x14ac:dyDescent="0.35">
      <c r="A57">
        <v>1004</v>
      </c>
      <c r="B57">
        <v>0</v>
      </c>
      <c r="C57">
        <v>8</v>
      </c>
      <c r="D57">
        <v>0</v>
      </c>
      <c r="E57">
        <v>0</v>
      </c>
      <c r="F57" t="s">
        <v>256</v>
      </c>
      <c r="G57" t="s">
        <v>2239</v>
      </c>
      <c r="H57" t="s">
        <v>2242</v>
      </c>
    </row>
    <row r="58" spans="1:8" x14ac:dyDescent="0.35">
      <c r="A58">
        <v>1005</v>
      </c>
      <c r="B58">
        <v>0</v>
      </c>
      <c r="C58">
        <v>6</v>
      </c>
      <c r="D58">
        <v>0</v>
      </c>
      <c r="E58">
        <v>0</v>
      </c>
      <c r="F58" t="s">
        <v>256</v>
      </c>
      <c r="G58" t="s">
        <v>2239</v>
      </c>
      <c r="H58" t="s">
        <v>2240</v>
      </c>
    </row>
    <row r="59" spans="1:8" x14ac:dyDescent="0.35">
      <c r="A59">
        <v>1006</v>
      </c>
      <c r="B59">
        <v>0</v>
      </c>
      <c r="C59">
        <v>12</v>
      </c>
      <c r="D59">
        <v>0</v>
      </c>
      <c r="E59">
        <v>0</v>
      </c>
      <c r="F59" t="s">
        <v>256</v>
      </c>
      <c r="G59" t="s">
        <v>2239</v>
      </c>
      <c r="H59" t="s">
        <v>2241</v>
      </c>
    </row>
    <row r="60" spans="1:8" x14ac:dyDescent="0.35">
      <c r="A60">
        <v>1007</v>
      </c>
      <c r="B60">
        <v>0</v>
      </c>
      <c r="C60">
        <v>6</v>
      </c>
      <c r="D60">
        <v>0</v>
      </c>
      <c r="E60">
        <v>0</v>
      </c>
      <c r="F60" t="s">
        <v>256</v>
      </c>
      <c r="G60" t="s">
        <v>2239</v>
      </c>
      <c r="H60" t="s">
        <v>2240</v>
      </c>
    </row>
    <row r="61" spans="1:8" x14ac:dyDescent="0.35">
      <c r="A61">
        <v>1008</v>
      </c>
      <c r="B61">
        <v>0</v>
      </c>
      <c r="C61">
        <v>4</v>
      </c>
      <c r="D61">
        <v>0</v>
      </c>
      <c r="E61">
        <v>0</v>
      </c>
      <c r="F61" t="s">
        <v>256</v>
      </c>
      <c r="G61" t="s">
        <v>2239</v>
      </c>
      <c r="H61" t="s">
        <v>2244</v>
      </c>
    </row>
    <row r="62" spans="1:8" x14ac:dyDescent="0.35">
      <c r="A62">
        <v>1009</v>
      </c>
      <c r="B62">
        <v>0</v>
      </c>
      <c r="C62">
        <v>3</v>
      </c>
      <c r="D62">
        <v>0</v>
      </c>
      <c r="E62">
        <v>0</v>
      </c>
      <c r="F62" t="s">
        <v>256</v>
      </c>
      <c r="G62" t="s">
        <v>2239</v>
      </c>
      <c r="H62" t="s">
        <v>2245</v>
      </c>
    </row>
    <row r="63" spans="1:8" x14ac:dyDescent="0.35">
      <c r="A63">
        <v>1010</v>
      </c>
      <c r="B63">
        <v>0</v>
      </c>
      <c r="C63">
        <v>24</v>
      </c>
      <c r="D63">
        <v>0</v>
      </c>
      <c r="E63">
        <v>0</v>
      </c>
      <c r="F63" t="s">
        <v>2246</v>
      </c>
      <c r="G63" t="s">
        <v>2247</v>
      </c>
      <c r="H63" t="s">
        <v>2248</v>
      </c>
    </row>
    <row r="64" spans="1:8" x14ac:dyDescent="0.35">
      <c r="A64">
        <v>1011</v>
      </c>
      <c r="B64">
        <v>1</v>
      </c>
      <c r="C64">
        <v>11</v>
      </c>
      <c r="D64">
        <v>0</v>
      </c>
      <c r="E64">
        <v>0</v>
      </c>
      <c r="H64" t="s">
        <v>2249</v>
      </c>
    </row>
    <row r="65" spans="1:8" x14ac:dyDescent="0.35">
      <c r="A65">
        <v>1012</v>
      </c>
      <c r="B65">
        <v>1</v>
      </c>
      <c r="C65">
        <v>37</v>
      </c>
      <c r="D65">
        <v>0</v>
      </c>
      <c r="E65">
        <v>0</v>
      </c>
      <c r="H65" t="s">
        <v>2250</v>
      </c>
    </row>
    <row r="66" spans="1:8" x14ac:dyDescent="0.35">
      <c r="A66">
        <v>1013</v>
      </c>
      <c r="B66">
        <v>0</v>
      </c>
      <c r="C66">
        <v>12</v>
      </c>
      <c r="D66">
        <v>0</v>
      </c>
      <c r="E66">
        <v>0</v>
      </c>
      <c r="F66" t="s">
        <v>2246</v>
      </c>
      <c r="G66" t="s">
        <v>2247</v>
      </c>
      <c r="H66" t="s">
        <v>2251</v>
      </c>
    </row>
    <row r="67" spans="1:8" x14ac:dyDescent="0.35">
      <c r="A67">
        <v>1014</v>
      </c>
      <c r="B67">
        <v>0</v>
      </c>
      <c r="C67">
        <v>3</v>
      </c>
      <c r="D67">
        <v>0</v>
      </c>
      <c r="E67">
        <v>0</v>
      </c>
      <c r="F67" t="s">
        <v>256</v>
      </c>
      <c r="G67" t="s">
        <v>2239</v>
      </c>
      <c r="H67" t="s">
        <v>2252</v>
      </c>
    </row>
    <row r="68" spans="1:8" x14ac:dyDescent="0.35">
      <c r="A68">
        <v>1015</v>
      </c>
      <c r="B68">
        <v>0</v>
      </c>
      <c r="C68">
        <v>8</v>
      </c>
      <c r="D68">
        <v>0</v>
      </c>
      <c r="E68">
        <v>0</v>
      </c>
      <c r="F68" t="s">
        <v>2246</v>
      </c>
      <c r="G68" t="s">
        <v>2247</v>
      </c>
      <c r="H68" t="s">
        <v>2253</v>
      </c>
    </row>
    <row r="69" spans="1:8" x14ac:dyDescent="0.35">
      <c r="A69">
        <v>1016</v>
      </c>
      <c r="B69">
        <v>0</v>
      </c>
      <c r="C69">
        <v>15</v>
      </c>
      <c r="D69">
        <v>0</v>
      </c>
      <c r="E69">
        <v>0</v>
      </c>
      <c r="F69" t="s">
        <v>2246</v>
      </c>
      <c r="G69" t="s">
        <v>2247</v>
      </c>
      <c r="H69" t="s">
        <v>2254</v>
      </c>
    </row>
    <row r="70" spans="1:8" x14ac:dyDescent="0.35">
      <c r="A70">
        <v>1017</v>
      </c>
      <c r="B70">
        <v>1</v>
      </c>
      <c r="C70">
        <v>99</v>
      </c>
      <c r="D70">
        <v>0</v>
      </c>
      <c r="E70">
        <v>0</v>
      </c>
      <c r="H70" t="s">
        <v>2255</v>
      </c>
    </row>
    <row r="71" spans="1:8" x14ac:dyDescent="0.35">
      <c r="A71">
        <v>1018</v>
      </c>
      <c r="B71">
        <v>2</v>
      </c>
      <c r="C71">
        <v>204</v>
      </c>
      <c r="D71">
        <v>0</v>
      </c>
      <c r="E71">
        <v>0</v>
      </c>
      <c r="H71" t="s">
        <v>2256</v>
      </c>
    </row>
    <row r="72" spans="1:8" x14ac:dyDescent="0.35">
      <c r="A72">
        <v>1019</v>
      </c>
      <c r="B72">
        <v>1</v>
      </c>
      <c r="C72">
        <v>35</v>
      </c>
      <c r="D72">
        <v>0</v>
      </c>
      <c r="E72">
        <v>0</v>
      </c>
      <c r="H72" t="s">
        <v>2257</v>
      </c>
    </row>
    <row r="73" spans="1:8" x14ac:dyDescent="0.35">
      <c r="A73">
        <v>1020</v>
      </c>
      <c r="B73">
        <v>2</v>
      </c>
      <c r="C73">
        <v>999</v>
      </c>
      <c r="D73">
        <v>0</v>
      </c>
      <c r="E73">
        <v>0</v>
      </c>
      <c r="H73" t="s">
        <v>2258</v>
      </c>
    </row>
    <row r="74" spans="1:8" x14ac:dyDescent="0.35">
      <c r="A74">
        <v>1021</v>
      </c>
      <c r="B74">
        <v>1</v>
      </c>
      <c r="C74">
        <v>11</v>
      </c>
      <c r="D74">
        <v>0</v>
      </c>
      <c r="E74">
        <v>0</v>
      </c>
      <c r="H74" t="s">
        <v>2259</v>
      </c>
    </row>
    <row r="75" spans="1:8" x14ac:dyDescent="0.35">
      <c r="A75">
        <v>1022</v>
      </c>
      <c r="B75">
        <v>1</v>
      </c>
      <c r="C75">
        <v>28</v>
      </c>
      <c r="D75">
        <v>0</v>
      </c>
      <c r="E75">
        <v>0</v>
      </c>
      <c r="H75" t="s">
        <v>2260</v>
      </c>
    </row>
    <row r="76" spans="1:8" x14ac:dyDescent="0.35">
      <c r="A76">
        <v>1023</v>
      </c>
      <c r="B76">
        <v>0</v>
      </c>
      <c r="C76">
        <v>1</v>
      </c>
      <c r="D76">
        <v>0</v>
      </c>
      <c r="E76">
        <v>0</v>
      </c>
      <c r="F76" t="s">
        <v>256</v>
      </c>
      <c r="G76" t="s">
        <v>2239</v>
      </c>
      <c r="H76" t="s">
        <v>2261</v>
      </c>
    </row>
    <row r="77" spans="1:8" x14ac:dyDescent="0.35">
      <c r="A77">
        <v>1024</v>
      </c>
      <c r="B77">
        <v>0</v>
      </c>
      <c r="C77">
        <v>2</v>
      </c>
      <c r="D77">
        <v>0</v>
      </c>
      <c r="E77">
        <v>0</v>
      </c>
      <c r="F77" t="s">
        <v>256</v>
      </c>
      <c r="G77" t="s">
        <v>2239</v>
      </c>
      <c r="H77" t="s">
        <v>2262</v>
      </c>
    </row>
    <row r="78" spans="1:8" x14ac:dyDescent="0.35">
      <c r="A78">
        <v>1025</v>
      </c>
      <c r="B78">
        <v>0</v>
      </c>
      <c r="C78">
        <v>10</v>
      </c>
      <c r="D78">
        <v>0</v>
      </c>
      <c r="E78">
        <v>0</v>
      </c>
      <c r="G78" t="s">
        <v>2239</v>
      </c>
      <c r="H78" t="s">
        <v>2263</v>
      </c>
    </row>
    <row r="79" spans="1:8" x14ac:dyDescent="0.35">
      <c r="A79">
        <v>1026</v>
      </c>
      <c r="B79">
        <v>0</v>
      </c>
      <c r="C79">
        <v>40</v>
      </c>
      <c r="D79">
        <v>0</v>
      </c>
      <c r="E79">
        <v>0</v>
      </c>
      <c r="F79" t="s">
        <v>2246</v>
      </c>
      <c r="G79" t="s">
        <v>2247</v>
      </c>
      <c r="H79" t="s">
        <v>2267</v>
      </c>
    </row>
    <row r="80" spans="1:8" x14ac:dyDescent="0.35">
      <c r="A80">
        <v>1027</v>
      </c>
      <c r="B80">
        <v>0</v>
      </c>
      <c r="C80">
        <v>16</v>
      </c>
      <c r="D80">
        <v>0</v>
      </c>
      <c r="E80">
        <v>0</v>
      </c>
      <c r="F80" t="s">
        <v>256</v>
      </c>
      <c r="G80" t="s">
        <v>2247</v>
      </c>
      <c r="H80" t="s">
        <v>2289</v>
      </c>
    </row>
    <row r="81" spans="1:8" x14ac:dyDescent="0.35">
      <c r="A81">
        <v>1028</v>
      </c>
      <c r="B81">
        <v>0</v>
      </c>
      <c r="C81">
        <v>25</v>
      </c>
      <c r="D81">
        <v>0</v>
      </c>
      <c r="E81">
        <v>0</v>
      </c>
      <c r="F81" t="s">
        <v>2246</v>
      </c>
      <c r="G81" t="s">
        <v>2247</v>
      </c>
      <c r="H81" t="s">
        <v>2290</v>
      </c>
    </row>
    <row r="82" spans="1:8" x14ac:dyDescent="0.35">
      <c r="A82">
        <v>1029</v>
      </c>
      <c r="B82">
        <v>0</v>
      </c>
      <c r="C82">
        <v>18</v>
      </c>
      <c r="D82">
        <v>0</v>
      </c>
      <c r="E82">
        <v>0</v>
      </c>
      <c r="F82" t="s">
        <v>256</v>
      </c>
      <c r="G82" t="s">
        <v>2239</v>
      </c>
      <c r="H82" t="s">
        <v>2291</v>
      </c>
    </row>
    <row r="83" spans="1:8" x14ac:dyDescent="0.35">
      <c r="A83">
        <v>1030</v>
      </c>
      <c r="B83">
        <v>0</v>
      </c>
      <c r="C83">
        <v>9</v>
      </c>
      <c r="D83">
        <v>0</v>
      </c>
      <c r="E83">
        <v>0</v>
      </c>
      <c r="F83" t="s">
        <v>256</v>
      </c>
      <c r="G83" t="s">
        <v>2247</v>
      </c>
      <c r="H83" t="s">
        <v>2292</v>
      </c>
    </row>
    <row r="84" spans="1:8" x14ac:dyDescent="0.35">
      <c r="A84">
        <v>1031</v>
      </c>
      <c r="B84">
        <v>0</v>
      </c>
      <c r="C84">
        <v>42</v>
      </c>
      <c r="D84">
        <v>0</v>
      </c>
      <c r="E84">
        <v>0</v>
      </c>
      <c r="F84" t="s">
        <v>256</v>
      </c>
      <c r="G84" t="s">
        <v>2247</v>
      </c>
      <c r="H84" t="s">
        <v>2293</v>
      </c>
    </row>
    <row r="85" spans="1:8" x14ac:dyDescent="0.35">
      <c r="A85">
        <v>1032</v>
      </c>
      <c r="B85">
        <v>0</v>
      </c>
      <c r="C85">
        <v>42</v>
      </c>
      <c r="D85">
        <v>0</v>
      </c>
      <c r="E85">
        <v>0</v>
      </c>
      <c r="F85" t="s">
        <v>2246</v>
      </c>
      <c r="G85" t="s">
        <v>2247</v>
      </c>
      <c r="H85" t="s">
        <v>2294</v>
      </c>
    </row>
    <row r="86" spans="1:8" x14ac:dyDescent="0.35">
      <c r="A86">
        <v>1033</v>
      </c>
      <c r="B86">
        <v>0</v>
      </c>
      <c r="C86">
        <v>3</v>
      </c>
      <c r="D86">
        <v>0</v>
      </c>
      <c r="E86">
        <v>0</v>
      </c>
      <c r="F86" t="s">
        <v>2246</v>
      </c>
      <c r="G86" t="s">
        <v>2247</v>
      </c>
      <c r="H86" t="s">
        <v>2295</v>
      </c>
    </row>
    <row r="87" spans="1:8" x14ac:dyDescent="0.35">
      <c r="A87">
        <v>1034</v>
      </c>
      <c r="B87">
        <v>2</v>
      </c>
      <c r="C87">
        <v>11</v>
      </c>
      <c r="D87">
        <v>0</v>
      </c>
      <c r="E87">
        <v>0</v>
      </c>
      <c r="G87" t="s">
        <v>2247</v>
      </c>
      <c r="H87" t="s">
        <v>2258</v>
      </c>
    </row>
    <row r="88" spans="1:8" x14ac:dyDescent="0.35">
      <c r="A88">
        <v>1035</v>
      </c>
      <c r="B88">
        <v>0</v>
      </c>
      <c r="C88">
        <v>16</v>
      </c>
      <c r="D88">
        <v>0</v>
      </c>
      <c r="E88">
        <v>0</v>
      </c>
      <c r="F88" t="s">
        <v>256</v>
      </c>
      <c r="H88" t="s">
        <v>2289</v>
      </c>
    </row>
    <row r="89" spans="1:8" x14ac:dyDescent="0.35">
      <c r="A89">
        <v>1036</v>
      </c>
      <c r="B89">
        <v>0</v>
      </c>
      <c r="C89">
        <v>16</v>
      </c>
      <c r="D89">
        <v>0</v>
      </c>
      <c r="E89">
        <v>0</v>
      </c>
      <c r="G89" t="s">
        <v>2247</v>
      </c>
      <c r="H89" t="s">
        <v>2289</v>
      </c>
    </row>
    <row r="90" spans="1:8" x14ac:dyDescent="0.35">
      <c r="A90">
        <v>1037</v>
      </c>
      <c r="B90">
        <v>2</v>
      </c>
      <c r="C90">
        <v>999</v>
      </c>
      <c r="D90">
        <v>1</v>
      </c>
      <c r="E90">
        <v>0</v>
      </c>
      <c r="H90" t="s">
        <v>2258</v>
      </c>
    </row>
  </sheetData>
  <autoFilter ref="A3:P48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4"/>
  <sheetViews>
    <sheetView workbookViewId="0">
      <pane ySplit="3" topLeftCell="A169" activePane="bottomLeft" state="frozen"/>
      <selection pane="bottomLeft" activeCell="C183" sqref="C183"/>
    </sheetView>
  </sheetViews>
  <sheetFormatPr defaultRowHeight="14.5" x14ac:dyDescent="0.35"/>
  <cols>
    <col min="1" max="1" width="11.54296875" style="3" bestFit="1" customWidth="1"/>
    <col min="2" max="2" width="14.1796875" style="3" bestFit="1" customWidth="1"/>
    <col min="3" max="3" width="33.7265625" style="3" customWidth="1"/>
    <col min="4" max="4" width="13.453125" style="3" bestFit="1" customWidth="1"/>
    <col min="5" max="5" width="8.54296875" style="3" customWidth="1"/>
    <col min="6" max="6" width="24.81640625" style="3" customWidth="1"/>
    <col min="7" max="7" width="21.81640625" style="3" customWidth="1"/>
    <col min="8" max="8" width="13.453125" style="3" customWidth="1"/>
  </cols>
  <sheetData>
    <row r="3" spans="1:11" s="1" customFormat="1" x14ac:dyDescent="0.35">
      <c r="A3" s="1" t="s">
        <v>2296</v>
      </c>
      <c r="B3" s="1" t="s">
        <v>2297</v>
      </c>
      <c r="C3" s="1" t="s">
        <v>5</v>
      </c>
      <c r="D3" s="1" t="s">
        <v>2298</v>
      </c>
      <c r="F3" s="1" t="s">
        <v>2299</v>
      </c>
      <c r="G3" s="1" t="s">
        <v>2300</v>
      </c>
      <c r="I3" s="1" t="s">
        <v>8</v>
      </c>
      <c r="J3" s="1" t="s">
        <v>9</v>
      </c>
      <c r="K3" s="1" t="s">
        <v>2301</v>
      </c>
    </row>
    <row r="4" spans="1:11" x14ac:dyDescent="0.35">
      <c r="A4">
        <v>1</v>
      </c>
      <c r="B4">
        <v>2</v>
      </c>
      <c r="C4" t="s">
        <v>2302</v>
      </c>
      <c r="D4">
        <v>1</v>
      </c>
      <c r="F4" t="str">
        <f>VLOOKUP(B4,Dictionary!$P$2:$Q$5,2,FALSE)</f>
        <v>FMT_TYPE_COMPLEX</v>
      </c>
      <c r="G4" t="str">
        <f>VLOOKUP(D4,Dictionary!$S$2:$T$5,2,FALSE)</f>
        <v>ASCII_BITMAP_TYPE</v>
      </c>
      <c r="I4" t="str">
        <f t="shared" ref="I4:I28" si="0">"Insert into UFMT_FORMAT (FORMAT_ID, FORMAT_TYPE, DESCRIPTION, BITMAP_TYPE) Values ('"&amp;A4&amp;"', '"&amp;B4&amp;"', '"&amp;C4&amp;"', '"&amp;D4&amp;"');"</f>
        <v>Insert into UFMT_FORMAT (FORMAT_ID, FORMAT_TYPE, DESCRIPTION, BITMAP_TYPE) Values ('1', '2', 'iBSM CBS Format - DE 54', '1');</v>
      </c>
      <c r="J4" t="str">
        <f t="shared" ref="J4:J28" si="1">"Update UFMT_FORMAT set FORMAT_TYPE = '"&amp;B4&amp;"', DESCRIPTION = '"&amp;C4&amp;"', BITMAP_TYPE = '"&amp;D4&amp;"'  Where FORMAT_ID = '"&amp;A4&amp;"';"</f>
        <v>Update UFMT_FORMAT set FORMAT_TYPE = '2', DESCRIPTION = 'iBSM CBS Format - DE 54', BITMAP_TYPE = '1'  Where FORMAT_ID = '1';</v>
      </c>
    </row>
    <row r="5" spans="1:11" x14ac:dyDescent="0.35">
      <c r="A5">
        <v>2</v>
      </c>
      <c r="B5">
        <v>2</v>
      </c>
      <c r="C5" t="s">
        <v>2303</v>
      </c>
      <c r="D5">
        <v>1</v>
      </c>
      <c r="F5" t="str">
        <f>VLOOKUP(B5,Dictionary!$P$2:$Q$5,2,FALSE)</f>
        <v>FMT_TYPE_COMPLEX</v>
      </c>
      <c r="G5" t="str">
        <f>VLOOKUP(D5,Dictionary!$S$2:$T$5,2,FALSE)</f>
        <v>ASCII_BITMAP_TYPE</v>
      </c>
      <c r="I5" t="str">
        <f t="shared" si="0"/>
        <v>Insert into UFMT_FORMAT (FORMAT_ID, FORMAT_TYPE, DESCRIPTION, BITMAP_TYPE) Values ('2', '2', 'iBSM CBS Format - DE 54 sub-record', '1');</v>
      </c>
      <c r="J5" t="str">
        <f t="shared" si="1"/>
        <v>Update UFMT_FORMAT set FORMAT_TYPE = '2', DESCRIPTION = 'iBSM CBS Format - DE 54 sub-record', BITMAP_TYPE = '1'  Where FORMAT_ID = '2';</v>
      </c>
    </row>
    <row r="6" spans="1:11" x14ac:dyDescent="0.35">
      <c r="A6">
        <v>3</v>
      </c>
      <c r="B6">
        <v>2</v>
      </c>
      <c r="C6" t="s">
        <v>2304</v>
      </c>
      <c r="D6">
        <v>1</v>
      </c>
      <c r="F6" t="str">
        <f>VLOOKUP(B6,Dictionary!$P$2:$Q$5,2,FALSE)</f>
        <v>FMT_TYPE_COMPLEX</v>
      </c>
      <c r="G6" t="str">
        <f>VLOOKUP(D6,Dictionary!$S$2:$T$5,2,FALSE)</f>
        <v>ASCII_BITMAP_TYPE</v>
      </c>
      <c r="I6" t="str">
        <f t="shared" si="0"/>
        <v>Insert into UFMT_FORMAT (FORMAT_ID, FORMAT_TYPE, DESCRIPTION, BITMAP_TYPE) Values ('3', '2', 'iBSM CBS Format - Out DE 48 for FT REQ', '1');</v>
      </c>
      <c r="J6" t="str">
        <f t="shared" si="1"/>
        <v>Update UFMT_FORMAT set FORMAT_TYPE = '2', DESCRIPTION = 'iBSM CBS Format - Out DE 48 for FT REQ', BITMAP_TYPE = '1'  Where FORMAT_ID = '3';</v>
      </c>
    </row>
    <row r="7" spans="1:11" x14ac:dyDescent="0.35">
      <c r="A7">
        <v>4</v>
      </c>
      <c r="B7">
        <v>2</v>
      </c>
      <c r="C7" t="s">
        <v>2305</v>
      </c>
      <c r="D7">
        <v>1</v>
      </c>
      <c r="F7" t="str">
        <f>VLOOKUP(B7,Dictionary!$P$2:$Q$5,2,FALSE)</f>
        <v>FMT_TYPE_COMPLEX</v>
      </c>
      <c r="G7" t="str">
        <f>VLOOKUP(D7,Dictionary!$S$2:$T$5,2,FALSE)</f>
        <v>ASCII_BITMAP_TYPE</v>
      </c>
      <c r="I7" t="str">
        <f t="shared" si="0"/>
        <v>Insert into UFMT_FORMAT (FORMAT_ID, FORMAT_TYPE, DESCRIPTION, BITMAP_TYPE) Values ('4', '2', 'ATM Buffer B Format for IBFT', '1');</v>
      </c>
      <c r="J7" t="str">
        <f t="shared" si="1"/>
        <v>Update UFMT_FORMAT set FORMAT_TYPE = '2', DESCRIPTION = 'ATM Buffer B Format for IBFT', BITMAP_TYPE = '1'  Where FORMAT_ID = '4';</v>
      </c>
    </row>
    <row r="8" spans="1:11" x14ac:dyDescent="0.35">
      <c r="A8">
        <v>5</v>
      </c>
      <c r="B8">
        <v>2</v>
      </c>
      <c r="C8" t="s">
        <v>2306</v>
      </c>
      <c r="D8">
        <v>1</v>
      </c>
      <c r="F8" t="str">
        <f>VLOOKUP(B8,Dictionary!$P$2:$Q$5,2,FALSE)</f>
        <v>FMT_TYPE_COMPLEX</v>
      </c>
      <c r="G8" t="str">
        <f>VLOOKUP(D8,Dictionary!$S$2:$T$5,2,FALSE)</f>
        <v>ASCII_BITMAP_TYPE</v>
      </c>
      <c r="I8" t="str">
        <f t="shared" si="0"/>
        <v>Insert into UFMT_FORMAT (FORMAT_ID, FORMAT_TYPE, DESCRIPTION, BITMAP_TYPE) Values ('5', '2', 'ATM Buffer C Format for IBFT', '1');</v>
      </c>
      <c r="J8" t="str">
        <f t="shared" si="1"/>
        <v>Update UFMT_FORMAT set FORMAT_TYPE = '2', DESCRIPTION = 'ATM Buffer C Format for IBFT', BITMAP_TYPE = '1'  Where FORMAT_ID = '5';</v>
      </c>
    </row>
    <row r="9" spans="1:11" x14ac:dyDescent="0.35">
      <c r="A9">
        <v>6</v>
      </c>
      <c r="B9">
        <v>2</v>
      </c>
      <c r="C9" t="s">
        <v>2307</v>
      </c>
      <c r="D9">
        <v>1</v>
      </c>
      <c r="F9" t="str">
        <f>VLOOKUP(B9,Dictionary!$P$2:$Q$5,2,FALSE)</f>
        <v>FMT_TYPE_COMPLEX</v>
      </c>
      <c r="G9" t="str">
        <f>VLOOKUP(D9,Dictionary!$S$2:$T$5,2,FALSE)</f>
        <v>ASCII_BITMAP_TYPE</v>
      </c>
      <c r="I9" t="str">
        <f t="shared" si="0"/>
        <v>Insert into UFMT_FORMAT (FORMAT_ID, FORMAT_TYPE, DESCRIPTION, BITMAP_TYPE) Values ('6', '2', 'iBSM SurchargeCode Criteria - ExtraData', '1');</v>
      </c>
      <c r="J9" t="str">
        <f t="shared" si="1"/>
        <v>Update UFMT_FORMAT set FORMAT_TYPE = '2', DESCRIPTION = 'iBSM SurchargeCode Criteria - ExtraData', BITMAP_TYPE = '1'  Where FORMAT_ID = '6';</v>
      </c>
    </row>
    <row r="10" spans="1:11" x14ac:dyDescent="0.35">
      <c r="A10">
        <v>7</v>
      </c>
      <c r="B10">
        <v>2</v>
      </c>
      <c r="C10" t="s">
        <v>2308</v>
      </c>
      <c r="D10">
        <v>1</v>
      </c>
      <c r="F10" t="str">
        <f>VLOOKUP(B10,Dictionary!$P$2:$Q$5,2,FALSE)</f>
        <v>FMT_TYPE_COMPLEX</v>
      </c>
      <c r="G10" t="str">
        <f>VLOOKUP(D10,Dictionary!$S$2:$T$5,2,FALSE)</f>
        <v>ASCII_BITMAP_TYPE</v>
      </c>
      <c r="I10" t="str">
        <f t="shared" si="0"/>
        <v>Insert into UFMT_FORMAT (FORMAT_ID, FORMAT_TYPE, DESCRIPTION, BITMAP_TYPE) Values ('7', '2', 'iBSM SurchargeCode Criteria - ExtraData for FT', '1');</v>
      </c>
      <c r="J10" t="str">
        <f t="shared" si="1"/>
        <v>Update UFMT_FORMAT set FORMAT_TYPE = '2', DESCRIPTION = 'iBSM SurchargeCode Criteria - ExtraData for FT', BITMAP_TYPE = '1'  Where FORMAT_ID = '7';</v>
      </c>
    </row>
    <row r="11" spans="1:11" x14ac:dyDescent="0.35">
      <c r="A11">
        <v>8</v>
      </c>
      <c r="B11">
        <v>2</v>
      </c>
      <c r="C11" t="s">
        <v>2309</v>
      </c>
      <c r="D11">
        <v>1</v>
      </c>
      <c r="F11" t="str">
        <f>VLOOKUP(B11,Dictionary!$P$2:$Q$5,2,FALSE)</f>
        <v>FMT_TYPE_COMPLEX</v>
      </c>
      <c r="G11" t="str">
        <f>VLOOKUP(D11,Dictionary!$S$2:$T$5,2,FALSE)</f>
        <v>ASCII_BITMAP_TYPE</v>
      </c>
      <c r="I11" t="str">
        <f t="shared" si="0"/>
        <v>Insert into UFMT_FORMAT (FORMAT_ID, FORMAT_TYPE, DESCRIPTION, BITMAP_TYPE) Values ('8', '2', 'ATM Buffer B Format for Payment Inq', '1');</v>
      </c>
      <c r="J11" t="str">
        <f t="shared" si="1"/>
        <v>Update UFMT_FORMAT set FORMAT_TYPE = '2', DESCRIPTION = 'ATM Buffer B Format for Payment Inq', BITMAP_TYPE = '1'  Where FORMAT_ID = '8';</v>
      </c>
    </row>
    <row r="12" spans="1:11" x14ac:dyDescent="0.35">
      <c r="A12">
        <v>9</v>
      </c>
      <c r="B12">
        <v>2</v>
      </c>
      <c r="C12" t="s">
        <v>2310</v>
      </c>
      <c r="D12">
        <v>1</v>
      </c>
      <c r="F12" t="str">
        <f>VLOOKUP(B12,Dictionary!$P$2:$Q$5,2,FALSE)</f>
        <v>FMT_TYPE_COMPLEX</v>
      </c>
      <c r="G12" t="str">
        <f>VLOOKUP(D12,Dictionary!$S$2:$T$5,2,FALSE)</f>
        <v>ASCII_BITMAP_TYPE</v>
      </c>
      <c r="I12" t="str">
        <f t="shared" si="0"/>
        <v>Insert into UFMT_FORMAT (FORMAT_ID, FORMAT_TYPE, DESCRIPTION, BITMAP_TYPE) Values ('9', '2', 'ATM Buffer B Format for Payment', '1');</v>
      </c>
      <c r="J12" t="str">
        <f t="shared" si="1"/>
        <v>Update UFMT_FORMAT set FORMAT_TYPE = '2', DESCRIPTION = 'ATM Buffer B Format for Payment', BITMAP_TYPE = '1'  Where FORMAT_ID = '9';</v>
      </c>
    </row>
    <row r="13" spans="1:11" x14ac:dyDescent="0.35">
      <c r="A13">
        <v>17</v>
      </c>
      <c r="B13">
        <v>2</v>
      </c>
      <c r="C13" t="s">
        <v>2311</v>
      </c>
      <c r="D13">
        <v>1</v>
      </c>
      <c r="F13" t="str">
        <f>VLOOKUP(B13,Dictionary!$P$2:$Q$5,2,FALSE)</f>
        <v>FMT_TYPE_COMPLEX</v>
      </c>
      <c r="G13" t="str">
        <f>VLOOKUP(D13,Dictionary!$S$2:$T$5,2,FALSE)</f>
        <v>ASCII_BITMAP_TYPE</v>
      </c>
      <c r="I13" t="str">
        <f t="shared" si="0"/>
        <v>Insert into UFMT_FORMAT (FORMAT_ID, FORMAT_TYPE, DESCRIPTION, BITMAP_TYPE) Values ('17', '2', 'VA fmt - DE 3 Out', '1');</v>
      </c>
      <c r="J13" t="str">
        <f t="shared" si="1"/>
        <v>Update UFMT_FORMAT set FORMAT_TYPE = '2', DESCRIPTION = 'VA fmt - DE 3 Out', BITMAP_TYPE = '1'  Where FORMAT_ID = '17';</v>
      </c>
    </row>
    <row r="14" spans="1:11" x14ac:dyDescent="0.35">
      <c r="A14">
        <v>18</v>
      </c>
      <c r="B14">
        <v>2</v>
      </c>
      <c r="C14" t="s">
        <v>2312</v>
      </c>
      <c r="D14">
        <v>1</v>
      </c>
      <c r="F14" t="str">
        <f>VLOOKUP(B14,Dictionary!$P$2:$Q$5,2,FALSE)</f>
        <v>FMT_TYPE_COMPLEX</v>
      </c>
      <c r="G14" t="str">
        <f>VLOOKUP(D14,Dictionary!$S$2:$T$5,2,FALSE)</f>
        <v>ASCII_BITMAP_TYPE</v>
      </c>
      <c r="I14" t="str">
        <f t="shared" si="0"/>
        <v>Insert into UFMT_FORMAT (FORMAT_ID, FORMAT_TYPE, DESCRIPTION, BITMAP_TYPE) Values ('18', '2', 'VA fmt - DE 48', '1');</v>
      </c>
      <c r="J14" t="str">
        <f t="shared" si="1"/>
        <v>Update UFMT_FORMAT set FORMAT_TYPE = '2', DESCRIPTION = 'VA fmt - DE 48', BITMAP_TYPE = '1'  Where FORMAT_ID = '18';</v>
      </c>
    </row>
    <row r="15" spans="1:11" x14ac:dyDescent="0.35">
      <c r="A15">
        <v>19</v>
      </c>
      <c r="B15">
        <v>2</v>
      </c>
      <c r="C15" t="s">
        <v>2313</v>
      </c>
      <c r="D15">
        <v>1</v>
      </c>
      <c r="F15" t="str">
        <f>VLOOKUP(B15,Dictionary!$P$2:$Q$5,2,FALSE)</f>
        <v>FMT_TYPE_COMPLEX</v>
      </c>
      <c r="G15" t="str">
        <f>VLOOKUP(D15,Dictionary!$S$2:$T$5,2,FALSE)</f>
        <v>ASCII_BITMAP_TYPE</v>
      </c>
      <c r="I15" t="str">
        <f t="shared" si="0"/>
        <v>Insert into UFMT_FORMAT (FORMAT_ID, FORMAT_TYPE, DESCRIPTION, BITMAP_TYPE) Values ('19', '2', 'VA fmt - DE 90 Out', '1');</v>
      </c>
      <c r="J15" t="str">
        <f t="shared" si="1"/>
        <v>Update UFMT_FORMAT set FORMAT_TYPE = '2', DESCRIPTION = 'VA fmt - DE 90 Out', BITMAP_TYPE = '1'  Where FORMAT_ID = '19';</v>
      </c>
    </row>
    <row r="16" spans="1:11" x14ac:dyDescent="0.35">
      <c r="A16" s="2">
        <v>100</v>
      </c>
      <c r="B16" s="2">
        <v>0</v>
      </c>
      <c r="C16" t="s">
        <v>2314</v>
      </c>
      <c r="D16" s="2">
        <v>1</v>
      </c>
      <c r="F16" t="str">
        <f>VLOOKUP(B16,Dictionary!$P$2:$Q$5,2,FALSE)</f>
        <v>FMT_TYPE_ISO8583_87</v>
      </c>
      <c r="G16" t="str">
        <f>VLOOKUP(D16,Dictionary!$S$2:$T$5,2,FALSE)</f>
        <v>ASCII_BITMAP_TYPE</v>
      </c>
      <c r="I16" t="str">
        <f t="shared" si="0"/>
        <v>Insert into UFMT_FORMAT (FORMAT_ID, FORMAT_TYPE, DESCRIPTION, BITMAP_TYPE) Values ('100', '0', 'iBSM CBS Format - Out 0800', '1');</v>
      </c>
      <c r="J16" t="str">
        <f t="shared" si="1"/>
        <v>Update UFMT_FORMAT set FORMAT_TYPE = '0', DESCRIPTION = 'iBSM CBS Format - Out 0800', BITMAP_TYPE = '1'  Where FORMAT_ID = '100';</v>
      </c>
    </row>
    <row r="17" spans="1:10" x14ac:dyDescent="0.35">
      <c r="A17" s="2">
        <v>101</v>
      </c>
      <c r="B17" s="2">
        <v>0</v>
      </c>
      <c r="C17" t="s">
        <v>2315</v>
      </c>
      <c r="D17" s="2">
        <v>1</v>
      </c>
      <c r="F17" t="str">
        <f>VLOOKUP(B17,Dictionary!$P$2:$Q$5,2,FALSE)</f>
        <v>FMT_TYPE_ISO8583_87</v>
      </c>
      <c r="G17" t="str">
        <f>VLOOKUP(D17,Dictionary!$S$2:$T$5,2,FALSE)</f>
        <v>ASCII_BITMAP_TYPE</v>
      </c>
      <c r="I17" t="str">
        <f t="shared" si="0"/>
        <v>Insert into UFMT_FORMAT (FORMAT_ID, FORMAT_TYPE, DESCRIPTION, BITMAP_TYPE) Values ('101', '0', 'iBSM CBS Format - In 0810', '1');</v>
      </c>
      <c r="J17" t="str">
        <f t="shared" si="1"/>
        <v>Update UFMT_FORMAT set FORMAT_TYPE = '0', DESCRIPTION = 'iBSM CBS Format - In 0810', BITMAP_TYPE = '1'  Where FORMAT_ID = '101';</v>
      </c>
    </row>
    <row r="18" spans="1:10" x14ac:dyDescent="0.35">
      <c r="A18" s="2">
        <v>102</v>
      </c>
      <c r="B18" s="2">
        <v>0</v>
      </c>
      <c r="C18" t="s">
        <v>2316</v>
      </c>
      <c r="D18" s="2">
        <v>1</v>
      </c>
      <c r="F18" t="str">
        <f>VLOOKUP(B18,Dictionary!$P$2:$Q$5,2,FALSE)</f>
        <v>FMT_TYPE_ISO8583_87</v>
      </c>
      <c r="G18" t="str">
        <f>VLOOKUP(D18,Dictionary!$S$2:$T$5,2,FALSE)</f>
        <v>ASCII_BITMAP_TYPE</v>
      </c>
      <c r="I18" t="str">
        <f t="shared" si="0"/>
        <v>Insert into UFMT_FORMAT (FORMAT_ID, FORMAT_TYPE, DESCRIPTION, BITMAP_TYPE) Values ('102', '0', 'iBSM CBS Format - In 0800', '1');</v>
      </c>
      <c r="J18" t="str">
        <f t="shared" si="1"/>
        <v>Update UFMT_FORMAT set FORMAT_TYPE = '0', DESCRIPTION = 'iBSM CBS Format - In 0800', BITMAP_TYPE = '1'  Where FORMAT_ID = '102';</v>
      </c>
    </row>
    <row r="19" spans="1:10" x14ac:dyDescent="0.35">
      <c r="A19" s="2">
        <v>103</v>
      </c>
      <c r="B19" s="2">
        <v>0</v>
      </c>
      <c r="C19" t="s">
        <v>2317</v>
      </c>
      <c r="D19" s="2">
        <v>1</v>
      </c>
      <c r="F19" t="str">
        <f>VLOOKUP(B19,Dictionary!$P$2:$Q$5,2,FALSE)</f>
        <v>FMT_TYPE_ISO8583_87</v>
      </c>
      <c r="G19" t="str">
        <f>VLOOKUP(D19,Dictionary!$S$2:$T$5,2,FALSE)</f>
        <v>ASCII_BITMAP_TYPE</v>
      </c>
      <c r="I19" t="str">
        <f t="shared" si="0"/>
        <v>Insert into UFMT_FORMAT (FORMAT_ID, FORMAT_TYPE, DESCRIPTION, BITMAP_TYPE) Values ('103', '0', 'iBSM CBS Format - Out 0810', '1');</v>
      </c>
      <c r="J19" t="str">
        <f t="shared" si="1"/>
        <v>Update UFMT_FORMAT set FORMAT_TYPE = '0', DESCRIPTION = 'iBSM CBS Format - Out 0810', BITMAP_TYPE = '1'  Where FORMAT_ID = '103';</v>
      </c>
    </row>
    <row r="20" spans="1:10" x14ac:dyDescent="0.35">
      <c r="A20" s="2">
        <v>200</v>
      </c>
      <c r="B20" s="2">
        <v>0</v>
      </c>
      <c r="C20" t="s">
        <v>2318</v>
      </c>
      <c r="D20" s="2">
        <v>1</v>
      </c>
      <c r="F20" t="str">
        <f>VLOOKUP(B20,Dictionary!$P$2:$Q$5,2,FALSE)</f>
        <v>FMT_TYPE_ISO8583_87</v>
      </c>
      <c r="G20" t="str">
        <f>VLOOKUP(D20,Dictionary!$S$2:$T$5,2,FALSE)</f>
        <v>ASCII_BITMAP_TYPE</v>
      </c>
      <c r="I20" t="str">
        <f t="shared" si="0"/>
        <v>Insert into UFMT_FORMAT (FORMAT_ID, FORMAT_TYPE, DESCRIPTION, BITMAP_TYPE) Values ('200', '0', 'iBSM CBS Format - Out 0200', '1');</v>
      </c>
      <c r="J20" t="str">
        <f t="shared" si="1"/>
        <v>Update UFMT_FORMAT set FORMAT_TYPE = '0', DESCRIPTION = 'iBSM CBS Format - Out 0200', BITMAP_TYPE = '1'  Where FORMAT_ID = '200';</v>
      </c>
    </row>
    <row r="21" spans="1:10" x14ac:dyDescent="0.35">
      <c r="A21">
        <v>201</v>
      </c>
      <c r="B21">
        <v>0</v>
      </c>
      <c r="C21" t="s">
        <v>2319</v>
      </c>
      <c r="D21">
        <v>1</v>
      </c>
      <c r="F21" t="str">
        <f>VLOOKUP(B21,Dictionary!$P$2:$Q$5,2,FALSE)</f>
        <v>FMT_TYPE_ISO8583_87</v>
      </c>
      <c r="G21" t="str">
        <f>VLOOKUP(D21,Dictionary!$S$2:$T$5,2,FALSE)</f>
        <v>ASCII_BITMAP_TYPE</v>
      </c>
      <c r="I21" t="str">
        <f t="shared" si="0"/>
        <v>Insert into UFMT_FORMAT (FORMAT_ID, FORMAT_TYPE, DESCRIPTION, BITMAP_TYPE) Values ('201', '0', 'iBSM CBS Format - In 0210', '1');</v>
      </c>
      <c r="J21" t="str">
        <f t="shared" si="1"/>
        <v>Update UFMT_FORMAT set FORMAT_TYPE = '0', DESCRIPTION = 'iBSM CBS Format - In 0210', BITMAP_TYPE = '1'  Where FORMAT_ID = '201';</v>
      </c>
    </row>
    <row r="22" spans="1:10" x14ac:dyDescent="0.35">
      <c r="A22">
        <v>202</v>
      </c>
      <c r="B22">
        <v>0</v>
      </c>
      <c r="C22" t="s">
        <v>2320</v>
      </c>
      <c r="D22">
        <v>1</v>
      </c>
      <c r="F22" t="str">
        <f>VLOOKUP(B22,Dictionary!$P$2:$Q$5,2,FALSE)</f>
        <v>FMT_TYPE_ISO8583_87</v>
      </c>
      <c r="G22" t="str">
        <f>VLOOKUP(D22,Dictionary!$S$2:$T$5,2,FALSE)</f>
        <v>ASCII_BITMAP_TYPE</v>
      </c>
      <c r="I22" t="str">
        <f t="shared" si="0"/>
        <v>Insert into UFMT_FORMAT (FORMAT_ID, FORMAT_TYPE, DESCRIPTION, BITMAP_TYPE) Values ('202', '0', 'iBSM CBS Format - Out 0220', '1');</v>
      </c>
      <c r="J22" t="str">
        <f t="shared" si="1"/>
        <v>Update UFMT_FORMAT set FORMAT_TYPE = '0', DESCRIPTION = 'iBSM CBS Format - Out 0220', BITMAP_TYPE = '1'  Where FORMAT_ID = '202';</v>
      </c>
    </row>
    <row r="23" spans="1:10" x14ac:dyDescent="0.35">
      <c r="A23">
        <v>203</v>
      </c>
      <c r="B23">
        <v>0</v>
      </c>
      <c r="C23" t="s">
        <v>2321</v>
      </c>
      <c r="D23">
        <v>1</v>
      </c>
      <c r="F23" t="str">
        <f>VLOOKUP(B23,Dictionary!$P$2:$Q$5,2,FALSE)</f>
        <v>FMT_TYPE_ISO8583_87</v>
      </c>
      <c r="G23" t="str">
        <f>VLOOKUP(D23,Dictionary!$S$2:$T$5,2,FALSE)</f>
        <v>ASCII_BITMAP_TYPE</v>
      </c>
      <c r="I23" t="str">
        <f t="shared" si="0"/>
        <v>Insert into UFMT_FORMAT (FORMAT_ID, FORMAT_TYPE, DESCRIPTION, BITMAP_TYPE) Values ('203', '0', 'iBSM CBS Format - In 0230', '1');</v>
      </c>
      <c r="J23" t="str">
        <f t="shared" si="1"/>
        <v>Update UFMT_FORMAT set FORMAT_TYPE = '0', DESCRIPTION = 'iBSM CBS Format - In 0230', BITMAP_TYPE = '1'  Where FORMAT_ID = '203';</v>
      </c>
    </row>
    <row r="24" spans="1:10" x14ac:dyDescent="0.35">
      <c r="A24">
        <v>300</v>
      </c>
      <c r="B24">
        <v>0</v>
      </c>
      <c r="C24" t="s">
        <v>2322</v>
      </c>
      <c r="D24">
        <v>1</v>
      </c>
      <c r="F24" t="str">
        <f>VLOOKUP(B24,Dictionary!$P$2:$Q$5,2,FALSE)</f>
        <v>FMT_TYPE_ISO8583_87</v>
      </c>
      <c r="G24" t="str">
        <f>VLOOKUP(D24,Dictionary!$S$2:$T$5,2,FALSE)</f>
        <v>ASCII_BITMAP_TYPE</v>
      </c>
      <c r="I24" t="str">
        <f t="shared" si="0"/>
        <v>Insert into UFMT_FORMAT (FORMAT_ID, FORMAT_TYPE, DESCRIPTION, BITMAP_TYPE) Values ('300', '0', 'iBSM CBS Format - Out 0400/0420', '1');</v>
      </c>
      <c r="J24" t="str">
        <f t="shared" si="1"/>
        <v>Update UFMT_FORMAT set FORMAT_TYPE = '0', DESCRIPTION = 'iBSM CBS Format - Out 0400/0420', BITMAP_TYPE = '1'  Where FORMAT_ID = '300';</v>
      </c>
    </row>
    <row r="25" spans="1:10" x14ac:dyDescent="0.35">
      <c r="A25">
        <v>301</v>
      </c>
      <c r="B25">
        <v>0</v>
      </c>
      <c r="C25" t="s">
        <v>2323</v>
      </c>
      <c r="D25">
        <v>1</v>
      </c>
      <c r="F25" t="str">
        <f>VLOOKUP(B25,Dictionary!$P$2:$Q$5,2,FALSE)</f>
        <v>FMT_TYPE_ISO8583_87</v>
      </c>
      <c r="G25" t="str">
        <f>VLOOKUP(D25,Dictionary!$S$2:$T$5,2,FALSE)</f>
        <v>ASCII_BITMAP_TYPE</v>
      </c>
      <c r="I25" t="str">
        <f t="shared" si="0"/>
        <v>Insert into UFMT_FORMAT (FORMAT_ID, FORMAT_TYPE, DESCRIPTION, BITMAP_TYPE) Values ('301', '0', 'iBSM CBS Format - In 0410/0430', '1');</v>
      </c>
      <c r="J25" t="str">
        <f t="shared" si="1"/>
        <v>Update UFMT_FORMAT set FORMAT_TYPE = '0', DESCRIPTION = 'iBSM CBS Format - In 0410/0430', BITMAP_TYPE = '1'  Where FORMAT_ID = '301';</v>
      </c>
    </row>
    <row r="26" spans="1:10" x14ac:dyDescent="0.35">
      <c r="A26">
        <v>302</v>
      </c>
      <c r="B26">
        <v>0</v>
      </c>
      <c r="C26" t="s">
        <v>2324</v>
      </c>
      <c r="D26">
        <v>1</v>
      </c>
      <c r="F26" t="str">
        <f>VLOOKUP(B26,Dictionary!$P$2:$Q$5,2,FALSE)</f>
        <v>FMT_TYPE_ISO8583_87</v>
      </c>
      <c r="G26" t="str">
        <f>VLOOKUP(D26,Dictionary!$S$2:$T$5,2,FALSE)</f>
        <v>ASCII_BITMAP_TYPE</v>
      </c>
      <c r="I26" t="str">
        <f t="shared" si="0"/>
        <v>Insert into UFMT_FORMAT (FORMAT_ID, FORMAT_TYPE, DESCRIPTION, BITMAP_TYPE) Values ('302', '0', 'iBSM CBS Format - Out 0420', '1');</v>
      </c>
      <c r="J26" t="str">
        <f t="shared" si="1"/>
        <v>Update UFMT_FORMAT set FORMAT_TYPE = '0', DESCRIPTION = 'iBSM CBS Format - Out 0420', BITMAP_TYPE = '1'  Where FORMAT_ID = '302';</v>
      </c>
    </row>
    <row r="27" spans="1:10" x14ac:dyDescent="0.35">
      <c r="A27">
        <v>303</v>
      </c>
      <c r="B27">
        <v>0</v>
      </c>
      <c r="C27" t="s">
        <v>2325</v>
      </c>
      <c r="D27">
        <v>1</v>
      </c>
      <c r="F27" t="str">
        <f>VLOOKUP(B27,Dictionary!$P$2:$Q$5,2,FALSE)</f>
        <v>FMT_TYPE_ISO8583_87</v>
      </c>
      <c r="G27" t="str">
        <f>VLOOKUP(D27,Dictionary!$S$2:$T$5,2,FALSE)</f>
        <v>ASCII_BITMAP_TYPE</v>
      </c>
      <c r="I27" t="str">
        <f t="shared" si="0"/>
        <v>Insert into UFMT_FORMAT (FORMAT_ID, FORMAT_TYPE, DESCRIPTION, BITMAP_TYPE) Values ('303', '0', 'iBSM CBS Format - In 0430', '1');</v>
      </c>
      <c r="J27" t="str">
        <f t="shared" si="1"/>
        <v>Update UFMT_FORMAT set FORMAT_TYPE = '0', DESCRIPTION = 'iBSM CBS Format - In 0430', BITMAP_TYPE = '1'  Where FORMAT_ID = '303';</v>
      </c>
    </row>
    <row r="28" spans="1:10" x14ac:dyDescent="0.35">
      <c r="A28">
        <v>400</v>
      </c>
      <c r="B28">
        <v>2</v>
      </c>
      <c r="C28" t="s">
        <v>2326</v>
      </c>
      <c r="D28">
        <v>1</v>
      </c>
      <c r="F28" t="str">
        <f>VLOOKUP(B28,Dictionary!$P$2:$Q$5,2,FALSE)</f>
        <v>FMT_TYPE_COMPLEX</v>
      </c>
      <c r="G28" t="str">
        <f>VLOOKUP(D28,Dictionary!$S$2:$T$5,2,FALSE)</f>
        <v>ASCII_BITMAP_TYPE</v>
      </c>
      <c r="I28" t="str">
        <f t="shared" si="0"/>
        <v>Insert into UFMT_FORMAT (FORMAT_ID, FORMAT_TYPE, DESCRIPTION, BITMAP_TYPE) Values ('400', '2', 'CMS-TRX Format - Header', '1');</v>
      </c>
      <c r="J28" t="str">
        <f t="shared" si="1"/>
        <v>Update UFMT_FORMAT set FORMAT_TYPE = '2', DESCRIPTION = 'CMS-TRX Format - Header', BITMAP_TYPE = '1'  Where FORMAT_ID = '400';</v>
      </c>
    </row>
    <row r="29" spans="1:10" x14ac:dyDescent="0.35">
      <c r="A29">
        <v>402</v>
      </c>
      <c r="B29">
        <v>2</v>
      </c>
      <c r="C29" t="s">
        <v>2327</v>
      </c>
      <c r="D29">
        <v>1</v>
      </c>
    </row>
    <row r="30" spans="1:10" x14ac:dyDescent="0.35">
      <c r="A30">
        <v>403</v>
      </c>
      <c r="B30">
        <v>2</v>
      </c>
      <c r="C30" t="s">
        <v>2328</v>
      </c>
      <c r="D30">
        <v>1</v>
      </c>
    </row>
    <row r="31" spans="1:10" x14ac:dyDescent="0.35">
      <c r="A31">
        <v>404</v>
      </c>
      <c r="B31">
        <v>2</v>
      </c>
      <c r="C31" t="s">
        <v>2329</v>
      </c>
      <c r="D31">
        <v>1</v>
      </c>
    </row>
    <row r="32" spans="1:10" x14ac:dyDescent="0.35">
      <c r="A32">
        <v>405</v>
      </c>
      <c r="B32">
        <v>2</v>
      </c>
      <c r="C32" t="s">
        <v>2330</v>
      </c>
      <c r="D32">
        <v>1</v>
      </c>
    </row>
    <row r="33" spans="1:4" x14ac:dyDescent="0.35">
      <c r="A33">
        <v>500</v>
      </c>
      <c r="B33">
        <v>0</v>
      </c>
      <c r="C33" t="s">
        <v>2331</v>
      </c>
      <c r="D33">
        <v>1</v>
      </c>
    </row>
    <row r="34" spans="1:4" x14ac:dyDescent="0.35">
      <c r="A34">
        <v>501</v>
      </c>
      <c r="B34">
        <v>0</v>
      </c>
      <c r="C34" t="s">
        <v>2332</v>
      </c>
      <c r="D34">
        <v>1</v>
      </c>
    </row>
    <row r="35" spans="1:4" x14ac:dyDescent="0.35">
      <c r="A35">
        <v>502</v>
      </c>
      <c r="B35">
        <v>0</v>
      </c>
      <c r="C35" t="s">
        <v>2333</v>
      </c>
      <c r="D35">
        <v>1</v>
      </c>
    </row>
    <row r="36" spans="1:4" x14ac:dyDescent="0.35">
      <c r="A36">
        <v>503</v>
      </c>
      <c r="B36">
        <v>0</v>
      </c>
      <c r="C36" t="s">
        <v>2334</v>
      </c>
      <c r="D36">
        <v>1</v>
      </c>
    </row>
    <row r="37" spans="1:4" x14ac:dyDescent="0.35">
      <c r="A37">
        <v>504</v>
      </c>
      <c r="B37">
        <v>0</v>
      </c>
      <c r="C37" t="s">
        <v>2335</v>
      </c>
      <c r="D37">
        <v>1</v>
      </c>
    </row>
    <row r="38" spans="1:4" x14ac:dyDescent="0.35">
      <c r="A38">
        <v>505</v>
      </c>
      <c r="B38">
        <v>0</v>
      </c>
      <c r="C38" t="s">
        <v>2336</v>
      </c>
      <c r="D38">
        <v>1</v>
      </c>
    </row>
    <row r="39" spans="1:4" x14ac:dyDescent="0.35">
      <c r="A39">
        <v>506</v>
      </c>
      <c r="B39">
        <v>0</v>
      </c>
      <c r="C39" t="s">
        <v>2337</v>
      </c>
      <c r="D39">
        <v>1</v>
      </c>
    </row>
    <row r="40" spans="1:4" x14ac:dyDescent="0.35">
      <c r="A40">
        <v>507</v>
      </c>
      <c r="B40">
        <v>0</v>
      </c>
      <c r="C40" t="s">
        <v>2338</v>
      </c>
      <c r="D40">
        <v>1</v>
      </c>
    </row>
    <row r="41" spans="1:4" x14ac:dyDescent="0.35">
      <c r="A41">
        <v>1100</v>
      </c>
      <c r="B41">
        <v>0</v>
      </c>
      <c r="C41" t="s">
        <v>2339</v>
      </c>
      <c r="D41">
        <v>1</v>
      </c>
    </row>
    <row r="42" spans="1:4" x14ac:dyDescent="0.35">
      <c r="A42">
        <v>1101</v>
      </c>
      <c r="B42">
        <v>0</v>
      </c>
      <c r="C42" t="s">
        <v>2340</v>
      </c>
      <c r="D42">
        <v>1</v>
      </c>
    </row>
    <row r="43" spans="1:4" x14ac:dyDescent="0.35">
      <c r="A43">
        <v>1102</v>
      </c>
      <c r="B43">
        <v>0</v>
      </c>
      <c r="C43" t="s">
        <v>2341</v>
      </c>
      <c r="D43">
        <v>1</v>
      </c>
    </row>
    <row r="44" spans="1:4" x14ac:dyDescent="0.35">
      <c r="A44">
        <v>1103</v>
      </c>
      <c r="B44">
        <v>0</v>
      </c>
      <c r="C44" t="s">
        <v>2342</v>
      </c>
      <c r="D44">
        <v>1</v>
      </c>
    </row>
    <row r="45" spans="1:4" x14ac:dyDescent="0.35">
      <c r="A45">
        <v>1200</v>
      </c>
      <c r="B45">
        <v>0</v>
      </c>
      <c r="C45" t="s">
        <v>2343</v>
      </c>
      <c r="D45">
        <v>1</v>
      </c>
    </row>
    <row r="46" spans="1:4" x14ac:dyDescent="0.35">
      <c r="A46">
        <v>1201</v>
      </c>
      <c r="B46">
        <v>0</v>
      </c>
      <c r="C46" t="s">
        <v>2344</v>
      </c>
      <c r="D46">
        <v>1</v>
      </c>
    </row>
    <row r="47" spans="1:4" x14ac:dyDescent="0.35">
      <c r="A47">
        <v>1300</v>
      </c>
      <c r="B47">
        <v>0</v>
      </c>
      <c r="C47" t="s">
        <v>2345</v>
      </c>
      <c r="D47">
        <v>1</v>
      </c>
    </row>
    <row r="48" spans="1:4" x14ac:dyDescent="0.35">
      <c r="A48">
        <v>1301</v>
      </c>
      <c r="B48">
        <v>0</v>
      </c>
      <c r="C48" t="s">
        <v>2346</v>
      </c>
      <c r="D48">
        <v>1</v>
      </c>
    </row>
    <row r="49" spans="1:4" x14ac:dyDescent="0.35">
      <c r="A49">
        <v>2003</v>
      </c>
      <c r="B49">
        <v>0</v>
      </c>
      <c r="C49" t="s">
        <v>2347</v>
      </c>
      <c r="D49">
        <v>1</v>
      </c>
    </row>
    <row r="50" spans="1:4" x14ac:dyDescent="0.35">
      <c r="A50">
        <v>2004</v>
      </c>
      <c r="B50">
        <v>0</v>
      </c>
      <c r="C50" t="s">
        <v>2348</v>
      </c>
      <c r="D50">
        <v>1</v>
      </c>
    </row>
    <row r="51" spans="1:4" x14ac:dyDescent="0.35">
      <c r="A51">
        <v>2005</v>
      </c>
      <c r="B51">
        <v>0</v>
      </c>
      <c r="C51" t="s">
        <v>2349</v>
      </c>
      <c r="D51">
        <v>1</v>
      </c>
    </row>
    <row r="52" spans="1:4" x14ac:dyDescent="0.35">
      <c r="A52">
        <v>2006</v>
      </c>
      <c r="B52">
        <v>0</v>
      </c>
      <c r="C52" t="s">
        <v>2350</v>
      </c>
      <c r="D52">
        <v>1</v>
      </c>
    </row>
    <row r="53" spans="1:4" x14ac:dyDescent="0.35">
      <c r="A53">
        <v>2007</v>
      </c>
      <c r="B53">
        <v>0</v>
      </c>
      <c r="C53" t="s">
        <v>2351</v>
      </c>
      <c r="D53">
        <v>1</v>
      </c>
    </row>
    <row r="54" spans="1:4" x14ac:dyDescent="0.35">
      <c r="A54">
        <v>2008</v>
      </c>
      <c r="B54">
        <v>0</v>
      </c>
      <c r="C54" t="s">
        <v>2352</v>
      </c>
      <c r="D54">
        <v>1</v>
      </c>
    </row>
    <row r="55" spans="1:4" x14ac:dyDescent="0.35">
      <c r="A55">
        <v>2009</v>
      </c>
      <c r="B55">
        <v>0</v>
      </c>
      <c r="C55" t="s">
        <v>2353</v>
      </c>
      <c r="D55">
        <v>1</v>
      </c>
    </row>
    <row r="56" spans="1:4" x14ac:dyDescent="0.35">
      <c r="A56">
        <v>2010</v>
      </c>
      <c r="B56">
        <v>0</v>
      </c>
      <c r="C56" t="s">
        <v>2354</v>
      </c>
      <c r="D56">
        <v>1</v>
      </c>
    </row>
    <row r="57" spans="1:4" x14ac:dyDescent="0.35">
      <c r="A57">
        <v>2011</v>
      </c>
      <c r="B57">
        <v>0</v>
      </c>
      <c r="C57" t="s">
        <v>2355</v>
      </c>
      <c r="D57">
        <v>1</v>
      </c>
    </row>
    <row r="58" spans="1:4" x14ac:dyDescent="0.35">
      <c r="A58">
        <v>2012</v>
      </c>
      <c r="B58">
        <v>0</v>
      </c>
      <c r="C58" t="s">
        <v>2356</v>
      </c>
      <c r="D58">
        <v>1</v>
      </c>
    </row>
    <row r="59" spans="1:4" x14ac:dyDescent="0.35">
      <c r="A59">
        <v>2013</v>
      </c>
      <c r="B59">
        <v>0</v>
      </c>
      <c r="C59" t="s">
        <v>2357</v>
      </c>
      <c r="D59">
        <v>1</v>
      </c>
    </row>
    <row r="60" spans="1:4" x14ac:dyDescent="0.35">
      <c r="A60">
        <v>2014</v>
      </c>
      <c r="B60">
        <v>0</v>
      </c>
      <c r="C60" t="s">
        <v>2358</v>
      </c>
      <c r="D60">
        <v>1</v>
      </c>
    </row>
    <row r="61" spans="1:4" x14ac:dyDescent="0.35">
      <c r="A61">
        <v>2015</v>
      </c>
      <c r="B61">
        <v>0</v>
      </c>
      <c r="C61" t="s">
        <v>2359</v>
      </c>
      <c r="D61">
        <v>1</v>
      </c>
    </row>
    <row r="62" spans="1:4" x14ac:dyDescent="0.35">
      <c r="A62">
        <v>2016</v>
      </c>
      <c r="B62">
        <v>0</v>
      </c>
      <c r="C62" t="s">
        <v>2360</v>
      </c>
      <c r="D62">
        <v>1</v>
      </c>
    </row>
    <row r="63" spans="1:4" x14ac:dyDescent="0.35">
      <c r="A63">
        <v>2017</v>
      </c>
      <c r="B63">
        <v>0</v>
      </c>
      <c r="C63" t="s">
        <v>2361</v>
      </c>
      <c r="D63">
        <v>1</v>
      </c>
    </row>
    <row r="64" spans="1:4" x14ac:dyDescent="0.35">
      <c r="A64">
        <v>2018</v>
      </c>
      <c r="B64">
        <v>0</v>
      </c>
      <c r="C64" t="s">
        <v>2362</v>
      </c>
      <c r="D64">
        <v>1</v>
      </c>
    </row>
    <row r="65" spans="1:4" x14ac:dyDescent="0.35">
      <c r="A65">
        <v>2019</v>
      </c>
      <c r="B65">
        <v>0</v>
      </c>
      <c r="C65" t="s">
        <v>2363</v>
      </c>
      <c r="D65">
        <v>1</v>
      </c>
    </row>
    <row r="66" spans="1:4" x14ac:dyDescent="0.35">
      <c r="A66">
        <v>2020</v>
      </c>
      <c r="B66">
        <v>0</v>
      </c>
      <c r="C66" t="s">
        <v>2364</v>
      </c>
      <c r="D66">
        <v>1</v>
      </c>
    </row>
    <row r="67" spans="1:4" x14ac:dyDescent="0.35">
      <c r="A67">
        <v>2021</v>
      </c>
      <c r="B67">
        <v>0</v>
      </c>
      <c r="C67" t="s">
        <v>2365</v>
      </c>
      <c r="D67">
        <v>1</v>
      </c>
    </row>
    <row r="68" spans="1:4" x14ac:dyDescent="0.35">
      <c r="A68">
        <v>2022</v>
      </c>
      <c r="B68">
        <v>0</v>
      </c>
      <c r="C68" t="s">
        <v>2366</v>
      </c>
      <c r="D68">
        <v>1</v>
      </c>
    </row>
    <row r="69" spans="1:4" x14ac:dyDescent="0.35">
      <c r="A69">
        <v>2023</v>
      </c>
      <c r="B69">
        <v>0</v>
      </c>
      <c r="C69" t="s">
        <v>2367</v>
      </c>
      <c r="D69">
        <v>1</v>
      </c>
    </row>
    <row r="70" spans="1:4" x14ac:dyDescent="0.35">
      <c r="A70">
        <v>2024</v>
      </c>
      <c r="B70">
        <v>0</v>
      </c>
      <c r="C70" t="s">
        <v>2368</v>
      </c>
      <c r="D70">
        <v>1</v>
      </c>
    </row>
    <row r="71" spans="1:4" x14ac:dyDescent="0.35">
      <c r="A71">
        <v>2025</v>
      </c>
      <c r="B71">
        <v>0</v>
      </c>
      <c r="C71" t="s">
        <v>2369</v>
      </c>
      <c r="D71">
        <v>1</v>
      </c>
    </row>
    <row r="72" spans="1:4" x14ac:dyDescent="0.35">
      <c r="A72">
        <v>2026</v>
      </c>
      <c r="B72">
        <v>0</v>
      </c>
      <c r="C72" t="s">
        <v>2370</v>
      </c>
      <c r="D72">
        <v>1</v>
      </c>
    </row>
    <row r="73" spans="1:4" x14ac:dyDescent="0.35">
      <c r="A73">
        <v>2027</v>
      </c>
      <c r="B73">
        <v>0</v>
      </c>
      <c r="C73" t="s">
        <v>2371</v>
      </c>
      <c r="D73">
        <v>1</v>
      </c>
    </row>
    <row r="74" spans="1:4" x14ac:dyDescent="0.35">
      <c r="A74">
        <v>2028</v>
      </c>
      <c r="B74">
        <v>0</v>
      </c>
      <c r="C74" t="s">
        <v>2372</v>
      </c>
      <c r="D74">
        <v>1</v>
      </c>
    </row>
    <row r="75" spans="1:4" x14ac:dyDescent="0.35">
      <c r="A75">
        <v>2029</v>
      </c>
      <c r="B75">
        <v>0</v>
      </c>
      <c r="C75" t="s">
        <v>2373</v>
      </c>
      <c r="D75">
        <v>1</v>
      </c>
    </row>
    <row r="76" spans="1:4" x14ac:dyDescent="0.35">
      <c r="A76">
        <v>2030</v>
      </c>
      <c r="B76">
        <v>0</v>
      </c>
      <c r="C76" t="s">
        <v>2374</v>
      </c>
      <c r="D76">
        <v>1</v>
      </c>
    </row>
    <row r="77" spans="1:4" x14ac:dyDescent="0.35">
      <c r="A77">
        <v>2031</v>
      </c>
      <c r="B77">
        <v>0</v>
      </c>
      <c r="C77" t="s">
        <v>2375</v>
      </c>
      <c r="D77">
        <v>1</v>
      </c>
    </row>
    <row r="78" spans="1:4" x14ac:dyDescent="0.35">
      <c r="A78">
        <v>2032</v>
      </c>
      <c r="B78">
        <v>0</v>
      </c>
      <c r="C78" t="s">
        <v>2376</v>
      </c>
      <c r="D78">
        <v>1</v>
      </c>
    </row>
    <row r="79" spans="1:4" x14ac:dyDescent="0.35">
      <c r="A79">
        <v>2033</v>
      </c>
      <c r="B79">
        <v>0</v>
      </c>
      <c r="C79" t="s">
        <v>2377</v>
      </c>
      <c r="D79">
        <v>1</v>
      </c>
    </row>
    <row r="80" spans="1:4" x14ac:dyDescent="0.35">
      <c r="A80">
        <v>2034</v>
      </c>
      <c r="B80">
        <v>0</v>
      </c>
      <c r="C80" t="s">
        <v>2378</v>
      </c>
      <c r="D80">
        <v>1</v>
      </c>
    </row>
    <row r="81" spans="1:4" x14ac:dyDescent="0.35">
      <c r="A81">
        <v>2035</v>
      </c>
      <c r="B81">
        <v>0</v>
      </c>
      <c r="C81" t="s">
        <v>2379</v>
      </c>
      <c r="D81">
        <v>1</v>
      </c>
    </row>
    <row r="82" spans="1:4" x14ac:dyDescent="0.35">
      <c r="A82">
        <v>2036</v>
      </c>
      <c r="B82">
        <v>0</v>
      </c>
      <c r="C82" t="s">
        <v>2380</v>
      </c>
      <c r="D82">
        <v>1</v>
      </c>
    </row>
    <row r="83" spans="1:4" x14ac:dyDescent="0.35">
      <c r="A83">
        <v>2037</v>
      </c>
      <c r="B83">
        <v>0</v>
      </c>
      <c r="C83" t="s">
        <v>2381</v>
      </c>
      <c r="D83">
        <v>1</v>
      </c>
    </row>
    <row r="84" spans="1:4" x14ac:dyDescent="0.35">
      <c r="A84">
        <v>2038</v>
      </c>
      <c r="B84">
        <v>0</v>
      </c>
      <c r="C84" t="s">
        <v>2382</v>
      </c>
      <c r="D84">
        <v>1</v>
      </c>
    </row>
    <row r="85" spans="1:4" x14ac:dyDescent="0.35">
      <c r="A85">
        <v>2039</v>
      </c>
      <c r="B85">
        <v>0</v>
      </c>
      <c r="C85" t="s">
        <v>2383</v>
      </c>
      <c r="D85">
        <v>1</v>
      </c>
    </row>
    <row r="86" spans="1:4" x14ac:dyDescent="0.35">
      <c r="A86">
        <v>2040</v>
      </c>
      <c r="B86">
        <v>0</v>
      </c>
      <c r="C86" t="s">
        <v>2384</v>
      </c>
      <c r="D86">
        <v>1</v>
      </c>
    </row>
    <row r="87" spans="1:4" x14ac:dyDescent="0.35">
      <c r="A87">
        <v>2041</v>
      </c>
      <c r="B87">
        <v>0</v>
      </c>
      <c r="C87" t="s">
        <v>2385</v>
      </c>
      <c r="D87">
        <v>1</v>
      </c>
    </row>
    <row r="88" spans="1:4" x14ac:dyDescent="0.35">
      <c r="A88">
        <v>2042</v>
      </c>
      <c r="B88">
        <v>0</v>
      </c>
      <c r="C88" t="s">
        <v>2386</v>
      </c>
      <c r="D88">
        <v>1</v>
      </c>
    </row>
    <row r="89" spans="1:4" x14ac:dyDescent="0.35">
      <c r="A89">
        <v>2043</v>
      </c>
      <c r="B89">
        <v>0</v>
      </c>
      <c r="C89" t="s">
        <v>2387</v>
      </c>
      <c r="D89">
        <v>1</v>
      </c>
    </row>
    <row r="90" spans="1:4" x14ac:dyDescent="0.35">
      <c r="A90">
        <v>2044</v>
      </c>
      <c r="B90">
        <v>0</v>
      </c>
      <c r="C90" t="s">
        <v>2388</v>
      </c>
      <c r="D90">
        <v>1</v>
      </c>
    </row>
    <row r="91" spans="1:4" x14ac:dyDescent="0.35">
      <c r="A91">
        <v>2045</v>
      </c>
      <c r="B91">
        <v>0</v>
      </c>
      <c r="C91" t="s">
        <v>2389</v>
      </c>
      <c r="D91">
        <v>1</v>
      </c>
    </row>
    <row r="92" spans="1:4" x14ac:dyDescent="0.35">
      <c r="A92">
        <v>2050</v>
      </c>
      <c r="B92">
        <v>0</v>
      </c>
      <c r="C92" t="s">
        <v>2390</v>
      </c>
      <c r="D92">
        <v>1</v>
      </c>
    </row>
    <row r="93" spans="1:4" x14ac:dyDescent="0.35">
      <c r="A93">
        <v>2051</v>
      </c>
      <c r="B93">
        <v>0</v>
      </c>
      <c r="C93" t="s">
        <v>2391</v>
      </c>
      <c r="D93">
        <v>1</v>
      </c>
    </row>
    <row r="94" spans="1:4" x14ac:dyDescent="0.35">
      <c r="A94">
        <v>2052</v>
      </c>
      <c r="B94">
        <v>0</v>
      </c>
      <c r="C94" t="s">
        <v>2392</v>
      </c>
      <c r="D94">
        <v>1</v>
      </c>
    </row>
    <row r="95" spans="1:4" x14ac:dyDescent="0.35">
      <c r="A95">
        <v>2053</v>
      </c>
      <c r="B95">
        <v>0</v>
      </c>
      <c r="C95" t="s">
        <v>2393</v>
      </c>
      <c r="D95">
        <v>1</v>
      </c>
    </row>
    <row r="96" spans="1:4" x14ac:dyDescent="0.35">
      <c r="A96">
        <v>2054</v>
      </c>
      <c r="B96">
        <v>0</v>
      </c>
      <c r="C96" t="s">
        <v>2394</v>
      </c>
      <c r="D96">
        <v>1</v>
      </c>
    </row>
    <row r="97" spans="1:4" x14ac:dyDescent="0.35">
      <c r="A97">
        <v>2055</v>
      </c>
      <c r="B97">
        <v>0</v>
      </c>
      <c r="C97" t="s">
        <v>2395</v>
      </c>
      <c r="D97">
        <v>1</v>
      </c>
    </row>
    <row r="98" spans="1:4" x14ac:dyDescent="0.35">
      <c r="A98">
        <v>2056</v>
      </c>
      <c r="B98">
        <v>0</v>
      </c>
      <c r="C98" t="s">
        <v>2396</v>
      </c>
      <c r="D98">
        <v>1</v>
      </c>
    </row>
    <row r="99" spans="1:4" x14ac:dyDescent="0.35">
      <c r="A99">
        <v>2057</v>
      </c>
      <c r="B99">
        <v>0</v>
      </c>
      <c r="C99" t="s">
        <v>2397</v>
      </c>
      <c r="D99">
        <v>1</v>
      </c>
    </row>
    <row r="100" spans="1:4" x14ac:dyDescent="0.35">
      <c r="A100">
        <v>2058</v>
      </c>
      <c r="B100">
        <v>0</v>
      </c>
      <c r="C100" t="s">
        <v>2398</v>
      </c>
      <c r="D100">
        <v>1</v>
      </c>
    </row>
    <row r="101" spans="1:4" x14ac:dyDescent="0.35">
      <c r="A101">
        <v>2059</v>
      </c>
      <c r="B101">
        <v>0</v>
      </c>
      <c r="C101" t="s">
        <v>2399</v>
      </c>
      <c r="D101">
        <v>1</v>
      </c>
    </row>
    <row r="102" spans="1:4" x14ac:dyDescent="0.35">
      <c r="A102">
        <v>2060</v>
      </c>
      <c r="B102">
        <v>0</v>
      </c>
      <c r="C102" t="s">
        <v>2400</v>
      </c>
      <c r="D102">
        <v>1</v>
      </c>
    </row>
    <row r="103" spans="1:4" x14ac:dyDescent="0.35">
      <c r="A103">
        <v>2061</v>
      </c>
      <c r="B103">
        <v>0</v>
      </c>
      <c r="C103" t="s">
        <v>2401</v>
      </c>
      <c r="D103">
        <v>1</v>
      </c>
    </row>
    <row r="104" spans="1:4" x14ac:dyDescent="0.35">
      <c r="A104">
        <v>2062</v>
      </c>
      <c r="B104">
        <v>0</v>
      </c>
      <c r="C104" t="s">
        <v>2402</v>
      </c>
      <c r="D104">
        <v>1</v>
      </c>
    </row>
    <row r="105" spans="1:4" x14ac:dyDescent="0.35">
      <c r="A105">
        <v>2063</v>
      </c>
      <c r="B105">
        <v>0</v>
      </c>
      <c r="C105" t="s">
        <v>2403</v>
      </c>
      <c r="D105">
        <v>1</v>
      </c>
    </row>
    <row r="106" spans="1:4" x14ac:dyDescent="0.35">
      <c r="A106">
        <v>2064</v>
      </c>
      <c r="B106">
        <v>0</v>
      </c>
      <c r="C106" t="s">
        <v>2404</v>
      </c>
      <c r="D106">
        <v>1</v>
      </c>
    </row>
    <row r="107" spans="1:4" x14ac:dyDescent="0.35">
      <c r="A107">
        <v>2065</v>
      </c>
      <c r="B107">
        <v>0</v>
      </c>
      <c r="C107" t="s">
        <v>2405</v>
      </c>
      <c r="D107">
        <v>1</v>
      </c>
    </row>
    <row r="108" spans="1:4" x14ac:dyDescent="0.35">
      <c r="A108">
        <v>2066</v>
      </c>
      <c r="B108">
        <v>0</v>
      </c>
      <c r="C108" t="s">
        <v>2406</v>
      </c>
      <c r="D108">
        <v>1</v>
      </c>
    </row>
    <row r="109" spans="1:4" x14ac:dyDescent="0.35">
      <c r="A109">
        <v>2067</v>
      </c>
      <c r="B109">
        <v>0</v>
      </c>
      <c r="C109" t="s">
        <v>2407</v>
      </c>
      <c r="D109">
        <v>1</v>
      </c>
    </row>
    <row r="110" spans="1:4" x14ac:dyDescent="0.35">
      <c r="A110">
        <v>2068</v>
      </c>
      <c r="B110">
        <v>0</v>
      </c>
      <c r="C110" t="s">
        <v>2408</v>
      </c>
      <c r="D110">
        <v>1</v>
      </c>
    </row>
    <row r="111" spans="1:4" x14ac:dyDescent="0.35">
      <c r="A111">
        <v>2069</v>
      </c>
      <c r="B111">
        <v>0</v>
      </c>
      <c r="C111" t="s">
        <v>2409</v>
      </c>
      <c r="D111">
        <v>1</v>
      </c>
    </row>
    <row r="112" spans="1:4" x14ac:dyDescent="0.35">
      <c r="A112">
        <v>2090</v>
      </c>
      <c r="B112">
        <v>0</v>
      </c>
      <c r="C112" t="s">
        <v>2410</v>
      </c>
      <c r="D112">
        <v>1</v>
      </c>
    </row>
    <row r="113" spans="1:4" x14ac:dyDescent="0.35">
      <c r="A113">
        <v>2100</v>
      </c>
      <c r="B113">
        <v>0</v>
      </c>
      <c r="C113" t="s">
        <v>2411</v>
      </c>
      <c r="D113">
        <v>1</v>
      </c>
    </row>
    <row r="114" spans="1:4" x14ac:dyDescent="0.35">
      <c r="A114">
        <v>2101</v>
      </c>
      <c r="B114">
        <v>0</v>
      </c>
      <c r="C114" t="s">
        <v>2412</v>
      </c>
      <c r="D114">
        <v>1</v>
      </c>
    </row>
    <row r="115" spans="1:4" x14ac:dyDescent="0.35">
      <c r="A115">
        <v>2102</v>
      </c>
      <c r="B115">
        <v>0</v>
      </c>
      <c r="C115" t="s">
        <v>2413</v>
      </c>
      <c r="D115">
        <v>1</v>
      </c>
    </row>
    <row r="116" spans="1:4" x14ac:dyDescent="0.35">
      <c r="A116">
        <v>2103</v>
      </c>
      <c r="B116">
        <v>0</v>
      </c>
      <c r="C116" t="s">
        <v>2414</v>
      </c>
      <c r="D116">
        <v>1</v>
      </c>
    </row>
    <row r="117" spans="1:4" x14ac:dyDescent="0.35">
      <c r="A117">
        <v>2104</v>
      </c>
      <c r="B117">
        <v>0</v>
      </c>
      <c r="C117" t="s">
        <v>2412</v>
      </c>
      <c r="D117">
        <v>1</v>
      </c>
    </row>
    <row r="118" spans="1:4" x14ac:dyDescent="0.35">
      <c r="A118">
        <v>2105</v>
      </c>
      <c r="B118">
        <v>0</v>
      </c>
      <c r="C118" t="s">
        <v>2415</v>
      </c>
      <c r="D118">
        <v>1</v>
      </c>
    </row>
    <row r="119" spans="1:4" x14ac:dyDescent="0.35">
      <c r="A119">
        <v>2200</v>
      </c>
      <c r="B119">
        <v>0</v>
      </c>
      <c r="C119" t="s">
        <v>2416</v>
      </c>
      <c r="D119">
        <v>1</v>
      </c>
    </row>
    <row r="120" spans="1:4" x14ac:dyDescent="0.35">
      <c r="A120">
        <v>2201</v>
      </c>
      <c r="B120">
        <v>0</v>
      </c>
      <c r="C120" t="s">
        <v>2417</v>
      </c>
      <c r="D120">
        <v>1</v>
      </c>
    </row>
    <row r="121" spans="1:4" x14ac:dyDescent="0.35">
      <c r="A121">
        <v>2202</v>
      </c>
      <c r="B121">
        <v>0</v>
      </c>
      <c r="C121" t="s">
        <v>2418</v>
      </c>
      <c r="D121">
        <v>1</v>
      </c>
    </row>
    <row r="122" spans="1:4" x14ac:dyDescent="0.35">
      <c r="A122">
        <v>2203</v>
      </c>
      <c r="B122">
        <v>0</v>
      </c>
      <c r="C122" t="s">
        <v>2419</v>
      </c>
      <c r="D122">
        <v>1</v>
      </c>
    </row>
    <row r="123" spans="1:4" x14ac:dyDescent="0.35">
      <c r="A123">
        <v>2204</v>
      </c>
      <c r="B123">
        <v>0</v>
      </c>
      <c r="C123" t="s">
        <v>2420</v>
      </c>
      <c r="D123">
        <v>1</v>
      </c>
    </row>
    <row r="124" spans="1:4" x14ac:dyDescent="0.35">
      <c r="A124">
        <v>2205</v>
      </c>
      <c r="B124">
        <v>0</v>
      </c>
      <c r="C124" t="s">
        <v>2421</v>
      </c>
      <c r="D124">
        <v>1</v>
      </c>
    </row>
    <row r="125" spans="1:4" x14ac:dyDescent="0.35">
      <c r="A125">
        <v>2206</v>
      </c>
      <c r="B125">
        <v>0</v>
      </c>
      <c r="C125" t="s">
        <v>2422</v>
      </c>
      <c r="D125">
        <v>1</v>
      </c>
    </row>
    <row r="126" spans="1:4" x14ac:dyDescent="0.35">
      <c r="A126">
        <v>2207</v>
      </c>
      <c r="B126">
        <v>0</v>
      </c>
      <c r="C126" t="s">
        <v>2423</v>
      </c>
      <c r="D126">
        <v>1</v>
      </c>
    </row>
    <row r="127" spans="1:4" x14ac:dyDescent="0.35">
      <c r="A127">
        <v>2208</v>
      </c>
      <c r="B127">
        <v>0</v>
      </c>
      <c r="C127" t="s">
        <v>2424</v>
      </c>
      <c r="D127">
        <v>1</v>
      </c>
    </row>
    <row r="128" spans="1:4" x14ac:dyDescent="0.35">
      <c r="A128">
        <v>2209</v>
      </c>
      <c r="B128">
        <v>0</v>
      </c>
      <c r="C128" t="s">
        <v>2425</v>
      </c>
      <c r="D128">
        <v>1</v>
      </c>
    </row>
    <row r="129" spans="1:4" x14ac:dyDescent="0.35">
      <c r="A129">
        <v>2210</v>
      </c>
      <c r="B129">
        <v>0</v>
      </c>
      <c r="C129" t="s">
        <v>2426</v>
      </c>
      <c r="D129">
        <v>1</v>
      </c>
    </row>
    <row r="130" spans="1:4" x14ac:dyDescent="0.35">
      <c r="A130">
        <v>2211</v>
      </c>
      <c r="B130">
        <v>0</v>
      </c>
      <c r="C130" t="s">
        <v>2427</v>
      </c>
      <c r="D130">
        <v>1</v>
      </c>
    </row>
    <row r="131" spans="1:4" x14ac:dyDescent="0.35">
      <c r="A131">
        <v>2212</v>
      </c>
      <c r="B131">
        <v>0</v>
      </c>
      <c r="C131" t="s">
        <v>2428</v>
      </c>
      <c r="D131">
        <v>1</v>
      </c>
    </row>
    <row r="132" spans="1:4" x14ac:dyDescent="0.35">
      <c r="A132">
        <v>2300</v>
      </c>
      <c r="B132">
        <v>0</v>
      </c>
      <c r="C132" t="s">
        <v>2429</v>
      </c>
      <c r="D132">
        <v>1</v>
      </c>
    </row>
    <row r="133" spans="1:4" x14ac:dyDescent="0.35">
      <c r="A133">
        <v>2302</v>
      </c>
      <c r="B133">
        <v>0</v>
      </c>
      <c r="C133" t="s">
        <v>2347</v>
      </c>
      <c r="D133">
        <v>1</v>
      </c>
    </row>
    <row r="134" spans="1:4" x14ac:dyDescent="0.35">
      <c r="A134">
        <v>2303</v>
      </c>
      <c r="B134">
        <v>0</v>
      </c>
      <c r="C134" t="s">
        <v>2352</v>
      </c>
      <c r="D134">
        <v>1</v>
      </c>
    </row>
    <row r="135" spans="1:4" x14ac:dyDescent="0.35">
      <c r="A135">
        <v>2304</v>
      </c>
      <c r="B135">
        <v>0</v>
      </c>
      <c r="C135" t="s">
        <v>2430</v>
      </c>
      <c r="D135">
        <v>1</v>
      </c>
    </row>
    <row r="136" spans="1:4" x14ac:dyDescent="0.35">
      <c r="A136">
        <v>2305</v>
      </c>
      <c r="B136">
        <v>0</v>
      </c>
      <c r="C136" t="s">
        <v>2431</v>
      </c>
      <c r="D136">
        <v>1</v>
      </c>
    </row>
    <row r="137" spans="1:4" x14ac:dyDescent="0.35">
      <c r="A137">
        <v>2306</v>
      </c>
      <c r="B137">
        <v>0</v>
      </c>
      <c r="C137" t="s">
        <v>2432</v>
      </c>
      <c r="D137">
        <v>1</v>
      </c>
    </row>
    <row r="138" spans="1:4" x14ac:dyDescent="0.35">
      <c r="A138">
        <v>2307</v>
      </c>
      <c r="B138">
        <v>0</v>
      </c>
      <c r="C138" t="s">
        <v>2433</v>
      </c>
      <c r="D138">
        <v>1</v>
      </c>
    </row>
    <row r="139" spans="1:4" x14ac:dyDescent="0.35">
      <c r="A139">
        <v>2308</v>
      </c>
      <c r="B139">
        <v>0</v>
      </c>
      <c r="C139" t="s">
        <v>2434</v>
      </c>
      <c r="D139">
        <v>1</v>
      </c>
    </row>
    <row r="140" spans="1:4" x14ac:dyDescent="0.35">
      <c r="A140">
        <v>2309</v>
      </c>
      <c r="B140">
        <v>0</v>
      </c>
      <c r="C140" t="s">
        <v>2435</v>
      </c>
      <c r="D140">
        <v>1</v>
      </c>
    </row>
    <row r="141" spans="1:4" x14ac:dyDescent="0.35">
      <c r="A141">
        <v>2310</v>
      </c>
      <c r="B141">
        <v>0</v>
      </c>
      <c r="C141" t="s">
        <v>2436</v>
      </c>
      <c r="D141">
        <v>1</v>
      </c>
    </row>
    <row r="142" spans="1:4" x14ac:dyDescent="0.35">
      <c r="A142">
        <v>2311</v>
      </c>
      <c r="B142">
        <v>0</v>
      </c>
      <c r="C142" t="s">
        <v>2437</v>
      </c>
      <c r="D142">
        <v>1</v>
      </c>
    </row>
    <row r="143" spans="1:4" x14ac:dyDescent="0.35">
      <c r="A143">
        <v>2312</v>
      </c>
      <c r="B143">
        <v>0</v>
      </c>
      <c r="C143" t="s">
        <v>2438</v>
      </c>
      <c r="D143">
        <v>1</v>
      </c>
    </row>
    <row r="144" spans="1:4" x14ac:dyDescent="0.35">
      <c r="A144">
        <v>2313</v>
      </c>
      <c r="B144">
        <v>0</v>
      </c>
      <c r="C144" t="s">
        <v>2439</v>
      </c>
      <c r="D144">
        <v>1</v>
      </c>
    </row>
    <row r="145" spans="1:4" x14ac:dyDescent="0.35">
      <c r="A145">
        <v>2314</v>
      </c>
      <c r="B145">
        <v>0</v>
      </c>
      <c r="C145" t="s">
        <v>2440</v>
      </c>
      <c r="D145">
        <v>1</v>
      </c>
    </row>
    <row r="146" spans="1:4" x14ac:dyDescent="0.35">
      <c r="A146">
        <v>2315</v>
      </c>
      <c r="B146">
        <v>0</v>
      </c>
      <c r="C146" t="s">
        <v>2373</v>
      </c>
      <c r="D146">
        <v>1</v>
      </c>
    </row>
    <row r="147" spans="1:4" x14ac:dyDescent="0.35">
      <c r="A147">
        <v>2316</v>
      </c>
      <c r="B147">
        <v>0</v>
      </c>
      <c r="C147" t="s">
        <v>2441</v>
      </c>
      <c r="D147">
        <v>1</v>
      </c>
    </row>
    <row r="148" spans="1:4" x14ac:dyDescent="0.35">
      <c r="A148">
        <v>2317</v>
      </c>
      <c r="B148">
        <v>0</v>
      </c>
      <c r="C148" t="s">
        <v>2442</v>
      </c>
      <c r="D148">
        <v>1</v>
      </c>
    </row>
    <row r="149" spans="1:4" x14ac:dyDescent="0.35">
      <c r="A149">
        <v>2318</v>
      </c>
      <c r="B149">
        <v>0</v>
      </c>
      <c r="C149" t="s">
        <v>2443</v>
      </c>
      <c r="D149">
        <v>1</v>
      </c>
    </row>
    <row r="150" spans="1:4" x14ac:dyDescent="0.35">
      <c r="A150">
        <v>2319</v>
      </c>
      <c r="B150">
        <v>0</v>
      </c>
      <c r="C150" t="s">
        <v>2444</v>
      </c>
      <c r="D150">
        <v>1</v>
      </c>
    </row>
    <row r="151" spans="1:4" x14ac:dyDescent="0.35">
      <c r="A151">
        <v>2320</v>
      </c>
      <c r="B151">
        <v>0</v>
      </c>
      <c r="C151" t="s">
        <v>2445</v>
      </c>
      <c r="D151">
        <v>1</v>
      </c>
    </row>
    <row r="152" spans="1:4" x14ac:dyDescent="0.35">
      <c r="A152">
        <v>2321</v>
      </c>
      <c r="B152">
        <v>0</v>
      </c>
      <c r="C152" t="s">
        <v>2446</v>
      </c>
      <c r="D152">
        <v>1</v>
      </c>
    </row>
    <row r="153" spans="1:4" x14ac:dyDescent="0.35">
      <c r="A153">
        <v>2322</v>
      </c>
      <c r="B153">
        <v>0</v>
      </c>
      <c r="C153" t="s">
        <v>2447</v>
      </c>
      <c r="D153">
        <v>1</v>
      </c>
    </row>
    <row r="154" spans="1:4" x14ac:dyDescent="0.35">
      <c r="A154">
        <v>2323</v>
      </c>
      <c r="B154">
        <v>0</v>
      </c>
      <c r="C154" t="s">
        <v>2448</v>
      </c>
      <c r="D154">
        <v>1</v>
      </c>
    </row>
    <row r="155" spans="1:4" x14ac:dyDescent="0.35">
      <c r="A155">
        <v>2324</v>
      </c>
      <c r="B155">
        <v>0</v>
      </c>
      <c r="C155" t="s">
        <v>2449</v>
      </c>
      <c r="D155">
        <v>1</v>
      </c>
    </row>
    <row r="156" spans="1:4" x14ac:dyDescent="0.35">
      <c r="A156">
        <v>2325</v>
      </c>
      <c r="B156">
        <v>0</v>
      </c>
      <c r="C156" t="s">
        <v>2450</v>
      </c>
      <c r="D156">
        <v>1</v>
      </c>
    </row>
    <row r="157" spans="1:4" x14ac:dyDescent="0.35">
      <c r="A157">
        <v>2326</v>
      </c>
      <c r="B157">
        <v>0</v>
      </c>
      <c r="C157" t="s">
        <v>2451</v>
      </c>
      <c r="D157">
        <v>1</v>
      </c>
    </row>
    <row r="158" spans="1:4" x14ac:dyDescent="0.35">
      <c r="A158">
        <v>2327</v>
      </c>
      <c r="B158">
        <v>0</v>
      </c>
      <c r="C158" t="s">
        <v>2452</v>
      </c>
      <c r="D158">
        <v>1</v>
      </c>
    </row>
    <row r="159" spans="1:4" x14ac:dyDescent="0.35">
      <c r="A159">
        <v>2328</v>
      </c>
      <c r="B159">
        <v>0</v>
      </c>
      <c r="C159" t="s">
        <v>2453</v>
      </c>
      <c r="D159">
        <v>1</v>
      </c>
    </row>
    <row r="160" spans="1:4" x14ac:dyDescent="0.35">
      <c r="A160">
        <v>2329</v>
      </c>
      <c r="B160">
        <v>0</v>
      </c>
      <c r="C160" t="s">
        <v>2387</v>
      </c>
      <c r="D160">
        <v>1</v>
      </c>
    </row>
    <row r="161" spans="1:4" x14ac:dyDescent="0.35">
      <c r="A161">
        <v>2330</v>
      </c>
      <c r="B161">
        <v>0</v>
      </c>
      <c r="C161" t="s">
        <v>2454</v>
      </c>
      <c r="D161">
        <v>1</v>
      </c>
    </row>
    <row r="162" spans="1:4" x14ac:dyDescent="0.35">
      <c r="A162">
        <v>2331</v>
      </c>
      <c r="B162">
        <v>0</v>
      </c>
      <c r="C162" t="s">
        <v>2359</v>
      </c>
      <c r="D162">
        <v>1</v>
      </c>
    </row>
    <row r="163" spans="1:4" x14ac:dyDescent="0.35">
      <c r="A163">
        <v>2400</v>
      </c>
      <c r="B163">
        <v>0</v>
      </c>
      <c r="C163" t="s">
        <v>2455</v>
      </c>
      <c r="D163">
        <v>1</v>
      </c>
    </row>
    <row r="164" spans="1:4" x14ac:dyDescent="0.35">
      <c r="A164">
        <v>2401</v>
      </c>
      <c r="B164">
        <v>0</v>
      </c>
      <c r="C164" t="s">
        <v>2456</v>
      </c>
      <c r="D164">
        <v>1</v>
      </c>
    </row>
    <row r="165" spans="1:4" x14ac:dyDescent="0.35">
      <c r="A165">
        <v>2402</v>
      </c>
      <c r="B165">
        <v>0</v>
      </c>
      <c r="C165" t="s">
        <v>2457</v>
      </c>
      <c r="D165">
        <v>1</v>
      </c>
    </row>
    <row r="166" spans="1:4" x14ac:dyDescent="0.35">
      <c r="A166">
        <v>2403</v>
      </c>
      <c r="B166">
        <v>0</v>
      </c>
      <c r="C166" t="s">
        <v>2458</v>
      </c>
      <c r="D166">
        <v>1</v>
      </c>
    </row>
    <row r="167" spans="1:4" x14ac:dyDescent="0.35">
      <c r="A167">
        <v>2404</v>
      </c>
      <c r="B167">
        <v>0</v>
      </c>
      <c r="C167" t="s">
        <v>2459</v>
      </c>
      <c r="D167">
        <v>1</v>
      </c>
    </row>
    <row r="168" spans="1:4" x14ac:dyDescent="0.35">
      <c r="A168">
        <v>2405</v>
      </c>
      <c r="B168">
        <v>0</v>
      </c>
      <c r="C168" t="s">
        <v>2460</v>
      </c>
      <c r="D168">
        <v>1</v>
      </c>
    </row>
    <row r="169" spans="1:4" x14ac:dyDescent="0.35">
      <c r="A169">
        <v>2406</v>
      </c>
      <c r="B169">
        <v>0</v>
      </c>
      <c r="C169" t="s">
        <v>2461</v>
      </c>
      <c r="D169">
        <v>1</v>
      </c>
    </row>
    <row r="170" spans="1:4" x14ac:dyDescent="0.35">
      <c r="A170">
        <v>2407</v>
      </c>
      <c r="B170">
        <v>0</v>
      </c>
      <c r="C170" t="s">
        <v>2462</v>
      </c>
      <c r="D170">
        <v>1</v>
      </c>
    </row>
    <row r="171" spans="1:4" x14ac:dyDescent="0.35">
      <c r="A171">
        <v>2408</v>
      </c>
      <c r="B171">
        <v>0</v>
      </c>
      <c r="C171" t="s">
        <v>2463</v>
      </c>
      <c r="D171">
        <v>1</v>
      </c>
    </row>
    <row r="172" spans="1:4" x14ac:dyDescent="0.35">
      <c r="A172">
        <v>2409</v>
      </c>
      <c r="B172">
        <v>0</v>
      </c>
      <c r="C172" t="s">
        <v>2464</v>
      </c>
      <c r="D172">
        <v>1</v>
      </c>
    </row>
    <row r="173" spans="1:4" x14ac:dyDescent="0.35">
      <c r="A173">
        <v>2410</v>
      </c>
      <c r="B173">
        <v>0</v>
      </c>
      <c r="C173" t="s">
        <v>2465</v>
      </c>
      <c r="D173">
        <v>1</v>
      </c>
    </row>
    <row r="174" spans="1:4" x14ac:dyDescent="0.35">
      <c r="A174">
        <v>2411</v>
      </c>
      <c r="B174">
        <v>0</v>
      </c>
      <c r="C174" t="s">
        <v>2466</v>
      </c>
      <c r="D174">
        <v>1</v>
      </c>
    </row>
    <row r="175" spans="1:4" x14ac:dyDescent="0.35">
      <c r="A175">
        <v>2499</v>
      </c>
      <c r="B175">
        <v>0</v>
      </c>
      <c r="C175" t="s">
        <v>2467</v>
      </c>
      <c r="D175">
        <v>1</v>
      </c>
    </row>
    <row r="176" spans="1:4" x14ac:dyDescent="0.35">
      <c r="A176">
        <v>2500</v>
      </c>
      <c r="B176">
        <v>0</v>
      </c>
      <c r="C176" t="s">
        <v>2468</v>
      </c>
      <c r="D176">
        <v>1</v>
      </c>
    </row>
    <row r="177" spans="1:4" x14ac:dyDescent="0.35">
      <c r="A177">
        <v>2501</v>
      </c>
      <c r="B177">
        <v>0</v>
      </c>
      <c r="C177" t="s">
        <v>2469</v>
      </c>
      <c r="D177">
        <v>1</v>
      </c>
    </row>
    <row r="178" spans="1:4" x14ac:dyDescent="0.35">
      <c r="A178">
        <v>2502</v>
      </c>
      <c r="B178">
        <v>0</v>
      </c>
      <c r="C178" t="s">
        <v>2470</v>
      </c>
      <c r="D178">
        <v>1</v>
      </c>
    </row>
    <row r="179" spans="1:4" x14ac:dyDescent="0.35">
      <c r="A179">
        <v>2503</v>
      </c>
      <c r="B179">
        <v>0</v>
      </c>
      <c r="C179" t="s">
        <v>2471</v>
      </c>
      <c r="D179">
        <v>1</v>
      </c>
    </row>
    <row r="180" spans="1:4" x14ac:dyDescent="0.35">
      <c r="A180">
        <v>2504</v>
      </c>
      <c r="B180">
        <v>0</v>
      </c>
      <c r="C180" t="s">
        <v>2472</v>
      </c>
      <c r="D180">
        <v>1</v>
      </c>
    </row>
    <row r="181" spans="1:4" x14ac:dyDescent="0.35">
      <c r="A181">
        <v>2506</v>
      </c>
      <c r="B181">
        <v>0</v>
      </c>
      <c r="C181" t="s">
        <v>2473</v>
      </c>
      <c r="D181">
        <v>1</v>
      </c>
    </row>
    <row r="182" spans="1:4" x14ac:dyDescent="0.35">
      <c r="A182">
        <v>2507</v>
      </c>
      <c r="B182">
        <v>0</v>
      </c>
      <c r="C182" t="s">
        <v>2474</v>
      </c>
      <c r="D182">
        <v>1</v>
      </c>
    </row>
    <row r="183" spans="1:4" x14ac:dyDescent="0.35">
      <c r="A183">
        <v>2508</v>
      </c>
      <c r="B183">
        <v>0</v>
      </c>
      <c r="C183" t="s">
        <v>2475</v>
      </c>
      <c r="D183">
        <v>1</v>
      </c>
    </row>
    <row r="184" spans="1:4" x14ac:dyDescent="0.35">
      <c r="A184">
        <v>2600</v>
      </c>
      <c r="B184">
        <v>0</v>
      </c>
      <c r="C184" t="s">
        <v>2476</v>
      </c>
      <c r="D184">
        <v>1</v>
      </c>
    </row>
  </sheetData>
  <autoFilter ref="A3:K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15"/>
  <sheetViews>
    <sheetView workbookViewId="0">
      <pane ySplit="3" topLeftCell="A232" activePane="bottomLeft" state="frozen"/>
      <selection pane="bottomLeft" activeCell="A244" sqref="A244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3" max="3" width="7.26953125" style="3" bestFit="1" customWidth="1"/>
    <col min="4" max="4" width="6.26953125" style="3" bestFit="1" customWidth="1"/>
    <col min="5" max="5" width="15" style="3" bestFit="1" customWidth="1"/>
    <col min="6" max="6" width="37.7265625" style="3" bestFit="1" customWidth="1"/>
    <col min="7" max="7" width="8.7265625" style="3" customWidth="1"/>
    <col min="8" max="8" width="27.453125" style="3" customWidth="1"/>
    <col min="9" max="9" width="19.7265625" style="3" customWidth="1"/>
  </cols>
  <sheetData>
    <row r="3" spans="1:12" s="1" customFormat="1" x14ac:dyDescent="0.35">
      <c r="A3" s="1" t="s">
        <v>2296</v>
      </c>
      <c r="B3" s="1" t="s">
        <v>2477</v>
      </c>
      <c r="C3" s="1" t="s">
        <v>2478</v>
      </c>
      <c r="D3" s="1" t="s">
        <v>2479</v>
      </c>
      <c r="E3" s="1" t="s">
        <v>2480</v>
      </c>
      <c r="F3" s="1" t="s">
        <v>5</v>
      </c>
      <c r="H3" s="1" t="s">
        <v>2481</v>
      </c>
      <c r="J3" s="1" t="s">
        <v>8</v>
      </c>
      <c r="K3" s="1" t="s">
        <v>9</v>
      </c>
      <c r="L3" s="1" t="s">
        <v>10</v>
      </c>
    </row>
    <row r="4" spans="1:12" x14ac:dyDescent="0.35">
      <c r="A4">
        <v>1</v>
      </c>
      <c r="B4">
        <v>1</v>
      </c>
      <c r="C4">
        <v>0</v>
      </c>
      <c r="D4">
        <v>0</v>
      </c>
      <c r="E4">
        <v>0</v>
      </c>
      <c r="F4" t="s">
        <v>2482</v>
      </c>
      <c r="H4" t="str">
        <f>VLOOKUP(A4,UFMT_FORMAT!$A:$C,3,FALSE)</f>
        <v>iBSM CBS Format - DE 54</v>
      </c>
      <c r="J4" t="str">
        <f t="shared" ref="J4:J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'1', '0', '0', '0', 'iBSM DE54 record#1');</v>
      </c>
      <c r="K4" t="str">
        <f t="shared" ref="K4:K67" si="1">"Update UFMT_FIELD SET F_MAC = '"&amp;C4&amp;"', F_KEY = '"&amp;D4&amp;"', F_MANDATORY = '"&amp;E4&amp;"', DESCRIPTION = '"&amp;F4&amp;"' where FORMAT_ID = '"&amp;A4&amp;"' AND FIELD_NO = '"&amp;B4&amp;"';"</f>
        <v>Update UFMT_FIELD SET F_MAC = '0', F_KEY = '0', F_MANDATORY = '0', DESCRIPTION = 'iBSM DE54 record#1' where FORMAT_ID = '1' AND FIELD_NO = '1';</v>
      </c>
    </row>
    <row r="5" spans="1:12" x14ac:dyDescent="0.35">
      <c r="A5">
        <v>1</v>
      </c>
      <c r="B5">
        <v>2</v>
      </c>
      <c r="C5">
        <v>0</v>
      </c>
      <c r="D5">
        <v>0</v>
      </c>
      <c r="E5">
        <v>0</v>
      </c>
      <c r="F5" t="s">
        <v>2483</v>
      </c>
      <c r="H5" t="str">
        <f>VLOOKUP(A5,UFMT_FORMAT!$A:$C,3,FALSE)</f>
        <v>iBSM CBS Format - DE 54</v>
      </c>
      <c r="J5" t="str">
        <f t="shared" si="0"/>
        <v>Insert into UFMT_FIELD (FORMAT_ID, FIELD_NO, F_MAC, F_KEY, F_MANDATORY, DESCRIPTION) Values ('1', '2', '0', '0', '0', 'iBSM DE54 record#2');</v>
      </c>
      <c r="K5" t="str">
        <f t="shared" si="1"/>
        <v>Update UFMT_FIELD SET F_MAC = '0', F_KEY = '0', F_MANDATORY = '0', DESCRIPTION = 'iBSM DE54 record#2' where FORMAT_ID = '1' AND FIELD_NO = '2';</v>
      </c>
    </row>
    <row r="6" spans="1:12" x14ac:dyDescent="0.35">
      <c r="A6">
        <v>1</v>
      </c>
      <c r="B6">
        <v>3</v>
      </c>
      <c r="C6">
        <v>0</v>
      </c>
      <c r="D6">
        <v>0</v>
      </c>
      <c r="E6">
        <v>0</v>
      </c>
      <c r="F6" t="s">
        <v>2484</v>
      </c>
      <c r="H6" t="str">
        <f>VLOOKUP(A6,UFMT_FORMAT!$A:$C,3,FALSE)</f>
        <v>iBSM CBS Format - DE 54</v>
      </c>
      <c r="J6" t="str">
        <f t="shared" si="0"/>
        <v>Insert into UFMT_FIELD (FORMAT_ID, FIELD_NO, F_MAC, F_KEY, F_MANDATORY, DESCRIPTION) Values ('1', '3', '0', '0', '0', 'iBSM DE54 record#3');</v>
      </c>
      <c r="K6" t="str">
        <f t="shared" si="1"/>
        <v>Update UFMT_FIELD SET F_MAC = '0', F_KEY = '0', F_MANDATORY = '0', DESCRIPTION = 'iBSM DE54 record#3' where FORMAT_ID = '1' AND FIELD_NO = '3';</v>
      </c>
    </row>
    <row r="7" spans="1:12" x14ac:dyDescent="0.35">
      <c r="A7">
        <v>1</v>
      </c>
      <c r="B7">
        <v>4</v>
      </c>
      <c r="C7">
        <v>0</v>
      </c>
      <c r="D7">
        <v>0</v>
      </c>
      <c r="E7">
        <v>0</v>
      </c>
      <c r="F7" t="s">
        <v>2485</v>
      </c>
      <c r="H7" t="str">
        <f>VLOOKUP(A7,UFMT_FORMAT!$A:$C,3,FALSE)</f>
        <v>iBSM CBS Format - DE 54</v>
      </c>
      <c r="J7" t="str">
        <f t="shared" si="0"/>
        <v>Insert into UFMT_FIELD (FORMAT_ID, FIELD_NO, F_MAC, F_KEY, F_MANDATORY, DESCRIPTION) Values ('1', '4', '0', '0', '0', 'iBSM DE54 record#4');</v>
      </c>
      <c r="K7" t="str">
        <f t="shared" si="1"/>
        <v>Update UFMT_FIELD SET F_MAC = '0', F_KEY = '0', F_MANDATORY = '0', DESCRIPTION = 'iBSM DE54 record#4' where FORMAT_ID = '1' AND FIELD_NO = '4';</v>
      </c>
    </row>
    <row r="8" spans="1:12" x14ac:dyDescent="0.35">
      <c r="A8">
        <v>1</v>
      </c>
      <c r="B8">
        <v>5</v>
      </c>
      <c r="C8">
        <v>0</v>
      </c>
      <c r="D8">
        <v>0</v>
      </c>
      <c r="E8">
        <v>0</v>
      </c>
      <c r="F8" t="s">
        <v>2486</v>
      </c>
      <c r="H8" t="str">
        <f>VLOOKUP(A8,UFMT_FORMAT!$A:$C,3,FALSE)</f>
        <v>iBSM CBS Format - DE 54</v>
      </c>
      <c r="J8" t="str">
        <f t="shared" si="0"/>
        <v>Insert into UFMT_FIELD (FORMAT_ID, FIELD_NO, F_MAC, F_KEY, F_MANDATORY, DESCRIPTION) Values ('1', '5', '0', '0', '0', 'iBSM DE54 record#5');</v>
      </c>
      <c r="K8" t="str">
        <f t="shared" si="1"/>
        <v>Update UFMT_FIELD SET F_MAC = '0', F_KEY = '0', F_MANDATORY = '0', DESCRIPTION = 'iBSM DE54 record#5' where FORMAT_ID = '1' AND FIELD_NO = '5';</v>
      </c>
    </row>
    <row r="9" spans="1:12" x14ac:dyDescent="0.35">
      <c r="A9">
        <v>1</v>
      </c>
      <c r="B9">
        <v>6</v>
      </c>
      <c r="C9">
        <v>0</v>
      </c>
      <c r="D9">
        <v>0</v>
      </c>
      <c r="E9">
        <v>0</v>
      </c>
      <c r="F9" t="s">
        <v>2487</v>
      </c>
      <c r="H9" t="str">
        <f>VLOOKUP(A9,UFMT_FORMAT!$A:$C,3,FALSE)</f>
        <v>iBSM CBS Format - DE 54</v>
      </c>
      <c r="J9" t="str">
        <f t="shared" si="0"/>
        <v>Insert into UFMT_FIELD (FORMAT_ID, FIELD_NO, F_MAC, F_KEY, F_MANDATORY, DESCRIPTION) Values ('1', '6', '0', '0', '0', 'iBSM DE54 record#6');</v>
      </c>
      <c r="K9" t="str">
        <f t="shared" si="1"/>
        <v>Update UFMT_FIELD SET F_MAC = '0', F_KEY = '0', F_MANDATORY = '0', DESCRIPTION = 'iBSM DE54 record#6' where FORMAT_ID = '1' AND FIELD_NO = '6';</v>
      </c>
    </row>
    <row r="10" spans="1:12" x14ac:dyDescent="0.35">
      <c r="A10">
        <v>2</v>
      </c>
      <c r="B10">
        <v>1</v>
      </c>
      <c r="C10">
        <v>0</v>
      </c>
      <c r="D10">
        <v>0</v>
      </c>
      <c r="E10">
        <v>0</v>
      </c>
      <c r="F10" t="s">
        <v>2488</v>
      </c>
      <c r="H10" t="str">
        <f>VLOOKUP(A10,UFMT_FORMAT!$A:$C,3,FALSE)</f>
        <v>iBSM CBS Format - DE 54 sub-record</v>
      </c>
      <c r="J10" t="str">
        <f t="shared" si="0"/>
        <v>Insert into UFMT_FIELD (FORMAT_ID, FIELD_NO, F_MAC, F_KEY, F_MANDATORY, DESCRIPTION) Values ('2', '1', '0', '0', '0', 'iBSM DE54 Account Code');</v>
      </c>
      <c r="K10" t="str">
        <f t="shared" si="1"/>
        <v>Update UFMT_FIELD SET F_MAC = '0', F_KEY = '0', F_MANDATORY = '0', DESCRIPTION = 'iBSM DE54 Account Code' where FORMAT_ID = '2' AND FIELD_NO = '1';</v>
      </c>
    </row>
    <row r="11" spans="1:12" x14ac:dyDescent="0.35">
      <c r="A11">
        <v>2</v>
      </c>
      <c r="B11">
        <v>2</v>
      </c>
      <c r="C11">
        <v>0</v>
      </c>
      <c r="D11">
        <v>0</v>
      </c>
      <c r="E11">
        <v>0</v>
      </c>
      <c r="F11" t="s">
        <v>2489</v>
      </c>
      <c r="H11" t="str">
        <f>VLOOKUP(A11,UFMT_FORMAT!$A:$C,3,FALSE)</f>
        <v>iBSM CBS Format - DE 54 sub-record</v>
      </c>
      <c r="J11" t="str">
        <f t="shared" si="0"/>
        <v>Insert into UFMT_FIELD (FORMAT_ID, FIELD_NO, F_MAC, F_KEY, F_MANDATORY, DESCRIPTION) Values ('2', '2', '0', '0', '0', 'iBSM DE54 Amount Type');</v>
      </c>
      <c r="K11" t="str">
        <f t="shared" si="1"/>
        <v>Update UFMT_FIELD SET F_MAC = '0', F_KEY = '0', F_MANDATORY = '0', DESCRIPTION = 'iBSM DE54 Amount Type' where FORMAT_ID = '2' AND FIELD_NO = '2';</v>
      </c>
    </row>
    <row r="12" spans="1:12" x14ac:dyDescent="0.35">
      <c r="A12">
        <v>2</v>
      </c>
      <c r="B12">
        <v>3</v>
      </c>
      <c r="C12">
        <v>0</v>
      </c>
      <c r="D12">
        <v>0</v>
      </c>
      <c r="E12">
        <v>0</v>
      </c>
      <c r="F12" t="s">
        <v>2490</v>
      </c>
      <c r="H12" t="str">
        <f>VLOOKUP(A12,UFMT_FORMAT!$A:$C,3,FALSE)</f>
        <v>iBSM CBS Format - DE 54 sub-record</v>
      </c>
      <c r="J12" t="str">
        <f t="shared" si="0"/>
        <v>Insert into UFMT_FIELD (FORMAT_ID, FIELD_NO, F_MAC, F_KEY, F_MANDATORY, DESCRIPTION) Values ('2', '3', '0', '0', '0', 'iBSM DE54 Currency Code');</v>
      </c>
      <c r="K12" t="str">
        <f t="shared" si="1"/>
        <v>Update UFMT_FIELD SET F_MAC = '0', F_KEY = '0', F_MANDATORY = '0', DESCRIPTION = 'iBSM DE54 Currency Code' where FORMAT_ID = '2' AND FIELD_NO = '3';</v>
      </c>
    </row>
    <row r="13" spans="1:12" x14ac:dyDescent="0.35">
      <c r="A13">
        <v>2</v>
      </c>
      <c r="B13">
        <v>4</v>
      </c>
      <c r="C13">
        <v>0</v>
      </c>
      <c r="D13">
        <v>0</v>
      </c>
      <c r="E13">
        <v>0</v>
      </c>
      <c r="F13" t="s">
        <v>2491</v>
      </c>
      <c r="H13" t="str">
        <f>VLOOKUP(A13,UFMT_FORMAT!$A:$C,3,FALSE)</f>
        <v>iBSM CBS Format - DE 54 sub-record</v>
      </c>
      <c r="J13" t="str">
        <f t="shared" si="0"/>
        <v>Insert into UFMT_FIELD (FORMAT_ID, FIELD_NO, F_MAC, F_KEY, F_MANDATORY, DESCRIPTION) Values ('2', '4', '0', '0', '0', 'iBSM DE54 Amount Sign');</v>
      </c>
      <c r="K13" t="str">
        <f t="shared" si="1"/>
        <v>Update UFMT_FIELD SET F_MAC = '0', F_KEY = '0', F_MANDATORY = '0', DESCRIPTION = 'iBSM DE54 Amount Sign' where FORMAT_ID = '2' AND FIELD_NO = '4';</v>
      </c>
    </row>
    <row r="14" spans="1:12" x14ac:dyDescent="0.35">
      <c r="A14">
        <v>2</v>
      </c>
      <c r="B14">
        <v>5</v>
      </c>
      <c r="C14">
        <v>0</v>
      </c>
      <c r="D14">
        <v>0</v>
      </c>
      <c r="E14">
        <v>0</v>
      </c>
      <c r="F14" t="s">
        <v>2492</v>
      </c>
      <c r="H14" t="str">
        <f>VLOOKUP(A14,UFMT_FORMAT!$A:$C,3,FALSE)</f>
        <v>iBSM CBS Format - DE 54 sub-record</v>
      </c>
      <c r="J14" t="str">
        <f t="shared" si="0"/>
        <v>Insert into UFMT_FIELD (FORMAT_ID, FIELD_NO, F_MAC, F_KEY, F_MANDATORY, DESCRIPTION) Values ('2', '5', '0', '0', '0', 'iBSM DE54 Amount');</v>
      </c>
      <c r="K14" t="str">
        <f t="shared" si="1"/>
        <v>Update UFMT_FIELD SET F_MAC = '0', F_KEY = '0', F_MANDATORY = '0', DESCRIPTION = 'iBSM DE54 Amount' where FORMAT_ID = '2' AND FIELD_NO = '5';</v>
      </c>
    </row>
    <row r="15" spans="1:12" x14ac:dyDescent="0.35">
      <c r="A15">
        <v>3</v>
      </c>
      <c r="B15">
        <v>1</v>
      </c>
      <c r="C15">
        <v>0</v>
      </c>
      <c r="D15">
        <v>0</v>
      </c>
      <c r="E15">
        <v>1</v>
      </c>
      <c r="F15" t="s">
        <v>2493</v>
      </c>
      <c r="H15" t="str">
        <f>VLOOKUP(A15,UFMT_FORMAT!$A:$C,3,FALSE)</f>
        <v>iBSM CBS Format - Out DE 48 for FT REQ</v>
      </c>
      <c r="J15" t="str">
        <f t="shared" si="0"/>
        <v>Insert into UFMT_FIELD (FORMAT_ID, FIELD_NO, F_MAC, F_KEY, F_MANDATORY, DESCRIPTION) Values ('3', '1', '0', '0', '1', 'iBSM DE48 FT REQ - Src Acct Name');</v>
      </c>
      <c r="K15" t="str">
        <f t="shared" si="1"/>
        <v>Update UFMT_FIELD SET F_MAC = '0', F_KEY = '0', F_MANDATORY = '1', DESCRIPTION = 'iBSM DE48 FT REQ - Src Acct Name' where FORMAT_ID = '3' AND FIELD_NO = '1';</v>
      </c>
    </row>
    <row r="16" spans="1:12" x14ac:dyDescent="0.35">
      <c r="A16">
        <v>3</v>
      </c>
      <c r="B16">
        <v>2</v>
      </c>
      <c r="C16">
        <v>0</v>
      </c>
      <c r="D16">
        <v>0</v>
      </c>
      <c r="E16">
        <v>1</v>
      </c>
      <c r="F16" t="s">
        <v>2494</v>
      </c>
      <c r="H16" t="str">
        <f>VLOOKUP(A16,UFMT_FORMAT!$A:$C,3,FALSE)</f>
        <v>iBSM CBS Format - Out DE 48 for FT REQ</v>
      </c>
      <c r="J16" t="str">
        <f t="shared" si="0"/>
        <v>Insert into UFMT_FIELD (FORMAT_ID, FIELD_NO, F_MAC, F_KEY, F_MANDATORY, DESCRIPTION) Values ('3', '2', '0', '0', '1', 'iBSM DE48 FT REQ - Dst Acct Name');</v>
      </c>
      <c r="K16" t="str">
        <f t="shared" si="1"/>
        <v>Update UFMT_FIELD SET F_MAC = '0', F_KEY = '0', F_MANDATORY = '1', DESCRIPTION = 'iBSM DE48 FT REQ - Dst Acct Name' where FORMAT_ID = '3' AND FIELD_NO = '2';</v>
      </c>
    </row>
    <row r="17" spans="1:11" x14ac:dyDescent="0.35">
      <c r="A17">
        <v>3</v>
      </c>
      <c r="B17">
        <v>3</v>
      </c>
      <c r="C17">
        <v>0</v>
      </c>
      <c r="D17">
        <v>0</v>
      </c>
      <c r="E17">
        <v>1</v>
      </c>
      <c r="F17" t="s">
        <v>2495</v>
      </c>
      <c r="H17" t="str">
        <f>VLOOKUP(A17,UFMT_FORMAT!$A:$C,3,FALSE)</f>
        <v>iBSM CBS Format - Out DE 48 for FT REQ</v>
      </c>
      <c r="J17" t="str">
        <f t="shared" si="0"/>
        <v>Insert into UFMT_FIELD (FORMAT_ID, FIELD_NO, F_MAC, F_KEY, F_MANDATORY, DESCRIPTION) Values ('3', '3', '0', '0', '1', 'iBSM DE48 FT REQ - User Ref No');</v>
      </c>
      <c r="K17" t="str">
        <f t="shared" si="1"/>
        <v>Update UFMT_FIELD SET F_MAC = '0', F_KEY = '0', F_MANDATORY = '1', DESCRIPTION = 'iBSM DE48 FT REQ - User Ref No' where FORMAT_ID = '3' AND FIELD_NO = '3';</v>
      </c>
    </row>
    <row r="18" spans="1:11" x14ac:dyDescent="0.35">
      <c r="A18">
        <v>4</v>
      </c>
      <c r="B18">
        <v>1</v>
      </c>
      <c r="C18">
        <v>0</v>
      </c>
      <c r="D18">
        <v>0</v>
      </c>
      <c r="E18">
        <v>1</v>
      </c>
      <c r="F18" t="s">
        <v>2496</v>
      </c>
      <c r="H18" t="str">
        <f>VLOOKUP(A18,UFMT_FORMAT!$A:$C,3,FALSE)</f>
        <v>ATM Buffer B Format for IBFT</v>
      </c>
      <c r="J18" t="str">
        <f t="shared" si="0"/>
        <v>Insert into UFMT_FIELD (FORMAT_ID, FIELD_NO, F_MAC, F_KEY, F_MANDATORY, DESCRIPTION) Values ('4', '1', '0', '0', '1', 'Dest Bank Code');</v>
      </c>
      <c r="K18" t="str">
        <f t="shared" si="1"/>
        <v>Update UFMT_FIELD SET F_MAC = '0', F_KEY = '0', F_MANDATORY = '1', DESCRIPTION = 'Dest Bank Code' where FORMAT_ID = '4' AND FIELD_NO = '1';</v>
      </c>
    </row>
    <row r="19" spans="1:11" x14ac:dyDescent="0.35">
      <c r="A19">
        <v>4</v>
      </c>
      <c r="B19">
        <v>2</v>
      </c>
      <c r="C19">
        <v>0</v>
      </c>
      <c r="D19">
        <v>0</v>
      </c>
      <c r="E19">
        <v>1</v>
      </c>
      <c r="F19" t="s">
        <v>2497</v>
      </c>
      <c r="H19" t="str">
        <f>VLOOKUP(A19,UFMT_FORMAT!$A:$C,3,FALSE)</f>
        <v>ATM Buffer B Format for IBFT</v>
      </c>
      <c r="J19" t="str">
        <f t="shared" si="0"/>
        <v>Insert into UFMT_FIELD (FORMAT_ID, FIELD_NO, F_MAC, F_KEY, F_MANDATORY, DESCRIPTION) Values ('4', '2', '0', '0', '1', 'Dest Account Number');</v>
      </c>
      <c r="K19" t="str">
        <f t="shared" si="1"/>
        <v>Update UFMT_FIELD SET F_MAC = '0', F_KEY = '0', F_MANDATORY = '1', DESCRIPTION = 'Dest Account Number' where FORMAT_ID = '4' AND FIELD_NO = '2';</v>
      </c>
    </row>
    <row r="20" spans="1:11" x14ac:dyDescent="0.35">
      <c r="A20">
        <v>5</v>
      </c>
      <c r="B20">
        <v>1</v>
      </c>
      <c r="C20">
        <v>0</v>
      </c>
      <c r="D20">
        <v>0</v>
      </c>
      <c r="E20">
        <v>1</v>
      </c>
      <c r="F20" t="s">
        <v>2498</v>
      </c>
      <c r="H20" t="str">
        <f>VLOOKUP(A20,UFMT_FORMAT!$A:$C,3,FALSE)</f>
        <v>ATM Buffer C Format for IBFT</v>
      </c>
      <c r="J20" t="str">
        <f t="shared" si="0"/>
        <v>Insert into UFMT_FIELD (FORMAT_ID, FIELD_NO, F_MAC, F_KEY, F_MANDATORY, DESCRIPTION) Values ('5', '1', '0', '0', '1', 'User Reference Number');</v>
      </c>
      <c r="K20" t="str">
        <f t="shared" si="1"/>
        <v>Update UFMT_FIELD SET F_MAC = '0', F_KEY = '0', F_MANDATORY = '1', DESCRIPTION = 'User Reference Number' where FORMAT_ID = '5' AND FIELD_NO = '1';</v>
      </c>
    </row>
    <row r="21" spans="1:11" x14ac:dyDescent="0.35">
      <c r="A21">
        <v>6</v>
      </c>
      <c r="B21">
        <v>1</v>
      </c>
      <c r="C21">
        <v>0</v>
      </c>
      <c r="D21">
        <v>0</v>
      </c>
      <c r="E21">
        <v>1</v>
      </c>
      <c r="F21" t="s">
        <v>2499</v>
      </c>
      <c r="H21" t="str">
        <f>VLOOKUP(A21,UFMT_FORMAT!$A:$C,3,FALSE)</f>
        <v>iBSM SurchargeCode Criteria - ExtraData</v>
      </c>
      <c r="J21" t="str">
        <f t="shared" si="0"/>
        <v>Insert into UFMT_FIELD (FORMAT_ID, FIELD_NO, F_MAC, F_KEY, F_MANDATORY, DESCRIPTION) Values ('6', '1', '0', '0', '1', 'Extra Data - Switcher');</v>
      </c>
      <c r="K21" t="str">
        <f t="shared" si="1"/>
        <v>Update UFMT_FIELD SET F_MAC = '0', F_KEY = '0', F_MANDATORY = '1', DESCRIPTION = 'Extra Data - Switcher' where FORMAT_ID = '6' AND FIELD_NO = '1';</v>
      </c>
    </row>
    <row r="22" spans="1:11" x14ac:dyDescent="0.35">
      <c r="A22">
        <v>7</v>
      </c>
      <c r="B22">
        <v>1</v>
      </c>
      <c r="C22">
        <v>0</v>
      </c>
      <c r="D22">
        <v>0</v>
      </c>
      <c r="E22">
        <v>1</v>
      </c>
      <c r="F22" t="s">
        <v>2500</v>
      </c>
      <c r="H22" t="str">
        <f>VLOOKUP(A22,UFMT_FORMAT!$A:$C,3,FALSE)</f>
        <v>iBSM SurchargeCode Criteria - ExtraData for FT</v>
      </c>
      <c r="J22" t="str">
        <f t="shared" si="0"/>
        <v>Insert into UFMT_FIELD (FORMAT_ID, FIELD_NO, F_MAC, F_KEY, F_MANDATORY, DESCRIPTION) Values ('7', '1', '0', '0', '1', 'Extra Data for FT - Source Bank');</v>
      </c>
      <c r="K22" t="str">
        <f t="shared" si="1"/>
        <v>Update UFMT_FIELD SET F_MAC = '0', F_KEY = '0', F_MANDATORY = '1', DESCRIPTION = 'Extra Data for FT - Source Bank' where FORMAT_ID = '7' AND FIELD_NO = '1';</v>
      </c>
    </row>
    <row r="23" spans="1:11" x14ac:dyDescent="0.35">
      <c r="A23">
        <v>7</v>
      </c>
      <c r="B23">
        <v>2</v>
      </c>
      <c r="C23">
        <v>0</v>
      </c>
      <c r="D23">
        <v>0</v>
      </c>
      <c r="E23">
        <v>1</v>
      </c>
      <c r="F23" t="s">
        <v>2501</v>
      </c>
      <c r="H23" t="str">
        <f>VLOOKUP(A23,UFMT_FORMAT!$A:$C,3,FALSE)</f>
        <v>iBSM SurchargeCode Criteria - ExtraData for FT</v>
      </c>
      <c r="J23" t="str">
        <f t="shared" si="0"/>
        <v>Insert into UFMT_FIELD (FORMAT_ID, FIELD_NO, F_MAC, F_KEY, F_MANDATORY, DESCRIPTION) Values ('7', '2', '0', '0', '1', 'Extra Data for FT - Separator -');</v>
      </c>
      <c r="K23" t="str">
        <f t="shared" si="1"/>
        <v>Update UFMT_FIELD SET F_MAC = '0', F_KEY = '0', F_MANDATORY = '1', DESCRIPTION = 'Extra Data for FT - Separator -' where FORMAT_ID = '7' AND FIELD_NO = '2';</v>
      </c>
    </row>
    <row r="24" spans="1:11" x14ac:dyDescent="0.35">
      <c r="A24">
        <v>7</v>
      </c>
      <c r="B24">
        <v>3</v>
      </c>
      <c r="C24">
        <v>0</v>
      </c>
      <c r="D24">
        <v>0</v>
      </c>
      <c r="E24">
        <v>1</v>
      </c>
      <c r="F24" t="s">
        <v>2502</v>
      </c>
      <c r="H24" t="str">
        <f>VLOOKUP(A24,UFMT_FORMAT!$A:$C,3,FALSE)</f>
        <v>iBSM SurchargeCode Criteria - ExtraData for FT</v>
      </c>
      <c r="J24" t="str">
        <f t="shared" si="0"/>
        <v>Insert into UFMT_FIELD (FORMAT_ID, FIELD_NO, F_MAC, F_KEY, F_MANDATORY, DESCRIPTION) Values ('7', '3', '0', '0', '1', 'Extra Data for FT - Dest Bank');</v>
      </c>
      <c r="K24" t="str">
        <f t="shared" si="1"/>
        <v>Update UFMT_FIELD SET F_MAC = '0', F_KEY = '0', F_MANDATORY = '1', DESCRIPTION = 'Extra Data for FT - Dest Bank' where FORMAT_ID = '7' AND FIELD_NO = '3';</v>
      </c>
    </row>
    <row r="25" spans="1:11" x14ac:dyDescent="0.35">
      <c r="A25">
        <v>7</v>
      </c>
      <c r="B25">
        <v>4</v>
      </c>
      <c r="C25">
        <v>0</v>
      </c>
      <c r="D25">
        <v>0</v>
      </c>
      <c r="E25">
        <v>1</v>
      </c>
      <c r="F25" t="s">
        <v>2503</v>
      </c>
      <c r="H25" t="str">
        <f>VLOOKUP(A25,UFMT_FORMAT!$A:$C,3,FALSE)</f>
        <v>iBSM SurchargeCode Criteria - ExtraData for FT</v>
      </c>
      <c r="J25" t="str">
        <f t="shared" si="0"/>
        <v>Insert into UFMT_FIELD (FORMAT_ID, FIELD_NO, F_MAC, F_KEY, F_MANDATORY, DESCRIPTION) Values ('7', '4', '0', '0', '1', 'Extra Data for FT - Separator :');</v>
      </c>
      <c r="K25" t="str">
        <f t="shared" si="1"/>
        <v>Update UFMT_FIELD SET F_MAC = '0', F_KEY = '0', F_MANDATORY = '1', DESCRIPTION = 'Extra Data for FT - Separator :' where FORMAT_ID = '7' AND FIELD_NO = '4';</v>
      </c>
    </row>
    <row r="26" spans="1:11" x14ac:dyDescent="0.35">
      <c r="A26">
        <v>7</v>
      </c>
      <c r="B26">
        <v>5</v>
      </c>
      <c r="C26">
        <v>0</v>
      </c>
      <c r="D26">
        <v>0</v>
      </c>
      <c r="E26">
        <v>1</v>
      </c>
      <c r="F26" t="s">
        <v>2504</v>
      </c>
      <c r="H26" t="str">
        <f>VLOOKUP(A26,UFMT_FORMAT!$A:$C,3,FALSE)</f>
        <v>iBSM SurchargeCode Criteria - ExtraData for FT</v>
      </c>
      <c r="J26" t="str">
        <f t="shared" si="0"/>
        <v>Insert into UFMT_FIELD (FORMAT_ID, FIELD_NO, F_MAC, F_KEY, F_MANDATORY, DESCRIPTION) Values ('7', '5', '0', '0', '1', 'Extra Data for FT - Transfer Indicator');</v>
      </c>
      <c r="K26" t="str">
        <f t="shared" si="1"/>
        <v>Update UFMT_FIELD SET F_MAC = '0', F_KEY = '0', F_MANDATORY = '1', DESCRIPTION = 'Extra Data for FT - Transfer Indicator' where FORMAT_ID = '7' AND FIELD_NO = '5';</v>
      </c>
    </row>
    <row r="27" spans="1:11" x14ac:dyDescent="0.35">
      <c r="A27">
        <v>8</v>
      </c>
      <c r="B27">
        <v>1</v>
      </c>
      <c r="C27">
        <v>0</v>
      </c>
      <c r="D27">
        <v>0</v>
      </c>
      <c r="E27">
        <v>1</v>
      </c>
      <c r="F27" t="s">
        <v>2505</v>
      </c>
      <c r="H27" t="str">
        <f>VLOOKUP(A27,UFMT_FORMAT!$A:$C,3,FALSE)</f>
        <v>ATM Buffer B Format for Payment Inq</v>
      </c>
      <c r="J27" t="str">
        <f t="shared" si="0"/>
        <v>Insert into UFMT_FIELD (FORMAT_ID, FIELD_NO, F_MAC, F_KEY, F_MANDATORY, DESCRIPTION) Values ('8', '1', '0', '0', '1', 'Customer ID');</v>
      </c>
      <c r="K27" t="str">
        <f t="shared" si="1"/>
        <v>Update UFMT_FIELD SET F_MAC = '0', F_KEY = '0', F_MANDATORY = '1', DESCRIPTION = 'Customer ID' where FORMAT_ID = '8' AND FIELD_NO = '1';</v>
      </c>
    </row>
    <row r="28" spans="1:11" x14ac:dyDescent="0.35">
      <c r="A28">
        <v>9</v>
      </c>
      <c r="B28">
        <v>1</v>
      </c>
      <c r="C28">
        <v>0</v>
      </c>
      <c r="D28">
        <v>0</v>
      </c>
      <c r="E28">
        <v>1</v>
      </c>
      <c r="F28" t="s">
        <v>2505</v>
      </c>
      <c r="H28" t="str">
        <f>VLOOKUP(A28,UFMT_FORMAT!$A:$C,3,FALSE)</f>
        <v>ATM Buffer B Format for Payment</v>
      </c>
      <c r="J28" t="str">
        <f t="shared" si="0"/>
        <v>Insert into UFMT_FIELD (FORMAT_ID, FIELD_NO, F_MAC, F_KEY, F_MANDATORY, DESCRIPTION) Values ('9', '1', '0', '0', '1', 'Customer ID');</v>
      </c>
      <c r="K28" t="str">
        <f t="shared" si="1"/>
        <v>Update UFMT_FIELD SET F_MAC = '0', F_KEY = '0', F_MANDATORY = '1', DESCRIPTION = 'Customer ID' where FORMAT_ID = '9' AND FIELD_NO = '1';</v>
      </c>
    </row>
    <row r="29" spans="1:11" x14ac:dyDescent="0.35">
      <c r="A29">
        <v>17</v>
      </c>
      <c r="B29">
        <v>1</v>
      </c>
      <c r="C29">
        <v>0</v>
      </c>
      <c r="D29">
        <v>0</v>
      </c>
      <c r="E29">
        <v>1</v>
      </c>
      <c r="F29" t="s">
        <v>2506</v>
      </c>
      <c r="H29" t="str">
        <f>VLOOKUP(A29,UFMT_FORMAT!$A:$C,3,FALSE)</f>
        <v>VA fmt - DE 3 Out</v>
      </c>
      <c r="J29" t="str">
        <f t="shared" si="0"/>
        <v>Insert into UFMT_FIELD (FORMAT_ID, FIELD_NO, F_MAC, F_KEY, F_MANDATORY, DESCRIPTION) Values ('17', '1', '0', '0', '1', 'Tran Type Code');</v>
      </c>
      <c r="K29" t="str">
        <f t="shared" si="1"/>
        <v>Update UFMT_FIELD SET F_MAC = '0', F_KEY = '0', F_MANDATORY = '1', DESCRIPTION = 'Tran Type Code' where FORMAT_ID = '17' AND FIELD_NO = '1';</v>
      </c>
    </row>
    <row r="30" spans="1:11" x14ac:dyDescent="0.35">
      <c r="A30">
        <v>17</v>
      </c>
      <c r="B30">
        <v>2</v>
      </c>
      <c r="C30">
        <v>0</v>
      </c>
      <c r="D30">
        <v>0</v>
      </c>
      <c r="E30">
        <v>1</v>
      </c>
      <c r="F30" t="s">
        <v>2507</v>
      </c>
      <c r="H30" t="str">
        <f>VLOOKUP(A30,UFMT_FORMAT!$A:$C,3,FALSE)</f>
        <v>VA fmt - DE 3 Out</v>
      </c>
      <c r="J30" t="str">
        <f t="shared" si="0"/>
        <v>Insert into UFMT_FIELD (FORMAT_ID, FIELD_NO, F_MAC, F_KEY, F_MANDATORY, DESCRIPTION) Values ('17', '2', '0', '0', '1', 'Account1 Code');</v>
      </c>
      <c r="K30" t="str">
        <f t="shared" si="1"/>
        <v>Update UFMT_FIELD SET F_MAC = '0', F_KEY = '0', F_MANDATORY = '1', DESCRIPTION = 'Account1 Code' where FORMAT_ID = '17' AND FIELD_NO = '2';</v>
      </c>
    </row>
    <row r="31" spans="1:11" x14ac:dyDescent="0.35">
      <c r="A31">
        <v>17</v>
      </c>
      <c r="B31">
        <v>3</v>
      </c>
      <c r="C31">
        <v>0</v>
      </c>
      <c r="D31">
        <v>0</v>
      </c>
      <c r="E31">
        <v>1</v>
      </c>
      <c r="F31" t="s">
        <v>2508</v>
      </c>
      <c r="H31" t="str">
        <f>VLOOKUP(A31,UFMT_FORMAT!$A:$C,3,FALSE)</f>
        <v>VA fmt - DE 3 Out</v>
      </c>
      <c r="J31" t="str">
        <f t="shared" si="0"/>
        <v>Insert into UFMT_FIELD (FORMAT_ID, FIELD_NO, F_MAC, F_KEY, F_MANDATORY, DESCRIPTION) Values ('17', '3', '0', '0', '1', 'Account2 Code');</v>
      </c>
      <c r="K31" t="str">
        <f t="shared" si="1"/>
        <v>Update UFMT_FIELD SET F_MAC = '0', F_KEY = '0', F_MANDATORY = '1', DESCRIPTION = 'Account2 Code' where FORMAT_ID = '17' AND FIELD_NO = '3';</v>
      </c>
    </row>
    <row r="32" spans="1:11" x14ac:dyDescent="0.35">
      <c r="A32">
        <v>18</v>
      </c>
      <c r="B32">
        <v>1</v>
      </c>
      <c r="C32">
        <v>0</v>
      </c>
      <c r="D32">
        <v>0</v>
      </c>
      <c r="E32">
        <v>1</v>
      </c>
      <c r="F32" t="s">
        <v>2509</v>
      </c>
      <c r="H32" t="str">
        <f>VLOOKUP(A32,UFMT_FORMAT!$A:$C,3,FALSE)</f>
        <v>VA fmt - DE 48</v>
      </c>
      <c r="J32" t="str">
        <f t="shared" si="0"/>
        <v>Insert into UFMT_FIELD (FORMAT_ID, FIELD_NO, F_MAC, F_KEY, F_MANDATORY, DESCRIPTION) Values ('18', '1', '0', '0', '1', 'Src Acct Name');</v>
      </c>
      <c r="K32" t="str">
        <f t="shared" si="1"/>
        <v>Update UFMT_FIELD SET F_MAC = '0', F_KEY = '0', F_MANDATORY = '1', DESCRIPTION = 'Src Acct Name' where FORMAT_ID = '18' AND FIELD_NO = '1';</v>
      </c>
    </row>
    <row r="33" spans="1:11" x14ac:dyDescent="0.35">
      <c r="A33">
        <v>18</v>
      </c>
      <c r="B33">
        <v>2</v>
      </c>
      <c r="C33">
        <v>0</v>
      </c>
      <c r="D33">
        <v>0</v>
      </c>
      <c r="E33">
        <v>1</v>
      </c>
      <c r="F33" t="s">
        <v>2510</v>
      </c>
      <c r="H33" t="str">
        <f>VLOOKUP(A33,UFMT_FORMAT!$A:$C,3,FALSE)</f>
        <v>VA fmt - DE 48</v>
      </c>
      <c r="J33" t="str">
        <f t="shared" si="0"/>
        <v>Insert into UFMT_FIELD (FORMAT_ID, FIELD_NO, F_MAC, F_KEY, F_MANDATORY, DESCRIPTION) Values ('18', '2', '0', '0', '1', 'Dst Acct Name');</v>
      </c>
      <c r="K33" t="str">
        <f t="shared" si="1"/>
        <v>Update UFMT_FIELD SET F_MAC = '0', F_KEY = '0', F_MANDATORY = '1', DESCRIPTION = 'Dst Acct Name' where FORMAT_ID = '18' AND FIELD_NO = '2';</v>
      </c>
    </row>
    <row r="34" spans="1:11" x14ac:dyDescent="0.35">
      <c r="A34">
        <v>19</v>
      </c>
      <c r="B34">
        <v>1</v>
      </c>
      <c r="C34">
        <v>0</v>
      </c>
      <c r="D34">
        <v>0</v>
      </c>
      <c r="E34">
        <v>1</v>
      </c>
      <c r="F34" t="s">
        <v>2511</v>
      </c>
      <c r="H34" t="str">
        <f>VLOOKUP(A34,UFMT_FORMAT!$A:$C,3,FALSE)</f>
        <v>VA fmt - DE 90 Out</v>
      </c>
      <c r="J34" t="str">
        <f t="shared" si="0"/>
        <v>Insert into UFMT_FIELD (FORMAT_ID, FIELD_NO, F_MAC, F_KEY, F_MANDATORY, DESCRIPTION) Values ('19', '1', '0', '0', '1', 'Original MTI');</v>
      </c>
      <c r="K34" t="str">
        <f t="shared" si="1"/>
        <v>Update UFMT_FIELD SET F_MAC = '0', F_KEY = '0', F_MANDATORY = '1', DESCRIPTION = 'Original MTI' where FORMAT_ID = '19' AND FIELD_NO = '1';</v>
      </c>
    </row>
    <row r="35" spans="1:11" x14ac:dyDescent="0.35">
      <c r="A35">
        <v>19</v>
      </c>
      <c r="B35">
        <v>2</v>
      </c>
      <c r="C35">
        <v>0</v>
      </c>
      <c r="D35">
        <v>0</v>
      </c>
      <c r="E35">
        <v>1</v>
      </c>
      <c r="F35" t="s">
        <v>2512</v>
      </c>
      <c r="H35" t="str">
        <f>VLOOKUP(A35,UFMT_FORMAT!$A:$C,3,FALSE)</f>
        <v>VA fmt - DE 90 Out</v>
      </c>
      <c r="J35" t="str">
        <f t="shared" si="0"/>
        <v>Insert into UFMT_FIELD (FORMAT_ID, FIELD_NO, F_MAC, F_KEY, F_MANDATORY, DESCRIPTION) Values ('19', '2', '0', '0', '1', 'Original DE 11');</v>
      </c>
      <c r="K35" t="str">
        <f t="shared" si="1"/>
        <v>Update UFMT_FIELD SET F_MAC = '0', F_KEY = '0', F_MANDATORY = '1', DESCRIPTION = 'Original DE 11' where FORMAT_ID = '19' AND FIELD_NO = '2';</v>
      </c>
    </row>
    <row r="36" spans="1:11" x14ac:dyDescent="0.35">
      <c r="A36">
        <v>19</v>
      </c>
      <c r="B36">
        <v>3</v>
      </c>
      <c r="C36">
        <v>0</v>
      </c>
      <c r="D36">
        <v>0</v>
      </c>
      <c r="E36">
        <v>1</v>
      </c>
      <c r="F36" t="s">
        <v>2513</v>
      </c>
      <c r="H36" t="str">
        <f>VLOOKUP(A36,UFMT_FORMAT!$A:$C,3,FALSE)</f>
        <v>VA fmt - DE 90 Out</v>
      </c>
      <c r="J36" t="str">
        <f t="shared" si="0"/>
        <v>Insert into UFMT_FIELD (FORMAT_ID, FIELD_NO, F_MAC, F_KEY, F_MANDATORY, DESCRIPTION) Values ('19', '3', '0', '0', '1', 'Original DE 7');</v>
      </c>
      <c r="K36" t="str">
        <f t="shared" si="1"/>
        <v>Update UFMT_FIELD SET F_MAC = '0', F_KEY = '0', F_MANDATORY = '1', DESCRIPTION = 'Original DE 7' where FORMAT_ID = '19' AND FIELD_NO = '3';</v>
      </c>
    </row>
    <row r="37" spans="1:11" x14ac:dyDescent="0.35">
      <c r="A37">
        <v>19</v>
      </c>
      <c r="B37">
        <v>4</v>
      </c>
      <c r="C37">
        <v>0</v>
      </c>
      <c r="D37">
        <v>0</v>
      </c>
      <c r="E37">
        <v>1</v>
      </c>
      <c r="F37" t="s">
        <v>2514</v>
      </c>
      <c r="H37" t="str">
        <f>VLOOKUP(A37,UFMT_FORMAT!$A:$C,3,FALSE)</f>
        <v>VA fmt - DE 90 Out</v>
      </c>
      <c r="J37" t="str">
        <f t="shared" si="0"/>
        <v>Insert into UFMT_FIELD (FORMAT_ID, FIELD_NO, F_MAC, F_KEY, F_MANDATORY, DESCRIPTION) Values ('19', '4', '0', '0', '1', 'Original DE 32');</v>
      </c>
      <c r="K37" t="str">
        <f t="shared" si="1"/>
        <v>Update UFMT_FIELD SET F_MAC = '0', F_KEY = '0', F_MANDATORY = '1', DESCRIPTION = 'Original DE 32' where FORMAT_ID = '19' AND FIELD_NO = '4';</v>
      </c>
    </row>
    <row r="38" spans="1:11" x14ac:dyDescent="0.35">
      <c r="A38">
        <v>19</v>
      </c>
      <c r="B38">
        <v>5</v>
      </c>
      <c r="C38">
        <v>0</v>
      </c>
      <c r="D38">
        <v>0</v>
      </c>
      <c r="E38">
        <v>1</v>
      </c>
      <c r="F38" t="s">
        <v>2515</v>
      </c>
      <c r="H38" t="str">
        <f>VLOOKUP(A38,UFMT_FORMAT!$A:$C,3,FALSE)</f>
        <v>VA fmt - DE 90 Out</v>
      </c>
      <c r="J38" t="str">
        <f t="shared" si="0"/>
        <v>Insert into UFMT_FIELD (FORMAT_ID, FIELD_NO, F_MAC, F_KEY, F_MANDATORY, DESCRIPTION) Values ('19', '5', '0', '0', '1', 'Original DE 33');</v>
      </c>
      <c r="K38" t="str">
        <f t="shared" si="1"/>
        <v>Update UFMT_FIELD SET F_MAC = '0', F_KEY = '0', F_MANDATORY = '1', DESCRIPTION = 'Original DE 33' where FORMAT_ID = '19' AND FIELD_NO = '5';</v>
      </c>
    </row>
    <row r="39" spans="1:11" x14ac:dyDescent="0.35">
      <c r="A39">
        <v>100</v>
      </c>
      <c r="B39">
        <v>7</v>
      </c>
      <c r="C39">
        <v>0</v>
      </c>
      <c r="D39">
        <v>0</v>
      </c>
      <c r="E39">
        <v>1</v>
      </c>
      <c r="F39" t="s">
        <v>2516</v>
      </c>
      <c r="H39" t="str">
        <f>VLOOKUP(A39,UFMT_FORMAT!$A:$C,3,FALSE)</f>
        <v>iBSM CBS Format - Out 0800</v>
      </c>
      <c r="J39" t="str">
        <f t="shared" si="0"/>
        <v>Insert into UFMT_FIELD (FORMAT_ID, FIELD_NO, F_MAC, F_KEY, F_MANDATORY, DESCRIPTION) Values ('100', '7', '0', '0', '1', 'Transmission Date and Time');</v>
      </c>
      <c r="K39" t="str">
        <f t="shared" si="1"/>
        <v>Update UFMT_FIELD SET F_MAC = '0', F_KEY = '0', F_MANDATORY = '1', DESCRIPTION = 'Transmission Date and Time' where FORMAT_ID = '100' AND FIELD_NO = '7';</v>
      </c>
    </row>
    <row r="40" spans="1:11" x14ac:dyDescent="0.35">
      <c r="A40">
        <v>100</v>
      </c>
      <c r="B40">
        <v>11</v>
      </c>
      <c r="C40">
        <v>0</v>
      </c>
      <c r="D40">
        <v>1</v>
      </c>
      <c r="E40">
        <v>1</v>
      </c>
      <c r="F40" t="s">
        <v>2517</v>
      </c>
      <c r="H40" t="str">
        <f>VLOOKUP(A40,UFMT_FORMAT!$A:$C,3,FALSE)</f>
        <v>iBSM CBS Format - Out 0800</v>
      </c>
      <c r="J40" t="str">
        <f t="shared" si="0"/>
        <v>Insert into UFMT_FIELD (FORMAT_ID, FIELD_NO, F_MAC, F_KEY, F_MANDATORY, DESCRIPTION) Values ('100', '11', '0', '1', '1', 'System Trace Audit Number');</v>
      </c>
      <c r="K40" t="str">
        <f t="shared" si="1"/>
        <v>Update UFMT_FIELD SET F_MAC = '0', F_KEY = '1', F_MANDATORY = '1', DESCRIPTION = 'System Trace Audit Number' where FORMAT_ID = '100' AND FIELD_NO = '11';</v>
      </c>
    </row>
    <row r="41" spans="1:11" x14ac:dyDescent="0.35">
      <c r="A41">
        <v>100</v>
      </c>
      <c r="B41">
        <v>48</v>
      </c>
      <c r="C41">
        <v>0</v>
      </c>
      <c r="D41">
        <v>0</v>
      </c>
      <c r="E41">
        <v>0</v>
      </c>
      <c r="F41" t="s">
        <v>2518</v>
      </c>
      <c r="H41" t="str">
        <f>VLOOKUP(A41,UFMT_FORMAT!$A:$C,3,FALSE)</f>
        <v>iBSM CBS Format - Out 0800</v>
      </c>
      <c r="J41" t="str">
        <f t="shared" si="0"/>
        <v>Insert into UFMT_FIELD (FORMAT_ID, FIELD_NO, F_MAC, F_KEY, F_MANDATORY, DESCRIPTION) Values ('100', '48', '0', '0', '0', 'Additional Data');</v>
      </c>
      <c r="K41" t="str">
        <f t="shared" si="1"/>
        <v>Update UFMT_FIELD SET F_MAC = '0', F_KEY = '0', F_MANDATORY = '0', DESCRIPTION = 'Additional Data' where FORMAT_ID = '100' AND FIELD_NO = '48';</v>
      </c>
    </row>
    <row r="42" spans="1:11" x14ac:dyDescent="0.35">
      <c r="A42">
        <v>100</v>
      </c>
      <c r="B42">
        <v>70</v>
      </c>
      <c r="C42">
        <v>0</v>
      </c>
      <c r="D42">
        <v>1</v>
      </c>
      <c r="E42">
        <v>1</v>
      </c>
      <c r="F42" t="s">
        <v>2519</v>
      </c>
      <c r="H42" t="str">
        <f>VLOOKUP(A42,UFMT_FORMAT!$A:$C,3,FALSE)</f>
        <v>iBSM CBS Format - Out 0800</v>
      </c>
      <c r="J42" t="str">
        <f t="shared" si="0"/>
        <v>Insert into UFMT_FIELD (FORMAT_ID, FIELD_NO, F_MAC, F_KEY, F_MANDATORY, DESCRIPTION) Values ('100', '70', '0', '1', '1', 'Network Management Information Code');</v>
      </c>
      <c r="K42" t="str">
        <f t="shared" si="1"/>
        <v>Update UFMT_FIELD SET F_MAC = '0', F_KEY = '1', F_MANDATORY = '1', DESCRIPTION = 'Network Management Information Code' where FORMAT_ID = '100' AND FIELD_NO = '70';</v>
      </c>
    </row>
    <row r="43" spans="1:11" x14ac:dyDescent="0.35">
      <c r="A43">
        <v>101</v>
      </c>
      <c r="B43">
        <v>7</v>
      </c>
      <c r="C43">
        <v>0</v>
      </c>
      <c r="D43">
        <v>0</v>
      </c>
      <c r="E43">
        <v>1</v>
      </c>
      <c r="F43" t="s">
        <v>2516</v>
      </c>
      <c r="H43" t="str">
        <f>VLOOKUP(A43,UFMT_FORMAT!$A:$C,3,FALSE)</f>
        <v>iBSM CBS Format - In 0810</v>
      </c>
      <c r="J43" t="str">
        <f t="shared" si="0"/>
        <v>Insert into UFMT_FIELD (FORMAT_ID, FIELD_NO, F_MAC, F_KEY, F_MANDATORY, DESCRIPTION) Values ('101', '7', '0', '0', '1', 'Transmission Date and Time');</v>
      </c>
      <c r="K43" t="str">
        <f t="shared" si="1"/>
        <v>Update UFMT_FIELD SET F_MAC = '0', F_KEY = '0', F_MANDATORY = '1', DESCRIPTION = 'Transmission Date and Time' where FORMAT_ID = '101' AND FIELD_NO = '7';</v>
      </c>
    </row>
    <row r="44" spans="1:11" x14ac:dyDescent="0.35">
      <c r="A44">
        <v>101</v>
      </c>
      <c r="B44">
        <v>11</v>
      </c>
      <c r="C44">
        <v>0</v>
      </c>
      <c r="D44">
        <v>1</v>
      </c>
      <c r="E44">
        <v>1</v>
      </c>
      <c r="F44" t="s">
        <v>2517</v>
      </c>
      <c r="H44" t="str">
        <f>VLOOKUP(A44,UFMT_FORMAT!$A:$C,3,FALSE)</f>
        <v>iBSM CBS Format - In 0810</v>
      </c>
      <c r="J44" t="str">
        <f t="shared" si="0"/>
        <v>Insert into UFMT_FIELD (FORMAT_ID, FIELD_NO, F_MAC, F_KEY, F_MANDATORY, DESCRIPTION) Values ('101', '11', '0', '1', '1', 'System Trace Audit Number');</v>
      </c>
      <c r="K44" t="str">
        <f t="shared" si="1"/>
        <v>Update UFMT_FIELD SET F_MAC = '0', F_KEY = '1', F_MANDATORY = '1', DESCRIPTION = 'System Trace Audit Number' where FORMAT_ID = '101' AND FIELD_NO = '11';</v>
      </c>
    </row>
    <row r="45" spans="1:11" x14ac:dyDescent="0.35">
      <c r="A45">
        <v>101</v>
      </c>
      <c r="B45">
        <v>39</v>
      </c>
      <c r="C45">
        <v>0</v>
      </c>
      <c r="D45">
        <v>0</v>
      </c>
      <c r="E45">
        <v>1</v>
      </c>
      <c r="F45" s="2" t="s">
        <v>2520</v>
      </c>
      <c r="H45" t="str">
        <f>VLOOKUP(A45,UFMT_FORMAT!$A:$C,3,FALSE)</f>
        <v>iBSM CBS Format - In 0810</v>
      </c>
      <c r="J45" t="str">
        <f t="shared" si="0"/>
        <v>Insert into UFMT_FIELD (FORMAT_ID, FIELD_NO, F_MAC, F_KEY, F_MANDATORY, DESCRIPTION) Values ('101', '39', '0', '0', '1', 'Response Code');</v>
      </c>
      <c r="K45" t="str">
        <f t="shared" si="1"/>
        <v>Update UFMT_FIELD SET F_MAC = '0', F_KEY = '0', F_MANDATORY = '1', DESCRIPTION = 'Response Code' where FORMAT_ID = '101' AND FIELD_NO = '39';</v>
      </c>
    </row>
    <row r="46" spans="1:11" x14ac:dyDescent="0.35">
      <c r="A46">
        <v>101</v>
      </c>
      <c r="B46">
        <v>70</v>
      </c>
      <c r="C46">
        <v>0</v>
      </c>
      <c r="D46">
        <v>1</v>
      </c>
      <c r="E46">
        <v>1</v>
      </c>
      <c r="F46" t="s">
        <v>2519</v>
      </c>
      <c r="H46" t="str">
        <f>VLOOKUP(A46,UFMT_FORMAT!$A:$C,3,FALSE)</f>
        <v>iBSM CBS Format - In 0810</v>
      </c>
      <c r="J46" t="str">
        <f t="shared" si="0"/>
        <v>Insert into UFMT_FIELD (FORMAT_ID, FIELD_NO, F_MAC, F_KEY, F_MANDATORY, DESCRIPTION) Values ('101', '70', '0', '1', '1', 'Network Management Information Code');</v>
      </c>
      <c r="K46" t="str">
        <f t="shared" si="1"/>
        <v>Update UFMT_FIELD SET F_MAC = '0', F_KEY = '1', F_MANDATORY = '1', DESCRIPTION = 'Network Management Information Code' where FORMAT_ID = '101' AND FIELD_NO = '70';</v>
      </c>
    </row>
    <row r="47" spans="1:11" x14ac:dyDescent="0.35">
      <c r="A47">
        <v>102</v>
      </c>
      <c r="B47">
        <v>7</v>
      </c>
      <c r="C47">
        <v>0</v>
      </c>
      <c r="D47">
        <v>0</v>
      </c>
      <c r="E47">
        <v>1</v>
      </c>
      <c r="F47" t="s">
        <v>2516</v>
      </c>
      <c r="H47" t="str">
        <f>VLOOKUP(A47,UFMT_FORMAT!$A:$C,3,FALSE)</f>
        <v>iBSM CBS Format - In 0800</v>
      </c>
      <c r="J47" t="str">
        <f t="shared" si="0"/>
        <v>Insert into UFMT_FIELD (FORMAT_ID, FIELD_NO, F_MAC, F_KEY, F_MANDATORY, DESCRIPTION) Values ('102', '7', '0', '0', '1', 'Transmission Date and Time');</v>
      </c>
      <c r="K47" t="str">
        <f t="shared" si="1"/>
        <v>Update UFMT_FIELD SET F_MAC = '0', F_KEY = '0', F_MANDATORY = '1', DESCRIPTION = 'Transmission Date and Time' where FORMAT_ID = '102' AND FIELD_NO = '7';</v>
      </c>
    </row>
    <row r="48" spans="1:11" x14ac:dyDescent="0.35">
      <c r="A48">
        <v>102</v>
      </c>
      <c r="B48">
        <v>11</v>
      </c>
      <c r="C48">
        <v>0</v>
      </c>
      <c r="D48">
        <v>1</v>
      </c>
      <c r="E48">
        <v>1</v>
      </c>
      <c r="F48" t="s">
        <v>2517</v>
      </c>
      <c r="H48" t="str">
        <f>VLOOKUP(A48,UFMT_FORMAT!$A:$C,3,FALSE)</f>
        <v>iBSM CBS Format - In 0800</v>
      </c>
      <c r="J48" t="str">
        <f t="shared" si="0"/>
        <v>Insert into UFMT_FIELD (FORMAT_ID, FIELD_NO, F_MAC, F_KEY, F_MANDATORY, DESCRIPTION) Values ('102', '11', '0', '1', '1', 'System Trace Audit Number');</v>
      </c>
      <c r="K48" t="str">
        <f t="shared" si="1"/>
        <v>Update UFMT_FIELD SET F_MAC = '0', F_KEY = '1', F_MANDATORY = '1', DESCRIPTION = 'System Trace Audit Number' where FORMAT_ID = '102' AND FIELD_NO = '11';</v>
      </c>
    </row>
    <row r="49" spans="1:11" x14ac:dyDescent="0.35">
      <c r="A49">
        <v>102</v>
      </c>
      <c r="B49">
        <v>48</v>
      </c>
      <c r="C49">
        <v>0</v>
      </c>
      <c r="D49">
        <v>0</v>
      </c>
      <c r="E49">
        <v>0</v>
      </c>
      <c r="F49" t="s">
        <v>2518</v>
      </c>
      <c r="H49" t="str">
        <f>VLOOKUP(A49,UFMT_FORMAT!$A:$C,3,FALSE)</f>
        <v>iBSM CBS Format - In 0800</v>
      </c>
      <c r="J49" t="str">
        <f t="shared" si="0"/>
        <v>Insert into UFMT_FIELD (FORMAT_ID, FIELD_NO, F_MAC, F_KEY, F_MANDATORY, DESCRIPTION) Values ('102', '48', '0', '0', '0', 'Additional Data');</v>
      </c>
      <c r="K49" t="str">
        <f t="shared" si="1"/>
        <v>Update UFMT_FIELD SET F_MAC = '0', F_KEY = '0', F_MANDATORY = '0', DESCRIPTION = 'Additional Data' where FORMAT_ID = '102' AND FIELD_NO = '48';</v>
      </c>
    </row>
    <row r="50" spans="1:11" x14ac:dyDescent="0.35">
      <c r="A50">
        <v>102</v>
      </c>
      <c r="B50">
        <v>70</v>
      </c>
      <c r="C50">
        <v>0</v>
      </c>
      <c r="D50">
        <v>1</v>
      </c>
      <c r="E50">
        <v>1</v>
      </c>
      <c r="F50" t="s">
        <v>2519</v>
      </c>
      <c r="H50" t="str">
        <f>VLOOKUP(A50,UFMT_FORMAT!$A:$C,3,FALSE)</f>
        <v>iBSM CBS Format - In 0800</v>
      </c>
      <c r="J50" t="str">
        <f t="shared" si="0"/>
        <v>Insert into UFMT_FIELD (FORMAT_ID, FIELD_NO, F_MAC, F_KEY, F_MANDATORY, DESCRIPTION) Values ('102', '70', '0', '1', '1', 'Network Management Information Code');</v>
      </c>
      <c r="K50" t="str">
        <f t="shared" si="1"/>
        <v>Update UFMT_FIELD SET F_MAC = '0', F_KEY = '1', F_MANDATORY = '1', DESCRIPTION = 'Network Management Information Code' where FORMAT_ID = '102' AND FIELD_NO = '70';</v>
      </c>
    </row>
    <row r="51" spans="1:11" x14ac:dyDescent="0.35">
      <c r="A51">
        <v>103</v>
      </c>
      <c r="B51">
        <v>7</v>
      </c>
      <c r="C51">
        <v>0</v>
      </c>
      <c r="D51">
        <v>0</v>
      </c>
      <c r="E51">
        <v>1</v>
      </c>
      <c r="F51" t="s">
        <v>2516</v>
      </c>
      <c r="H51" t="str">
        <f>VLOOKUP(A51,UFMT_FORMAT!$A:$C,3,FALSE)</f>
        <v>iBSM CBS Format - Out 0810</v>
      </c>
      <c r="J51" t="str">
        <f t="shared" si="0"/>
        <v>Insert into UFMT_FIELD (FORMAT_ID, FIELD_NO, F_MAC, F_KEY, F_MANDATORY, DESCRIPTION) Values ('103', '7', '0', '0', '1', 'Transmission Date and Time');</v>
      </c>
      <c r="K51" t="str">
        <f t="shared" si="1"/>
        <v>Update UFMT_FIELD SET F_MAC = '0', F_KEY = '0', F_MANDATORY = '1', DESCRIPTION = 'Transmission Date and Time' where FORMAT_ID = '103' AND FIELD_NO = '7';</v>
      </c>
    </row>
    <row r="52" spans="1:11" x14ac:dyDescent="0.35">
      <c r="A52">
        <v>103</v>
      </c>
      <c r="B52">
        <v>11</v>
      </c>
      <c r="C52">
        <v>0</v>
      </c>
      <c r="D52">
        <v>1</v>
      </c>
      <c r="E52">
        <v>1</v>
      </c>
      <c r="F52" t="s">
        <v>2517</v>
      </c>
      <c r="H52" t="str">
        <f>VLOOKUP(A52,UFMT_FORMAT!$A:$C,3,FALSE)</f>
        <v>iBSM CBS Format - Out 0810</v>
      </c>
      <c r="J52" t="str">
        <f t="shared" si="0"/>
        <v>Insert into UFMT_FIELD (FORMAT_ID, FIELD_NO, F_MAC, F_KEY, F_MANDATORY, DESCRIPTION) Values ('103', '11', '0', '1', '1', 'System Trace Audit Number');</v>
      </c>
      <c r="K52" t="str">
        <f t="shared" si="1"/>
        <v>Update UFMT_FIELD SET F_MAC = '0', F_KEY = '1', F_MANDATORY = '1', DESCRIPTION = 'System Trace Audit Number' where FORMAT_ID = '103' AND FIELD_NO = '11';</v>
      </c>
    </row>
    <row r="53" spans="1:11" x14ac:dyDescent="0.35">
      <c r="A53">
        <v>103</v>
      </c>
      <c r="B53">
        <v>39</v>
      </c>
      <c r="C53">
        <v>0</v>
      </c>
      <c r="D53">
        <v>0</v>
      </c>
      <c r="E53">
        <v>1</v>
      </c>
      <c r="F53" t="s">
        <v>2520</v>
      </c>
      <c r="H53" t="str">
        <f>VLOOKUP(A53,UFMT_FORMAT!$A:$C,3,FALSE)</f>
        <v>iBSM CBS Format - Out 0810</v>
      </c>
      <c r="J53" t="str">
        <f t="shared" si="0"/>
        <v>Insert into UFMT_FIELD (FORMAT_ID, FIELD_NO, F_MAC, F_KEY, F_MANDATORY, DESCRIPTION) Values ('103', '39', '0', '0', '1', 'Response Code');</v>
      </c>
      <c r="K53" t="str">
        <f t="shared" si="1"/>
        <v>Update UFMT_FIELD SET F_MAC = '0', F_KEY = '0', F_MANDATORY = '1', DESCRIPTION = 'Response Code' where FORMAT_ID = '103' AND FIELD_NO = '39';</v>
      </c>
    </row>
    <row r="54" spans="1:11" x14ac:dyDescent="0.35">
      <c r="A54">
        <v>103</v>
      </c>
      <c r="B54">
        <v>70</v>
      </c>
      <c r="C54">
        <v>0</v>
      </c>
      <c r="D54">
        <v>1</v>
      </c>
      <c r="E54">
        <v>1</v>
      </c>
      <c r="F54" t="s">
        <v>2519</v>
      </c>
      <c r="H54" t="str">
        <f>VLOOKUP(A54,UFMT_FORMAT!$A:$C,3,FALSE)</f>
        <v>iBSM CBS Format - Out 0810</v>
      </c>
      <c r="J54" t="str">
        <f t="shared" si="0"/>
        <v>Insert into UFMT_FIELD (FORMAT_ID, FIELD_NO, F_MAC, F_KEY, F_MANDATORY, DESCRIPTION) Values ('103', '70', '0', '1', '1', 'Network Management Information Code');</v>
      </c>
      <c r="K54" t="str">
        <f t="shared" si="1"/>
        <v>Update UFMT_FIELD SET F_MAC = '0', F_KEY = '1', F_MANDATORY = '1', DESCRIPTION = 'Network Management Information Code' where FORMAT_ID = '103' AND FIELD_NO = '70';</v>
      </c>
    </row>
    <row r="55" spans="1:11" x14ac:dyDescent="0.35">
      <c r="A55">
        <v>200</v>
      </c>
      <c r="B55">
        <v>2</v>
      </c>
      <c r="C55">
        <v>0</v>
      </c>
      <c r="D55">
        <v>1</v>
      </c>
      <c r="E55">
        <v>1</v>
      </c>
      <c r="F55" t="s">
        <v>2521</v>
      </c>
      <c r="H55" t="str">
        <f>VLOOKUP(A55,UFMT_FORMAT!$A:$C,3,FALSE)</f>
        <v>iBSM CBS Format - Out 0200</v>
      </c>
      <c r="J55" t="str">
        <f t="shared" si="0"/>
        <v>Insert into UFMT_FIELD (FORMAT_ID, FIELD_NO, F_MAC, F_KEY, F_MANDATORY, DESCRIPTION) Values ('200', '2', '0', '1', '1', 'Primary Account Number (PAN)');</v>
      </c>
      <c r="K55" t="str">
        <f t="shared" si="1"/>
        <v>Update UFMT_FIELD SET F_MAC = '0', F_KEY = '1', F_MANDATORY = '1', DESCRIPTION = 'Primary Account Number (PAN)' where FORMAT_ID = '200' AND FIELD_NO = '2';</v>
      </c>
    </row>
    <row r="56" spans="1:11" x14ac:dyDescent="0.35">
      <c r="A56">
        <v>200</v>
      </c>
      <c r="B56">
        <v>3</v>
      </c>
      <c r="C56">
        <v>0</v>
      </c>
      <c r="D56">
        <v>1</v>
      </c>
      <c r="E56">
        <v>1</v>
      </c>
      <c r="F56" t="s">
        <v>2522</v>
      </c>
      <c r="H56" t="str">
        <f>VLOOKUP(A56,UFMT_FORMAT!$A:$C,3,FALSE)</f>
        <v>iBSM CBS Format - Out 0200</v>
      </c>
      <c r="J56" t="str">
        <f t="shared" si="0"/>
        <v>Insert into UFMT_FIELD (FORMAT_ID, FIELD_NO, F_MAC, F_KEY, F_MANDATORY, DESCRIPTION) Values ('200', '3', '0', '1', '1', 'Processing Code');</v>
      </c>
      <c r="K56" t="str">
        <f t="shared" si="1"/>
        <v>Update UFMT_FIELD SET F_MAC = '0', F_KEY = '1', F_MANDATORY = '1', DESCRIPTION = 'Processing Code' where FORMAT_ID = '200' AND FIELD_NO = '3';</v>
      </c>
    </row>
    <row r="57" spans="1:11" x14ac:dyDescent="0.35">
      <c r="A57">
        <v>200</v>
      </c>
      <c r="B57">
        <v>4</v>
      </c>
      <c r="C57">
        <v>0</v>
      </c>
      <c r="D57">
        <v>0</v>
      </c>
      <c r="E57">
        <v>0</v>
      </c>
      <c r="F57" t="s">
        <v>2523</v>
      </c>
      <c r="H57" t="str">
        <f>VLOOKUP(A57,UFMT_FORMAT!$A:$C,3,FALSE)</f>
        <v>iBSM CBS Format - Out 0200</v>
      </c>
      <c r="J57" t="str">
        <f t="shared" si="0"/>
        <v>Insert into UFMT_FIELD (FORMAT_ID, FIELD_NO, F_MAC, F_KEY, F_MANDATORY, DESCRIPTION) Values ('200', '4', '0', '0', '0', 'Transaction Amount');</v>
      </c>
      <c r="K57" t="str">
        <f t="shared" si="1"/>
        <v>Update UFMT_FIELD SET F_MAC = '0', F_KEY = '0', F_MANDATORY = '0', DESCRIPTION = 'Transaction Amount' where FORMAT_ID = '200' AND FIELD_NO = '4';</v>
      </c>
    </row>
    <row r="58" spans="1:11" x14ac:dyDescent="0.35">
      <c r="A58">
        <v>200</v>
      </c>
      <c r="B58">
        <v>7</v>
      </c>
      <c r="C58">
        <v>0</v>
      </c>
      <c r="D58">
        <v>0</v>
      </c>
      <c r="E58">
        <v>1</v>
      </c>
      <c r="F58" t="s">
        <v>2516</v>
      </c>
      <c r="H58" t="str">
        <f>VLOOKUP(A58,UFMT_FORMAT!$A:$C,3,FALSE)</f>
        <v>iBSM CBS Format - Out 0200</v>
      </c>
      <c r="J58" t="str">
        <f t="shared" si="0"/>
        <v>Insert into UFMT_FIELD (FORMAT_ID, FIELD_NO, F_MAC, F_KEY, F_MANDATORY, DESCRIPTION) Values ('200', '7', '0', '0', '1', 'Transmission Date and Time');</v>
      </c>
      <c r="K58" t="str">
        <f t="shared" si="1"/>
        <v>Update UFMT_FIELD SET F_MAC = '0', F_KEY = '0', F_MANDATORY = '1', DESCRIPTION = 'Transmission Date and Time' where FORMAT_ID = '200' AND FIELD_NO = '7';</v>
      </c>
    </row>
    <row r="59" spans="1:11" x14ac:dyDescent="0.35">
      <c r="A59">
        <v>200</v>
      </c>
      <c r="B59">
        <v>8</v>
      </c>
      <c r="C59">
        <v>0</v>
      </c>
      <c r="D59">
        <v>0</v>
      </c>
      <c r="E59">
        <v>0</v>
      </c>
      <c r="F59" t="s">
        <v>2524</v>
      </c>
      <c r="H59" t="str">
        <f>VLOOKUP(A59,UFMT_FORMAT!$A:$C,3,FALSE)</f>
        <v>iBSM CBS Format - Out 0200</v>
      </c>
      <c r="J59" t="str">
        <f t="shared" si="0"/>
        <v>Insert into UFMT_FIELD (FORMAT_ID, FIELD_NO, F_MAC, F_KEY, F_MANDATORY, DESCRIPTION) Values ('200', '8', '0', '0', '0', 'Amount, card holder billing fee');</v>
      </c>
      <c r="K59" t="str">
        <f t="shared" si="1"/>
        <v>Update UFMT_FIELD SET F_MAC = '0', F_KEY = '0', F_MANDATORY = '0', DESCRIPTION = 'Amount, card holder billing fee' where FORMAT_ID = '200' AND FIELD_NO = '8';</v>
      </c>
    </row>
    <row r="60" spans="1:11" x14ac:dyDescent="0.35">
      <c r="A60">
        <v>200</v>
      </c>
      <c r="B60">
        <v>11</v>
      </c>
      <c r="C60">
        <v>0</v>
      </c>
      <c r="D60">
        <v>1</v>
      </c>
      <c r="E60">
        <v>1</v>
      </c>
      <c r="F60" t="s">
        <v>2517</v>
      </c>
      <c r="H60" t="str">
        <f>VLOOKUP(A60,UFMT_FORMAT!$A:$C,3,FALSE)</f>
        <v>iBSM CBS Format - Out 0200</v>
      </c>
      <c r="J60" t="str">
        <f t="shared" si="0"/>
        <v>Insert into UFMT_FIELD (FORMAT_ID, FIELD_NO, F_MAC, F_KEY, F_MANDATORY, DESCRIPTION) Values ('200', '11', '0', '1', '1', 'System Trace Audit Number');</v>
      </c>
      <c r="K60" t="str">
        <f t="shared" si="1"/>
        <v>Update UFMT_FIELD SET F_MAC = '0', F_KEY = '1', F_MANDATORY = '1', DESCRIPTION = 'System Trace Audit Number' where FORMAT_ID = '200' AND FIELD_NO = '11';</v>
      </c>
    </row>
    <row r="61" spans="1:11" x14ac:dyDescent="0.35">
      <c r="A61">
        <v>200</v>
      </c>
      <c r="B61">
        <v>12</v>
      </c>
      <c r="C61">
        <v>0</v>
      </c>
      <c r="D61">
        <v>1</v>
      </c>
      <c r="E61">
        <v>1</v>
      </c>
      <c r="F61" t="s">
        <v>2525</v>
      </c>
      <c r="H61" t="str">
        <f>VLOOKUP(A61,UFMT_FORMAT!$A:$C,3,FALSE)</f>
        <v>iBSM CBS Format - Out 0200</v>
      </c>
      <c r="J61" t="str">
        <f t="shared" si="0"/>
        <v>Insert into UFMT_FIELD (FORMAT_ID, FIELD_NO, F_MAC, F_KEY, F_MANDATORY, DESCRIPTION) Values ('200', '12', '0', '1', '1', 'Transaction Local Time');</v>
      </c>
      <c r="K61" t="str">
        <f t="shared" si="1"/>
        <v>Update UFMT_FIELD SET F_MAC = '0', F_KEY = '1', F_MANDATORY = '1', DESCRIPTION = 'Transaction Local Time' where FORMAT_ID = '200' AND FIELD_NO = '12';</v>
      </c>
    </row>
    <row r="62" spans="1:11" x14ac:dyDescent="0.35">
      <c r="A62">
        <v>200</v>
      </c>
      <c r="B62">
        <v>13</v>
      </c>
      <c r="C62">
        <v>0</v>
      </c>
      <c r="D62">
        <v>1</v>
      </c>
      <c r="E62">
        <v>1</v>
      </c>
      <c r="F62" t="s">
        <v>2526</v>
      </c>
      <c r="H62" t="str">
        <f>VLOOKUP(A62,UFMT_FORMAT!$A:$C,3,FALSE)</f>
        <v>iBSM CBS Format - Out 0200</v>
      </c>
      <c r="J62" t="str">
        <f t="shared" si="0"/>
        <v>Insert into UFMT_FIELD (FORMAT_ID, FIELD_NO, F_MAC, F_KEY, F_MANDATORY, DESCRIPTION) Values ('200', '13', '0', '1', '1', 'Transaction Local Date');</v>
      </c>
      <c r="K62" t="str">
        <f t="shared" si="1"/>
        <v>Update UFMT_FIELD SET F_MAC = '0', F_KEY = '1', F_MANDATORY = '1', DESCRIPTION = 'Transaction Local Date' where FORMAT_ID = '200' AND FIELD_NO = '13';</v>
      </c>
    </row>
    <row r="63" spans="1:11" x14ac:dyDescent="0.35">
      <c r="A63">
        <v>200</v>
      </c>
      <c r="B63">
        <v>18</v>
      </c>
      <c r="C63">
        <v>0</v>
      </c>
      <c r="D63">
        <v>0</v>
      </c>
      <c r="E63">
        <v>1</v>
      </c>
      <c r="F63" t="s">
        <v>2527</v>
      </c>
      <c r="H63" t="str">
        <f>VLOOKUP(A63,UFMT_FORMAT!$A:$C,3,FALSE)</f>
        <v>iBSM CBS Format - Out 0200</v>
      </c>
      <c r="J63" t="str">
        <f t="shared" si="0"/>
        <v>Insert into UFMT_FIELD (FORMAT_ID, FIELD_NO, F_MAC, F_KEY, F_MANDATORY, DESCRIPTION) Values ('200', '18', '0', '0', '1', 'Delivery Channel');</v>
      </c>
      <c r="K63" t="str">
        <f t="shared" si="1"/>
        <v>Update UFMT_FIELD SET F_MAC = '0', F_KEY = '0', F_MANDATORY = '1', DESCRIPTION = 'Delivery Channel' where FORMAT_ID = '200' AND FIELD_NO = '18';</v>
      </c>
    </row>
    <row r="64" spans="1:11" x14ac:dyDescent="0.35">
      <c r="A64">
        <v>200</v>
      </c>
      <c r="B64">
        <v>29</v>
      </c>
      <c r="C64">
        <v>0</v>
      </c>
      <c r="D64">
        <v>0</v>
      </c>
      <c r="E64">
        <v>1</v>
      </c>
      <c r="F64" t="s">
        <v>2528</v>
      </c>
      <c r="H64" t="str">
        <f>VLOOKUP(A64,UFMT_FORMAT!$A:$C,3,FALSE)</f>
        <v>iBSM CBS Format - Out 0200</v>
      </c>
      <c r="J64" t="str">
        <f t="shared" si="0"/>
        <v>Insert into UFMT_FIELD (FORMAT_ID, FIELD_NO, F_MAC, F_KEY, F_MANDATORY, DESCRIPTION) Values ('200', '29', '0', '0', '1', 'Surcharge Fee');</v>
      </c>
      <c r="K64" t="str">
        <f t="shared" si="1"/>
        <v>Update UFMT_FIELD SET F_MAC = '0', F_KEY = '0', F_MANDATORY = '1', DESCRIPTION = 'Surcharge Fee' where FORMAT_ID = '200' AND FIELD_NO = '29';</v>
      </c>
    </row>
    <row r="65" spans="1:11" x14ac:dyDescent="0.35">
      <c r="A65">
        <v>200</v>
      </c>
      <c r="B65">
        <v>31</v>
      </c>
      <c r="C65">
        <v>0</v>
      </c>
      <c r="D65">
        <v>0</v>
      </c>
      <c r="E65">
        <v>0</v>
      </c>
      <c r="F65" t="s">
        <v>2529</v>
      </c>
      <c r="H65" t="str">
        <f>VLOOKUP(A65,UFMT_FORMAT!$A:$C,3,FALSE)</f>
        <v>iBSM CBS Format - Out 0200</v>
      </c>
      <c r="J65" t="str">
        <f t="shared" si="0"/>
        <v>Insert into UFMT_FIELD (FORMAT_ID, FIELD_NO, F_MAC, F_KEY, F_MANDATORY, DESCRIPTION) Values ('200', '31', '0', '0', '0', 'Acquiring Reference Data');</v>
      </c>
      <c r="K65" t="str">
        <f t="shared" si="1"/>
        <v>Update UFMT_FIELD SET F_MAC = '0', F_KEY = '0', F_MANDATORY = '0', DESCRIPTION = 'Acquiring Reference Data' where FORMAT_ID = '200' AND FIELD_NO = '31';</v>
      </c>
    </row>
    <row r="66" spans="1:11" x14ac:dyDescent="0.35">
      <c r="A66">
        <v>200</v>
      </c>
      <c r="B66">
        <v>32</v>
      </c>
      <c r="C66">
        <v>0</v>
      </c>
      <c r="D66">
        <v>0</v>
      </c>
      <c r="E66">
        <v>1</v>
      </c>
      <c r="F66" t="s">
        <v>2530</v>
      </c>
      <c r="H66" t="str">
        <f>VLOOKUP(A66,UFMT_FORMAT!$A:$C,3,FALSE)</f>
        <v>iBSM CBS Format - Out 0200</v>
      </c>
      <c r="J66" t="str">
        <f t="shared" si="0"/>
        <v>Insert into UFMT_FIELD (FORMAT_ID, FIELD_NO, F_MAC, F_KEY, F_MANDATORY, DESCRIPTION) Values ('200', '32', '0', '0', '1', 'Acquiring Institution ID');</v>
      </c>
      <c r="K66" t="str">
        <f t="shared" si="1"/>
        <v>Update UFMT_FIELD SET F_MAC = '0', F_KEY = '0', F_MANDATORY = '1', DESCRIPTION = 'Acquiring Institution ID' where FORMAT_ID = '200' AND FIELD_NO = '32';</v>
      </c>
    </row>
    <row r="67" spans="1:11" x14ac:dyDescent="0.35">
      <c r="A67">
        <v>200</v>
      </c>
      <c r="B67">
        <v>33</v>
      </c>
      <c r="C67">
        <v>0</v>
      </c>
      <c r="D67">
        <v>0</v>
      </c>
      <c r="E67">
        <v>1</v>
      </c>
      <c r="F67" t="s">
        <v>2531</v>
      </c>
      <c r="H67" t="str">
        <f>VLOOKUP(A67,UFMT_FORMAT!$A:$C,3,FALSE)</f>
        <v>iBSM CBS Format - Out 0200</v>
      </c>
      <c r="J67" t="str">
        <f t="shared" si="0"/>
        <v>Insert into UFMT_FIELD (FORMAT_ID, FIELD_NO, F_MAC, F_KEY, F_MANDATORY, DESCRIPTION) Values ('200', '33', '0', '0', '1', 'Forwarding Institution ID');</v>
      </c>
      <c r="K67" t="str">
        <f t="shared" si="1"/>
        <v>Update UFMT_FIELD SET F_MAC = '0', F_KEY = '0', F_MANDATORY = '1', DESCRIPTION = 'Forwarding Institution ID' where FORMAT_ID = '200' AND FIELD_NO = '33';</v>
      </c>
    </row>
    <row r="68" spans="1:11" x14ac:dyDescent="0.35">
      <c r="A68">
        <v>200</v>
      </c>
      <c r="B68">
        <v>37</v>
      </c>
      <c r="C68">
        <v>0</v>
      </c>
      <c r="D68">
        <v>0</v>
      </c>
      <c r="E68">
        <v>1</v>
      </c>
      <c r="F68" t="s">
        <v>2532</v>
      </c>
      <c r="H68" t="str">
        <f>VLOOKUP(A68,UFMT_FORMAT!$A:$C,3,FALSE)</f>
        <v>iBSM CBS Format - Out 0200</v>
      </c>
      <c r="J68" t="str">
        <f t="shared" ref="J68:J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('200', '37', '0', '0', '1', 'Retrieval Reference Number');</v>
      </c>
      <c r="K68" t="str">
        <f t="shared" ref="K68:K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'1', DESCRIPTION = 'Retrieval Reference Number' where FORMAT_ID = '200' AND FIELD_NO = '37';</v>
      </c>
    </row>
    <row r="69" spans="1:11" x14ac:dyDescent="0.35">
      <c r="A69">
        <v>200</v>
      </c>
      <c r="B69">
        <v>38</v>
      </c>
      <c r="C69">
        <v>0</v>
      </c>
      <c r="D69">
        <v>0</v>
      </c>
      <c r="E69">
        <v>0</v>
      </c>
      <c r="F69" t="s">
        <v>2533</v>
      </c>
      <c r="H69" t="str">
        <f>VLOOKUP(A69,UFMT_FORMAT!$A:$C,3,FALSE)</f>
        <v>iBSM CBS Format - Out 0200</v>
      </c>
      <c r="J69" t="str">
        <f t="shared" si="2"/>
        <v>Insert into UFMT_FIELD (FORMAT_ID, FIELD_NO, F_MAC, F_KEY, F_MANDATORY, DESCRIPTION) Values ('200', '38', '0', '0', '0', 'Authorization Identification Response');</v>
      </c>
      <c r="K69" t="str">
        <f t="shared" si="3"/>
        <v>Update UFMT_FIELD SET F_MAC = '0', F_KEY = '0', F_MANDATORY = '0', DESCRIPTION = 'Authorization Identification Response' where FORMAT_ID = '200' AND FIELD_NO = '38';</v>
      </c>
    </row>
    <row r="70" spans="1:11" x14ac:dyDescent="0.35">
      <c r="A70">
        <v>200</v>
      </c>
      <c r="B70">
        <v>41</v>
      </c>
      <c r="C70">
        <v>0</v>
      </c>
      <c r="D70">
        <v>0</v>
      </c>
      <c r="E70">
        <v>1</v>
      </c>
      <c r="F70" t="s">
        <v>2534</v>
      </c>
      <c r="H70" t="str">
        <f>VLOOKUP(A70,UFMT_FORMAT!$A:$C,3,FALSE)</f>
        <v>iBSM CBS Format - Out 0200</v>
      </c>
      <c r="J70" t="str">
        <f t="shared" si="2"/>
        <v>Insert into UFMT_FIELD (FORMAT_ID, FIELD_NO, F_MAC, F_KEY, F_MANDATORY, DESCRIPTION) Values ('200', '41', '0', '0', '1', 'Card Acceptor Terminal ID');</v>
      </c>
      <c r="K70" t="str">
        <f t="shared" si="3"/>
        <v>Update UFMT_FIELD SET F_MAC = '0', F_KEY = '0', F_MANDATORY = '1', DESCRIPTION = 'Card Acceptor Terminal ID' where FORMAT_ID = '200' AND FIELD_NO = '41';</v>
      </c>
    </row>
    <row r="71" spans="1:11" x14ac:dyDescent="0.35">
      <c r="A71">
        <v>200</v>
      </c>
      <c r="B71">
        <v>42</v>
      </c>
      <c r="C71">
        <v>0</v>
      </c>
      <c r="D71">
        <v>0</v>
      </c>
      <c r="E71">
        <v>0</v>
      </c>
      <c r="F71" t="s">
        <v>2535</v>
      </c>
      <c r="H71" t="str">
        <f>VLOOKUP(A71,UFMT_FORMAT!$A:$C,3,FALSE)</f>
        <v>iBSM CBS Format - Out 0200</v>
      </c>
      <c r="J71" t="str">
        <f t="shared" si="2"/>
        <v>Insert into UFMT_FIELD (FORMAT_ID, FIELD_NO, F_MAC, F_KEY, F_MANDATORY, DESCRIPTION) Values ('200', '42', '0', '0', '0', 'Card Acceptor Merchant ID');</v>
      </c>
      <c r="K71" t="str">
        <f t="shared" si="3"/>
        <v>Update UFMT_FIELD SET F_MAC = '0', F_KEY = '0', F_MANDATORY = '0', DESCRIPTION = 'Card Acceptor Merchant ID' where FORMAT_ID = '200' AND FIELD_NO = '42';</v>
      </c>
    </row>
    <row r="72" spans="1:11" x14ac:dyDescent="0.35">
      <c r="A72">
        <v>200</v>
      </c>
      <c r="B72">
        <v>43</v>
      </c>
      <c r="C72">
        <v>0</v>
      </c>
      <c r="D72">
        <v>0</v>
      </c>
      <c r="E72">
        <v>0</v>
      </c>
      <c r="F72" t="s">
        <v>2536</v>
      </c>
      <c r="H72" t="str">
        <f>VLOOKUP(A72,UFMT_FORMAT!$A:$C,3,FALSE)</f>
        <v>iBSM CBS Format - Out 0200</v>
      </c>
      <c r="J72" t="str">
        <f t="shared" si="2"/>
        <v>Insert into UFMT_FIELD (FORMAT_ID, FIELD_NO, F_MAC, F_KEY, F_MANDATORY, DESCRIPTION) Values ('200', '43', '0', '0', '0', 'Card Acceptor Name/Location');</v>
      </c>
      <c r="K72" t="str">
        <f t="shared" si="3"/>
        <v>Update UFMT_FIELD SET F_MAC = '0', F_KEY = '0', F_MANDATORY = '0', DESCRIPTION = 'Card Acceptor Name/Location' where FORMAT_ID = '200' AND FIELD_NO = '43';</v>
      </c>
    </row>
    <row r="73" spans="1:11" x14ac:dyDescent="0.35">
      <c r="A73">
        <v>200</v>
      </c>
      <c r="B73">
        <v>48</v>
      </c>
      <c r="C73">
        <v>0</v>
      </c>
      <c r="D73">
        <v>0</v>
      </c>
      <c r="E73">
        <v>0</v>
      </c>
      <c r="F73" s="2" t="s">
        <v>2518</v>
      </c>
      <c r="H73" t="str">
        <f>VLOOKUP(A73,UFMT_FORMAT!$A:$C,3,FALSE)</f>
        <v>iBSM CBS Format - Out 0200</v>
      </c>
      <c r="J73" t="str">
        <f t="shared" si="2"/>
        <v>Insert into UFMT_FIELD (FORMAT_ID, FIELD_NO, F_MAC, F_KEY, F_MANDATORY, DESCRIPTION) Values ('200', '48', '0', '0', '0', 'Additional Data');</v>
      </c>
      <c r="K73" t="str">
        <f t="shared" si="3"/>
        <v>Update UFMT_FIELD SET F_MAC = '0', F_KEY = '0', F_MANDATORY = '0', DESCRIPTION = 'Additional Data' where FORMAT_ID = '200' AND FIELD_NO = '48';</v>
      </c>
    </row>
    <row r="74" spans="1:11" x14ac:dyDescent="0.35">
      <c r="A74">
        <v>200</v>
      </c>
      <c r="B74">
        <v>49</v>
      </c>
      <c r="C74">
        <v>0</v>
      </c>
      <c r="D74">
        <v>0</v>
      </c>
      <c r="E74">
        <v>1</v>
      </c>
      <c r="F74" t="s">
        <v>2537</v>
      </c>
      <c r="H74" t="str">
        <f>VLOOKUP(A74,UFMT_FORMAT!$A:$C,3,FALSE)</f>
        <v>iBSM CBS Format - Out 0200</v>
      </c>
      <c r="J74" t="str">
        <f t="shared" si="2"/>
        <v>Insert into UFMT_FIELD (FORMAT_ID, FIELD_NO, F_MAC, F_KEY, F_MANDATORY, DESCRIPTION) Values ('200', '49', '0', '0', '1', 'Currency Code');</v>
      </c>
      <c r="K74" t="str">
        <f t="shared" si="3"/>
        <v>Update UFMT_FIELD SET F_MAC = '0', F_KEY = '0', F_MANDATORY = '1', DESCRIPTION = 'Currency Code' where FORMAT_ID = '200' AND FIELD_NO = '49';</v>
      </c>
    </row>
    <row r="75" spans="1:11" x14ac:dyDescent="0.35">
      <c r="A75">
        <v>200</v>
      </c>
      <c r="B75">
        <v>52</v>
      </c>
      <c r="C75">
        <v>0</v>
      </c>
      <c r="D75">
        <v>0</v>
      </c>
      <c r="E75">
        <v>0</v>
      </c>
      <c r="F75" t="s">
        <v>2538</v>
      </c>
      <c r="H75" t="str">
        <f>VLOOKUP(A75,UFMT_FORMAT!$A:$C,3,FALSE)</f>
        <v>iBSM CBS Format - Out 0200</v>
      </c>
      <c r="J75" t="str">
        <f t="shared" si="2"/>
        <v>Insert into UFMT_FIELD (FORMAT_ID, FIELD_NO, F_MAC, F_KEY, F_MANDATORY, DESCRIPTION) Values ('200', '52', '0', '0', '0', 'Encrypted PIN Block');</v>
      </c>
      <c r="K75" t="str">
        <f t="shared" si="3"/>
        <v>Update UFMT_FIELD SET F_MAC = '0', F_KEY = '0', F_MANDATORY = '0', DESCRIPTION = 'Encrypted PIN Block' where FORMAT_ID = '200' AND FIELD_NO = '52';</v>
      </c>
    </row>
    <row r="76" spans="1:11" x14ac:dyDescent="0.35">
      <c r="A76">
        <v>200</v>
      </c>
      <c r="B76">
        <v>63</v>
      </c>
      <c r="C76">
        <v>0</v>
      </c>
      <c r="D76">
        <v>0</v>
      </c>
      <c r="E76">
        <v>0</v>
      </c>
      <c r="F76" t="s">
        <v>2539</v>
      </c>
      <c r="H76" t="str">
        <f>VLOOKUP(A76,UFMT_FORMAT!$A:$C,3,FALSE)</f>
        <v>iBSM CBS Format - Out 0200</v>
      </c>
      <c r="J76" t="str">
        <f t="shared" si="2"/>
        <v>Insert into UFMT_FIELD (FORMAT_ID, FIELD_NO, F_MAC, F_KEY, F_MANDATORY, DESCRIPTION) Values ('200', '63', '0', '0', '0', 'Service Code');</v>
      </c>
      <c r="K76" t="str">
        <f t="shared" si="3"/>
        <v>Update UFMT_FIELD SET F_MAC = '0', F_KEY = '0', F_MANDATORY = '0', DESCRIPTION = 'Service Code' where FORMAT_ID = '200' AND FIELD_NO = '63';</v>
      </c>
    </row>
    <row r="77" spans="1:11" x14ac:dyDescent="0.35">
      <c r="A77">
        <v>200</v>
      </c>
      <c r="B77">
        <v>102</v>
      </c>
      <c r="C77">
        <v>0</v>
      </c>
      <c r="D77">
        <v>0</v>
      </c>
      <c r="E77">
        <v>0</v>
      </c>
      <c r="F77" t="s">
        <v>2540</v>
      </c>
      <c r="H77" t="str">
        <f>VLOOKUP(A77,UFMT_FORMAT!$A:$C,3,FALSE)</f>
        <v>iBSM CBS Format - Out 0200</v>
      </c>
      <c r="J77" t="str">
        <f t="shared" si="2"/>
        <v>Insert into UFMT_FIELD (FORMAT_ID, FIELD_NO, F_MAC, F_KEY, F_MANDATORY, DESCRIPTION) Values ('200', '102', '0', '0', '0', 'Source Account ');</v>
      </c>
      <c r="K77" t="str">
        <f t="shared" si="3"/>
        <v>Update UFMT_FIELD SET F_MAC = '0', F_KEY = '0', F_MANDATORY = '0', DESCRIPTION = 'Source Account ' where FORMAT_ID = '200' AND FIELD_NO = '102';</v>
      </c>
    </row>
    <row r="78" spans="1:11" x14ac:dyDescent="0.35">
      <c r="A78">
        <v>200</v>
      </c>
      <c r="B78">
        <v>103</v>
      </c>
      <c r="C78">
        <v>0</v>
      </c>
      <c r="D78">
        <v>0</v>
      </c>
      <c r="E78">
        <v>0</v>
      </c>
      <c r="F78" t="s">
        <v>2541</v>
      </c>
      <c r="H78" t="str">
        <f>VLOOKUP(A78,UFMT_FORMAT!$A:$C,3,FALSE)</f>
        <v>iBSM CBS Format - Out 0200</v>
      </c>
      <c r="J78" t="str">
        <f t="shared" si="2"/>
        <v>Insert into UFMT_FIELD (FORMAT_ID, FIELD_NO, F_MAC, F_KEY, F_MANDATORY, DESCRIPTION) Values ('200', '103', '0', '0', '0', 'Beneficiary Account');</v>
      </c>
      <c r="K78" t="str">
        <f t="shared" si="3"/>
        <v>Update UFMT_FIELD SET F_MAC = '0', F_KEY = '0', F_MANDATORY = '0', DESCRIPTION = 'Beneficiary Account' where FORMAT_ID = '200' AND FIELD_NO = '103';</v>
      </c>
    </row>
    <row r="79" spans="1:11" x14ac:dyDescent="0.35">
      <c r="A79">
        <v>200</v>
      </c>
      <c r="B79">
        <v>104</v>
      </c>
      <c r="C79">
        <v>0</v>
      </c>
      <c r="D79">
        <v>0</v>
      </c>
      <c r="E79">
        <v>0</v>
      </c>
      <c r="F79" t="s">
        <v>2542</v>
      </c>
      <c r="H79" t="str">
        <f>VLOOKUP(A79,UFMT_FORMAT!$A:$C,3,FALSE)</f>
        <v>iBSM CBS Format - Out 0200</v>
      </c>
      <c r="J79" t="str">
        <f t="shared" si="2"/>
        <v>Insert into UFMT_FIELD (FORMAT_ID, FIELD_NO, F_MAC, F_KEY, F_MANDATORY, DESCRIPTION) Values ('200', '104', '0', '0', '0', 'Transaction Description');</v>
      </c>
      <c r="K79" t="str">
        <f t="shared" si="3"/>
        <v>Update UFMT_FIELD SET F_MAC = '0', F_KEY = '0', F_MANDATORY = '0', DESCRIPTION = 'Transaction Description' where FORMAT_ID = '200' AND FIELD_NO = '104';</v>
      </c>
    </row>
    <row r="80" spans="1:11" x14ac:dyDescent="0.35">
      <c r="A80">
        <v>200</v>
      </c>
      <c r="B80">
        <v>125</v>
      </c>
      <c r="C80">
        <v>0</v>
      </c>
      <c r="D80">
        <v>0</v>
      </c>
      <c r="E80">
        <v>0</v>
      </c>
      <c r="F80" t="s">
        <v>2543</v>
      </c>
      <c r="H80" t="str">
        <f>VLOOKUP(A80,UFMT_FORMAT!$A:$C,3,FALSE)</f>
        <v>iBSM CBS Format - Out 0200</v>
      </c>
      <c r="J80" t="str">
        <f t="shared" si="2"/>
        <v>Insert into UFMT_FIELD (FORMAT_ID, FIELD_NO, F_MAC, F_KEY, F_MANDATORY, DESCRIPTION) Values ('200', '125', '0', '0', '0', 'Transfer Action Code');</v>
      </c>
      <c r="K80" t="str">
        <f t="shared" si="3"/>
        <v>Update UFMT_FIELD SET F_MAC = '0', F_KEY = '0', F_MANDATORY = '0', DESCRIPTION = 'Transfer Action Code' where FORMAT_ID = '200' AND FIELD_NO = '125';</v>
      </c>
    </row>
    <row r="81" spans="1:11" x14ac:dyDescent="0.35">
      <c r="A81">
        <v>200</v>
      </c>
      <c r="B81">
        <v>126</v>
      </c>
      <c r="C81">
        <v>0</v>
      </c>
      <c r="D81">
        <v>0</v>
      </c>
      <c r="E81">
        <v>1</v>
      </c>
      <c r="F81" t="s">
        <v>2544</v>
      </c>
      <c r="H81" t="str">
        <f>VLOOKUP(A81,UFMT_FORMAT!$A:$C,3,FALSE)</f>
        <v>iBSM CBS Format - Out 0200</v>
      </c>
      <c r="J81" t="str">
        <f t="shared" si="2"/>
        <v>Insert into UFMT_FIELD (FORMAT_ID, FIELD_NO, F_MAC, F_KEY, F_MANDATORY, DESCRIPTION) Values ('200', '126', '0', '0', '1', 'Source Institution Code');</v>
      </c>
      <c r="K81" t="str">
        <f t="shared" si="3"/>
        <v>Update UFMT_FIELD SET F_MAC = '0', F_KEY = '0', F_MANDATORY = '1', DESCRIPTION = 'Source Institution Code' where FORMAT_ID = '200' AND FIELD_NO = '126';</v>
      </c>
    </row>
    <row r="82" spans="1:11" x14ac:dyDescent="0.35">
      <c r="A82">
        <v>200</v>
      </c>
      <c r="B82">
        <v>127</v>
      </c>
      <c r="C82">
        <v>0</v>
      </c>
      <c r="D82">
        <v>0</v>
      </c>
      <c r="E82">
        <v>0</v>
      </c>
      <c r="F82" t="s">
        <v>2545</v>
      </c>
      <c r="H82" t="str">
        <f>VLOOKUP(A82,UFMT_FORMAT!$A:$C,3,FALSE)</f>
        <v>iBSM CBS Format - Out 0200</v>
      </c>
      <c r="J82" t="str">
        <f t="shared" si="2"/>
        <v>Insert into UFMT_FIELD (FORMAT_ID, FIELD_NO, F_MAC, F_KEY, F_MANDATORY, DESCRIPTION) Values ('200', '127', '0', '0', '0', 'Beneficiary Institution Code');</v>
      </c>
      <c r="K82" t="str">
        <f t="shared" si="3"/>
        <v>Update UFMT_FIELD SET F_MAC = '0', F_KEY = '0', F_MANDATORY = '0', DESCRIPTION = 'Beneficiary Institution Code' where FORMAT_ID = '200' AND FIELD_NO = '127';</v>
      </c>
    </row>
    <row r="83" spans="1:11" x14ac:dyDescent="0.35">
      <c r="A83">
        <v>201</v>
      </c>
      <c r="B83">
        <v>2</v>
      </c>
      <c r="C83">
        <v>0</v>
      </c>
      <c r="D83">
        <v>1</v>
      </c>
      <c r="E83">
        <v>1</v>
      </c>
      <c r="F83" t="s">
        <v>2521</v>
      </c>
      <c r="H83" t="str">
        <f>VLOOKUP(A83,UFMT_FORMAT!$A:$C,3,FALSE)</f>
        <v>iBSM CBS Format - In 0210</v>
      </c>
      <c r="J83" t="str">
        <f t="shared" si="2"/>
        <v>Insert into UFMT_FIELD (FORMAT_ID, FIELD_NO, F_MAC, F_KEY, F_MANDATORY, DESCRIPTION) Values ('201', '2', '0', '1', '1', 'Primary Account Number (PAN)');</v>
      </c>
      <c r="K83" t="str">
        <f t="shared" si="3"/>
        <v>Update UFMT_FIELD SET F_MAC = '0', F_KEY = '1', F_MANDATORY = '1', DESCRIPTION = 'Primary Account Number (PAN)' where FORMAT_ID = '201' AND FIELD_NO = '2';</v>
      </c>
    </row>
    <row r="84" spans="1:11" x14ac:dyDescent="0.35">
      <c r="A84">
        <v>201</v>
      </c>
      <c r="B84">
        <v>3</v>
      </c>
      <c r="C84">
        <v>0</v>
      </c>
      <c r="D84">
        <v>1</v>
      </c>
      <c r="E84">
        <v>1</v>
      </c>
      <c r="F84" t="s">
        <v>2522</v>
      </c>
      <c r="H84" t="str">
        <f>VLOOKUP(A84,UFMT_FORMAT!$A:$C,3,FALSE)</f>
        <v>iBSM CBS Format - In 0210</v>
      </c>
      <c r="J84" t="str">
        <f t="shared" si="2"/>
        <v>Insert into UFMT_FIELD (FORMAT_ID, FIELD_NO, F_MAC, F_KEY, F_MANDATORY, DESCRIPTION) Values ('201', '3', '0', '1', '1', 'Processing Code');</v>
      </c>
      <c r="K84" t="str">
        <f t="shared" si="3"/>
        <v>Update UFMT_FIELD SET F_MAC = '0', F_KEY = '1', F_MANDATORY = '1', DESCRIPTION = 'Processing Code' where FORMAT_ID = '201' AND FIELD_NO = '3';</v>
      </c>
    </row>
    <row r="85" spans="1:11" x14ac:dyDescent="0.35">
      <c r="A85">
        <v>201</v>
      </c>
      <c r="B85">
        <v>4</v>
      </c>
      <c r="C85">
        <v>0</v>
      </c>
      <c r="D85">
        <v>0</v>
      </c>
      <c r="E85">
        <v>0</v>
      </c>
      <c r="F85" t="s">
        <v>2523</v>
      </c>
      <c r="H85" t="str">
        <f>VLOOKUP(A85,UFMT_FORMAT!$A:$C,3,FALSE)</f>
        <v>iBSM CBS Format - In 0210</v>
      </c>
      <c r="J85" t="str">
        <f t="shared" si="2"/>
        <v>Insert into UFMT_FIELD (FORMAT_ID, FIELD_NO, F_MAC, F_KEY, F_MANDATORY, DESCRIPTION) Values ('201', '4', '0', '0', '0', 'Transaction Amount');</v>
      </c>
      <c r="K85" t="str">
        <f t="shared" si="3"/>
        <v>Update UFMT_FIELD SET F_MAC = '0', F_KEY = '0', F_MANDATORY = '0', DESCRIPTION = 'Transaction Amount' where FORMAT_ID = '201' AND FIELD_NO = '4';</v>
      </c>
    </row>
    <row r="86" spans="1:11" x14ac:dyDescent="0.35">
      <c r="A86">
        <v>201</v>
      </c>
      <c r="B86">
        <v>7</v>
      </c>
      <c r="C86">
        <v>0</v>
      </c>
      <c r="D86">
        <v>0</v>
      </c>
      <c r="E86">
        <v>1</v>
      </c>
      <c r="F86" t="s">
        <v>2516</v>
      </c>
      <c r="H86" t="str">
        <f>VLOOKUP(A86,UFMT_FORMAT!$A:$C,3,FALSE)</f>
        <v>iBSM CBS Format - In 0210</v>
      </c>
      <c r="J86" t="str">
        <f t="shared" si="2"/>
        <v>Insert into UFMT_FIELD (FORMAT_ID, FIELD_NO, F_MAC, F_KEY, F_MANDATORY, DESCRIPTION) Values ('201', '7', '0', '0', '1', 'Transmission Date and Time');</v>
      </c>
      <c r="K86" t="str">
        <f t="shared" si="3"/>
        <v>Update UFMT_FIELD SET F_MAC = '0', F_KEY = '0', F_MANDATORY = '1', DESCRIPTION = 'Transmission Date and Time' where FORMAT_ID = '201' AND FIELD_NO = '7';</v>
      </c>
    </row>
    <row r="87" spans="1:11" x14ac:dyDescent="0.35">
      <c r="A87">
        <v>201</v>
      </c>
      <c r="B87">
        <v>8</v>
      </c>
      <c r="C87">
        <v>0</v>
      </c>
      <c r="D87">
        <v>0</v>
      </c>
      <c r="E87">
        <v>0</v>
      </c>
      <c r="F87" t="s">
        <v>2524</v>
      </c>
      <c r="H87" t="str">
        <f>VLOOKUP(A87,UFMT_FORMAT!$A:$C,3,FALSE)</f>
        <v>iBSM CBS Format - In 0210</v>
      </c>
      <c r="J87" t="str">
        <f t="shared" si="2"/>
        <v>Insert into UFMT_FIELD (FORMAT_ID, FIELD_NO, F_MAC, F_KEY, F_MANDATORY, DESCRIPTION) Values ('201', '8', '0', '0', '0', 'Amount, card holder billing fee');</v>
      </c>
      <c r="K87" t="str">
        <f t="shared" si="3"/>
        <v>Update UFMT_FIELD SET F_MAC = '0', F_KEY = '0', F_MANDATORY = '0', DESCRIPTION = 'Amount, card holder billing fee' where FORMAT_ID = '201' AND FIELD_NO = '8';</v>
      </c>
    </row>
    <row r="88" spans="1:11" x14ac:dyDescent="0.35">
      <c r="A88">
        <v>201</v>
      </c>
      <c r="B88">
        <v>11</v>
      </c>
      <c r="C88">
        <v>0</v>
      </c>
      <c r="D88">
        <v>1</v>
      </c>
      <c r="E88">
        <v>1</v>
      </c>
      <c r="F88" t="s">
        <v>2517</v>
      </c>
      <c r="H88" t="str">
        <f>VLOOKUP(A88,UFMT_FORMAT!$A:$C,3,FALSE)</f>
        <v>iBSM CBS Format - In 0210</v>
      </c>
      <c r="J88" t="str">
        <f t="shared" si="2"/>
        <v>Insert into UFMT_FIELD (FORMAT_ID, FIELD_NO, F_MAC, F_KEY, F_MANDATORY, DESCRIPTION) Values ('201', '11', '0', '1', '1', 'System Trace Audit Number');</v>
      </c>
      <c r="K88" t="str">
        <f t="shared" si="3"/>
        <v>Update UFMT_FIELD SET F_MAC = '0', F_KEY = '1', F_MANDATORY = '1', DESCRIPTION = 'System Trace Audit Number' where FORMAT_ID = '201' AND FIELD_NO = '11';</v>
      </c>
    </row>
    <row r="89" spans="1:11" x14ac:dyDescent="0.35">
      <c r="A89">
        <v>201</v>
      </c>
      <c r="B89">
        <v>12</v>
      </c>
      <c r="C89">
        <v>0</v>
      </c>
      <c r="D89">
        <v>1</v>
      </c>
      <c r="E89">
        <v>1</v>
      </c>
      <c r="F89" t="s">
        <v>2525</v>
      </c>
      <c r="H89" t="str">
        <f>VLOOKUP(A89,UFMT_FORMAT!$A:$C,3,FALSE)</f>
        <v>iBSM CBS Format - In 0210</v>
      </c>
      <c r="J89" t="str">
        <f t="shared" si="2"/>
        <v>Insert into UFMT_FIELD (FORMAT_ID, FIELD_NO, F_MAC, F_KEY, F_MANDATORY, DESCRIPTION) Values ('201', '12', '0', '1', '1', 'Transaction Local Time');</v>
      </c>
      <c r="K89" t="str">
        <f t="shared" si="3"/>
        <v>Update UFMT_FIELD SET F_MAC = '0', F_KEY = '1', F_MANDATORY = '1', DESCRIPTION = 'Transaction Local Time' where FORMAT_ID = '201' AND FIELD_NO = '12';</v>
      </c>
    </row>
    <row r="90" spans="1:11" x14ac:dyDescent="0.35">
      <c r="A90">
        <v>201</v>
      </c>
      <c r="B90">
        <v>13</v>
      </c>
      <c r="C90">
        <v>0</v>
      </c>
      <c r="D90">
        <v>1</v>
      </c>
      <c r="E90">
        <v>1</v>
      </c>
      <c r="F90" t="s">
        <v>2526</v>
      </c>
      <c r="H90" t="str">
        <f>VLOOKUP(A90,UFMT_FORMAT!$A:$C,3,FALSE)</f>
        <v>iBSM CBS Format - In 0210</v>
      </c>
      <c r="J90" t="str">
        <f t="shared" si="2"/>
        <v>Insert into UFMT_FIELD (FORMAT_ID, FIELD_NO, F_MAC, F_KEY, F_MANDATORY, DESCRIPTION) Values ('201', '13', '0', '1', '1', 'Transaction Local Date');</v>
      </c>
      <c r="K90" t="str">
        <f t="shared" si="3"/>
        <v>Update UFMT_FIELD SET F_MAC = '0', F_KEY = '1', F_MANDATORY = '1', DESCRIPTION = 'Transaction Local Date' where FORMAT_ID = '201' AND FIELD_NO = '13';</v>
      </c>
    </row>
    <row r="91" spans="1:11" x14ac:dyDescent="0.35">
      <c r="A91">
        <v>201</v>
      </c>
      <c r="B91">
        <v>18</v>
      </c>
      <c r="C91">
        <v>0</v>
      </c>
      <c r="D91">
        <v>0</v>
      </c>
      <c r="E91">
        <v>1</v>
      </c>
      <c r="F91" t="s">
        <v>2527</v>
      </c>
      <c r="H91" t="str">
        <f>VLOOKUP(A91,UFMT_FORMAT!$A:$C,3,FALSE)</f>
        <v>iBSM CBS Format - In 0210</v>
      </c>
      <c r="J91" t="str">
        <f t="shared" si="2"/>
        <v>Insert into UFMT_FIELD (FORMAT_ID, FIELD_NO, F_MAC, F_KEY, F_MANDATORY, DESCRIPTION) Values ('201', '18', '0', '0', '1', 'Delivery Channel');</v>
      </c>
      <c r="K91" t="str">
        <f t="shared" si="3"/>
        <v>Update UFMT_FIELD SET F_MAC = '0', F_KEY = '0', F_MANDATORY = '1', DESCRIPTION = 'Delivery Channel' where FORMAT_ID = '201' AND FIELD_NO = '18';</v>
      </c>
    </row>
    <row r="92" spans="1:11" x14ac:dyDescent="0.35">
      <c r="A92">
        <v>201</v>
      </c>
      <c r="B92">
        <v>29</v>
      </c>
      <c r="C92">
        <v>0</v>
      </c>
      <c r="D92">
        <v>0</v>
      </c>
      <c r="E92">
        <v>1</v>
      </c>
      <c r="F92" t="s">
        <v>2528</v>
      </c>
      <c r="H92" t="str">
        <f>VLOOKUP(A92,UFMT_FORMAT!$A:$C,3,FALSE)</f>
        <v>iBSM CBS Format - In 0210</v>
      </c>
      <c r="J92" t="str">
        <f t="shared" si="2"/>
        <v>Insert into UFMT_FIELD (FORMAT_ID, FIELD_NO, F_MAC, F_KEY, F_MANDATORY, DESCRIPTION) Values ('201', '29', '0', '0', '1', 'Surcharge Fee');</v>
      </c>
      <c r="K92" t="str">
        <f t="shared" si="3"/>
        <v>Update UFMT_FIELD SET F_MAC = '0', F_KEY = '0', F_MANDATORY = '1', DESCRIPTION = 'Surcharge Fee' where FORMAT_ID = '201' AND FIELD_NO = '29';</v>
      </c>
    </row>
    <row r="93" spans="1:11" x14ac:dyDescent="0.35">
      <c r="A93">
        <v>201</v>
      </c>
      <c r="B93">
        <v>31</v>
      </c>
      <c r="C93">
        <v>0</v>
      </c>
      <c r="D93">
        <v>0</v>
      </c>
      <c r="E93">
        <v>0</v>
      </c>
      <c r="F93" t="s">
        <v>2529</v>
      </c>
      <c r="H93" t="str">
        <f>VLOOKUP(A93,UFMT_FORMAT!$A:$C,3,FALSE)</f>
        <v>iBSM CBS Format - In 0210</v>
      </c>
      <c r="J93" t="str">
        <f t="shared" si="2"/>
        <v>Insert into UFMT_FIELD (FORMAT_ID, FIELD_NO, F_MAC, F_KEY, F_MANDATORY, DESCRIPTION) Values ('201', '31', '0', '0', '0', 'Acquiring Reference Data');</v>
      </c>
      <c r="K93" t="str">
        <f t="shared" si="3"/>
        <v>Update UFMT_FIELD SET F_MAC = '0', F_KEY = '0', F_MANDATORY = '0', DESCRIPTION = 'Acquiring Reference Data' where FORMAT_ID = '201' AND FIELD_NO = '31';</v>
      </c>
    </row>
    <row r="94" spans="1:11" x14ac:dyDescent="0.35">
      <c r="A94">
        <v>201</v>
      </c>
      <c r="B94">
        <v>32</v>
      </c>
      <c r="C94">
        <v>0</v>
      </c>
      <c r="D94">
        <v>0</v>
      </c>
      <c r="E94">
        <v>1</v>
      </c>
      <c r="F94" t="s">
        <v>2530</v>
      </c>
      <c r="H94" t="str">
        <f>VLOOKUP(A94,UFMT_FORMAT!$A:$C,3,FALSE)</f>
        <v>iBSM CBS Format - In 0210</v>
      </c>
      <c r="J94" t="str">
        <f t="shared" si="2"/>
        <v>Insert into UFMT_FIELD (FORMAT_ID, FIELD_NO, F_MAC, F_KEY, F_MANDATORY, DESCRIPTION) Values ('201', '32', '0', '0', '1', 'Acquiring Institution ID');</v>
      </c>
      <c r="K94" t="str">
        <f t="shared" si="3"/>
        <v>Update UFMT_FIELD SET F_MAC = '0', F_KEY = '0', F_MANDATORY = '1', DESCRIPTION = 'Acquiring Institution ID' where FORMAT_ID = '201' AND FIELD_NO = '32';</v>
      </c>
    </row>
    <row r="95" spans="1:11" x14ac:dyDescent="0.35">
      <c r="A95">
        <v>201</v>
      </c>
      <c r="B95">
        <v>33</v>
      </c>
      <c r="C95">
        <v>0</v>
      </c>
      <c r="D95">
        <v>0</v>
      </c>
      <c r="E95">
        <v>1</v>
      </c>
      <c r="F95" t="s">
        <v>2531</v>
      </c>
      <c r="H95" t="str">
        <f>VLOOKUP(A95,UFMT_FORMAT!$A:$C,3,FALSE)</f>
        <v>iBSM CBS Format - In 0210</v>
      </c>
      <c r="J95" t="str">
        <f t="shared" si="2"/>
        <v>Insert into UFMT_FIELD (FORMAT_ID, FIELD_NO, F_MAC, F_KEY, F_MANDATORY, DESCRIPTION) Values ('201', '33', '0', '0', '1', 'Forwarding Institution ID');</v>
      </c>
      <c r="K95" t="str">
        <f t="shared" si="3"/>
        <v>Update UFMT_FIELD SET F_MAC = '0', F_KEY = '0', F_MANDATORY = '1', DESCRIPTION = 'Forwarding Institution ID' where FORMAT_ID = '201' AND FIELD_NO = '33';</v>
      </c>
    </row>
    <row r="96" spans="1:11" x14ac:dyDescent="0.35">
      <c r="A96">
        <v>201</v>
      </c>
      <c r="B96">
        <v>37</v>
      </c>
      <c r="C96">
        <v>0</v>
      </c>
      <c r="D96">
        <v>0</v>
      </c>
      <c r="E96">
        <v>1</v>
      </c>
      <c r="F96" t="s">
        <v>2532</v>
      </c>
      <c r="H96" t="str">
        <f>VLOOKUP(A96,UFMT_FORMAT!$A:$C,3,FALSE)</f>
        <v>iBSM CBS Format - In 0210</v>
      </c>
      <c r="J96" t="str">
        <f t="shared" si="2"/>
        <v>Insert into UFMT_FIELD (FORMAT_ID, FIELD_NO, F_MAC, F_KEY, F_MANDATORY, DESCRIPTION) Values ('201', '37', '0', '0', '1', 'Retrieval Reference Number');</v>
      </c>
      <c r="K96" t="str">
        <f t="shared" si="3"/>
        <v>Update UFMT_FIELD SET F_MAC = '0', F_KEY = '0', F_MANDATORY = '1', DESCRIPTION = 'Retrieval Reference Number' where FORMAT_ID = '201' AND FIELD_NO = '37';</v>
      </c>
    </row>
    <row r="97" spans="1:11" x14ac:dyDescent="0.35">
      <c r="A97">
        <v>201</v>
      </c>
      <c r="B97">
        <v>38</v>
      </c>
      <c r="C97">
        <v>0</v>
      </c>
      <c r="D97">
        <v>0</v>
      </c>
      <c r="E97">
        <v>0</v>
      </c>
      <c r="F97" t="s">
        <v>2533</v>
      </c>
      <c r="H97" t="str">
        <f>VLOOKUP(A97,UFMT_FORMAT!$A:$C,3,FALSE)</f>
        <v>iBSM CBS Format - In 0210</v>
      </c>
      <c r="J97" t="str">
        <f t="shared" si="2"/>
        <v>Insert into UFMT_FIELD (FORMAT_ID, FIELD_NO, F_MAC, F_KEY, F_MANDATORY, DESCRIPTION) Values ('201', '38', '0', '0', '0', 'Authorization Identification Response');</v>
      </c>
      <c r="K97" t="str">
        <f t="shared" si="3"/>
        <v>Update UFMT_FIELD SET F_MAC = '0', F_KEY = '0', F_MANDATORY = '0', DESCRIPTION = 'Authorization Identification Response' where FORMAT_ID = '201' AND FIELD_NO = '38';</v>
      </c>
    </row>
    <row r="98" spans="1:11" x14ac:dyDescent="0.35">
      <c r="A98">
        <v>201</v>
      </c>
      <c r="B98">
        <v>39</v>
      </c>
      <c r="C98">
        <v>0</v>
      </c>
      <c r="D98">
        <v>0</v>
      </c>
      <c r="E98">
        <v>1</v>
      </c>
      <c r="F98" t="s">
        <v>2520</v>
      </c>
      <c r="H98" t="str">
        <f>VLOOKUP(A98,UFMT_FORMAT!$A:$C,3,FALSE)</f>
        <v>iBSM CBS Format - In 0210</v>
      </c>
      <c r="J98" t="str">
        <f t="shared" si="2"/>
        <v>Insert into UFMT_FIELD (FORMAT_ID, FIELD_NO, F_MAC, F_KEY, F_MANDATORY, DESCRIPTION) Values ('201', '39', '0', '0', '1', 'Response Code');</v>
      </c>
      <c r="K98" t="str">
        <f t="shared" si="3"/>
        <v>Update UFMT_FIELD SET F_MAC = '0', F_KEY = '0', F_MANDATORY = '1', DESCRIPTION = 'Response Code' where FORMAT_ID = '201' AND FIELD_NO = '39';</v>
      </c>
    </row>
    <row r="99" spans="1:11" x14ac:dyDescent="0.35">
      <c r="A99">
        <v>201</v>
      </c>
      <c r="B99">
        <v>41</v>
      </c>
      <c r="C99">
        <v>0</v>
      </c>
      <c r="D99">
        <v>0</v>
      </c>
      <c r="E99">
        <v>1</v>
      </c>
      <c r="F99" t="s">
        <v>2534</v>
      </c>
      <c r="H99" t="str">
        <f>VLOOKUP(A99,UFMT_FORMAT!$A:$C,3,FALSE)</f>
        <v>iBSM CBS Format - In 0210</v>
      </c>
      <c r="J99" t="str">
        <f t="shared" si="2"/>
        <v>Insert into UFMT_FIELD (FORMAT_ID, FIELD_NO, F_MAC, F_KEY, F_MANDATORY, DESCRIPTION) Values ('201', '41', '0', '0', '1', 'Card Acceptor Terminal ID');</v>
      </c>
      <c r="K99" t="str">
        <f t="shared" si="3"/>
        <v>Update UFMT_FIELD SET F_MAC = '0', F_KEY = '0', F_MANDATORY = '1', DESCRIPTION = 'Card Acceptor Terminal ID' where FORMAT_ID = '201' AND FIELD_NO = '41';</v>
      </c>
    </row>
    <row r="100" spans="1:11" x14ac:dyDescent="0.35">
      <c r="A100">
        <v>201</v>
      </c>
      <c r="B100">
        <v>42</v>
      </c>
      <c r="C100">
        <v>0</v>
      </c>
      <c r="D100">
        <v>0</v>
      </c>
      <c r="E100">
        <v>0</v>
      </c>
      <c r="F100" t="s">
        <v>2535</v>
      </c>
      <c r="H100" t="str">
        <f>VLOOKUP(A100,UFMT_FORMAT!$A:$C,3,FALSE)</f>
        <v>iBSM CBS Format - In 0210</v>
      </c>
      <c r="J100" t="str">
        <f t="shared" si="2"/>
        <v>Insert into UFMT_FIELD (FORMAT_ID, FIELD_NO, F_MAC, F_KEY, F_MANDATORY, DESCRIPTION) Values ('201', '42', '0', '0', '0', 'Card Acceptor Merchant ID');</v>
      </c>
      <c r="K100" t="str">
        <f t="shared" si="3"/>
        <v>Update UFMT_FIELD SET F_MAC = '0', F_KEY = '0', F_MANDATORY = '0', DESCRIPTION = 'Card Acceptor Merchant ID' where FORMAT_ID = '201' AND FIELD_NO = '42';</v>
      </c>
    </row>
    <row r="101" spans="1:11" x14ac:dyDescent="0.35">
      <c r="A101">
        <v>201</v>
      </c>
      <c r="B101">
        <v>48</v>
      </c>
      <c r="C101">
        <v>0</v>
      </c>
      <c r="D101">
        <v>0</v>
      </c>
      <c r="E101">
        <v>0</v>
      </c>
      <c r="F101" t="s">
        <v>2518</v>
      </c>
      <c r="H101" t="str">
        <f>VLOOKUP(A101,UFMT_FORMAT!$A:$C,3,FALSE)</f>
        <v>iBSM CBS Format - In 0210</v>
      </c>
      <c r="J101" t="str">
        <f t="shared" si="2"/>
        <v>Insert into UFMT_FIELD (FORMAT_ID, FIELD_NO, F_MAC, F_KEY, F_MANDATORY, DESCRIPTION) Values ('201', '48', '0', '0', '0', 'Additional Data');</v>
      </c>
      <c r="K101" t="str">
        <f t="shared" si="3"/>
        <v>Update UFMT_FIELD SET F_MAC = '0', F_KEY = '0', F_MANDATORY = '0', DESCRIPTION = 'Additional Data' where FORMAT_ID = '201' AND FIELD_NO = '48';</v>
      </c>
    </row>
    <row r="102" spans="1:11" x14ac:dyDescent="0.35">
      <c r="A102">
        <v>201</v>
      </c>
      <c r="B102">
        <v>49</v>
      </c>
      <c r="C102">
        <v>0</v>
      </c>
      <c r="D102">
        <v>0</v>
      </c>
      <c r="E102">
        <v>1</v>
      </c>
      <c r="F102" t="s">
        <v>2537</v>
      </c>
      <c r="H102" t="str">
        <f>VLOOKUP(A102,UFMT_FORMAT!$A:$C,3,FALSE)</f>
        <v>iBSM CBS Format - In 0210</v>
      </c>
      <c r="J102" t="str">
        <f t="shared" si="2"/>
        <v>Insert into UFMT_FIELD (FORMAT_ID, FIELD_NO, F_MAC, F_KEY, F_MANDATORY, DESCRIPTION) Values ('201', '49', '0', '0', '1', 'Currency Code');</v>
      </c>
      <c r="K102" t="str">
        <f t="shared" si="3"/>
        <v>Update UFMT_FIELD SET F_MAC = '0', F_KEY = '0', F_MANDATORY = '1', DESCRIPTION = 'Currency Code' where FORMAT_ID = '201' AND FIELD_NO = '49';</v>
      </c>
    </row>
    <row r="103" spans="1:11" x14ac:dyDescent="0.35">
      <c r="A103">
        <v>201</v>
      </c>
      <c r="B103">
        <v>52</v>
      </c>
      <c r="C103">
        <v>0</v>
      </c>
      <c r="D103">
        <v>0</v>
      </c>
      <c r="E103">
        <v>0</v>
      </c>
      <c r="F103" t="s">
        <v>2538</v>
      </c>
      <c r="H103" t="str">
        <f>VLOOKUP(A103,UFMT_FORMAT!$A:$C,3,FALSE)</f>
        <v>iBSM CBS Format - In 0210</v>
      </c>
      <c r="J103" t="str">
        <f t="shared" si="2"/>
        <v>Insert into UFMT_FIELD (FORMAT_ID, FIELD_NO, F_MAC, F_KEY, F_MANDATORY, DESCRIPTION) Values ('201', '52', '0', '0', '0', 'Encrypted PIN Block');</v>
      </c>
      <c r="K103" t="str">
        <f t="shared" si="3"/>
        <v>Update UFMT_FIELD SET F_MAC = '0', F_KEY = '0', F_MANDATORY = '0', DESCRIPTION = 'Encrypted PIN Block' where FORMAT_ID = '201' AND FIELD_NO = '52';</v>
      </c>
    </row>
    <row r="104" spans="1:11" x14ac:dyDescent="0.35">
      <c r="A104">
        <v>201</v>
      </c>
      <c r="B104">
        <v>54</v>
      </c>
      <c r="C104">
        <v>0</v>
      </c>
      <c r="D104">
        <v>0</v>
      </c>
      <c r="E104">
        <v>0</v>
      </c>
      <c r="F104" t="s">
        <v>2546</v>
      </c>
      <c r="H104" t="str">
        <f>VLOOKUP(A104,UFMT_FORMAT!$A:$C,3,FALSE)</f>
        <v>iBSM CBS Format - In 0210</v>
      </c>
      <c r="J104" t="str">
        <f t="shared" si="2"/>
        <v>Insert into UFMT_FIELD (FORMAT_ID, FIELD_NO, F_MAC, F_KEY, F_MANDATORY, DESCRIPTION) Values ('201', '54', '0', '0', '0', 'Additional Amounts');</v>
      </c>
      <c r="K104" t="str">
        <f t="shared" si="3"/>
        <v>Update UFMT_FIELD SET F_MAC = '0', F_KEY = '0', F_MANDATORY = '0', DESCRIPTION = 'Additional Amounts' where FORMAT_ID = '201' AND FIELD_NO = '54';</v>
      </c>
    </row>
    <row r="105" spans="1:11" x14ac:dyDescent="0.35">
      <c r="A105">
        <v>201</v>
      </c>
      <c r="B105">
        <v>63</v>
      </c>
      <c r="C105">
        <v>0</v>
      </c>
      <c r="D105">
        <v>0</v>
      </c>
      <c r="E105">
        <v>0</v>
      </c>
      <c r="F105" t="s">
        <v>2539</v>
      </c>
      <c r="H105" t="str">
        <f>VLOOKUP(A105,UFMT_FORMAT!$A:$C,3,FALSE)</f>
        <v>iBSM CBS Format - In 0210</v>
      </c>
      <c r="J105" t="str">
        <f t="shared" si="2"/>
        <v>Insert into UFMT_FIELD (FORMAT_ID, FIELD_NO, F_MAC, F_KEY, F_MANDATORY, DESCRIPTION) Values ('201', '63', '0', '0', '0', 'Service Code');</v>
      </c>
      <c r="K105" t="str">
        <f t="shared" si="3"/>
        <v>Update UFMT_FIELD SET F_MAC = '0', F_KEY = '0', F_MANDATORY = '0', DESCRIPTION = 'Service Code' where FORMAT_ID = '201' AND FIELD_NO = '63';</v>
      </c>
    </row>
    <row r="106" spans="1:11" x14ac:dyDescent="0.35">
      <c r="A106">
        <v>201</v>
      </c>
      <c r="B106">
        <v>102</v>
      </c>
      <c r="C106">
        <v>0</v>
      </c>
      <c r="D106">
        <v>0</v>
      </c>
      <c r="E106">
        <v>0</v>
      </c>
      <c r="F106" t="s">
        <v>2540</v>
      </c>
      <c r="H106" t="str">
        <f>VLOOKUP(A106,UFMT_FORMAT!$A:$C,3,FALSE)</f>
        <v>iBSM CBS Format - In 0210</v>
      </c>
      <c r="J106" t="str">
        <f t="shared" si="2"/>
        <v>Insert into UFMT_FIELD (FORMAT_ID, FIELD_NO, F_MAC, F_KEY, F_MANDATORY, DESCRIPTION) Values ('201', '102', '0', '0', '0', 'Source Account ');</v>
      </c>
      <c r="K106" t="str">
        <f t="shared" si="3"/>
        <v>Update UFMT_FIELD SET F_MAC = '0', F_KEY = '0', F_MANDATORY = '0', DESCRIPTION = 'Source Account ' where FORMAT_ID = '201' AND FIELD_NO = '102';</v>
      </c>
    </row>
    <row r="107" spans="1:11" x14ac:dyDescent="0.35">
      <c r="A107">
        <v>201</v>
      </c>
      <c r="B107">
        <v>103</v>
      </c>
      <c r="C107">
        <v>0</v>
      </c>
      <c r="D107">
        <v>0</v>
      </c>
      <c r="E107">
        <v>0</v>
      </c>
      <c r="F107" t="s">
        <v>2541</v>
      </c>
      <c r="H107" t="str">
        <f>VLOOKUP(A107,UFMT_FORMAT!$A:$C,3,FALSE)</f>
        <v>iBSM CBS Format - In 0210</v>
      </c>
      <c r="J107" t="str">
        <f t="shared" si="2"/>
        <v>Insert into UFMT_FIELD (FORMAT_ID, FIELD_NO, F_MAC, F_KEY, F_MANDATORY, DESCRIPTION) Values ('201', '103', '0', '0', '0', 'Beneficiary Account');</v>
      </c>
      <c r="K107" t="str">
        <f t="shared" si="3"/>
        <v>Update UFMT_FIELD SET F_MAC = '0', F_KEY = '0', F_MANDATORY = '0', DESCRIPTION = 'Beneficiary Account' where FORMAT_ID = '201' AND FIELD_NO = '103';</v>
      </c>
    </row>
    <row r="108" spans="1:11" x14ac:dyDescent="0.35">
      <c r="A108">
        <v>201</v>
      </c>
      <c r="B108">
        <v>125</v>
      </c>
      <c r="C108">
        <v>0</v>
      </c>
      <c r="D108">
        <v>0</v>
      </c>
      <c r="E108">
        <v>0</v>
      </c>
      <c r="F108" t="s">
        <v>2543</v>
      </c>
      <c r="H108" t="str">
        <f>VLOOKUP(A108,UFMT_FORMAT!$A:$C,3,FALSE)</f>
        <v>iBSM CBS Format - In 0210</v>
      </c>
      <c r="J108" t="str">
        <f t="shared" si="2"/>
        <v>Insert into UFMT_FIELD (FORMAT_ID, FIELD_NO, F_MAC, F_KEY, F_MANDATORY, DESCRIPTION) Values ('201', '125', '0', '0', '0', 'Transfer Action Code');</v>
      </c>
      <c r="K108" t="str">
        <f t="shared" si="3"/>
        <v>Update UFMT_FIELD SET F_MAC = '0', F_KEY = '0', F_MANDATORY = '0', DESCRIPTION = 'Transfer Action Code' where FORMAT_ID = '201' AND FIELD_NO = '125';</v>
      </c>
    </row>
    <row r="109" spans="1:11" x14ac:dyDescent="0.35">
      <c r="A109">
        <v>201</v>
      </c>
      <c r="B109">
        <v>126</v>
      </c>
      <c r="C109">
        <v>0</v>
      </c>
      <c r="D109">
        <v>0</v>
      </c>
      <c r="E109">
        <v>1</v>
      </c>
      <c r="F109" t="s">
        <v>2544</v>
      </c>
      <c r="H109" t="str">
        <f>VLOOKUP(A109,UFMT_FORMAT!$A:$C,3,FALSE)</f>
        <v>iBSM CBS Format - In 0210</v>
      </c>
      <c r="J109" t="str">
        <f t="shared" si="2"/>
        <v>Insert into UFMT_FIELD (FORMAT_ID, FIELD_NO, F_MAC, F_KEY, F_MANDATORY, DESCRIPTION) Values ('201', '126', '0', '0', '1', 'Source Institution Code');</v>
      </c>
      <c r="K109" t="str">
        <f t="shared" si="3"/>
        <v>Update UFMT_FIELD SET F_MAC = '0', F_KEY = '0', F_MANDATORY = '1', DESCRIPTION = 'Source Institution Code' where FORMAT_ID = '201' AND FIELD_NO = '126';</v>
      </c>
    </row>
    <row r="110" spans="1:11" x14ac:dyDescent="0.35">
      <c r="A110">
        <v>201</v>
      </c>
      <c r="B110">
        <v>127</v>
      </c>
      <c r="C110">
        <v>0</v>
      </c>
      <c r="D110">
        <v>0</v>
      </c>
      <c r="E110">
        <v>0</v>
      </c>
      <c r="F110" t="s">
        <v>2545</v>
      </c>
      <c r="H110" t="str">
        <f>VLOOKUP(A110,UFMT_FORMAT!$A:$C,3,FALSE)</f>
        <v>iBSM CBS Format - In 0210</v>
      </c>
      <c r="J110" t="str">
        <f t="shared" si="2"/>
        <v>Insert into UFMT_FIELD (FORMAT_ID, FIELD_NO, F_MAC, F_KEY, F_MANDATORY, DESCRIPTION) Values ('201', '127', '0', '0', '0', 'Beneficiary Institution Code');</v>
      </c>
      <c r="K110" t="str">
        <f t="shared" si="3"/>
        <v>Update UFMT_FIELD SET F_MAC = '0', F_KEY = '0', F_MANDATORY = '0', DESCRIPTION = 'Beneficiary Institution Code' where FORMAT_ID = '201' AND FIELD_NO = '127';</v>
      </c>
    </row>
    <row r="111" spans="1:11" x14ac:dyDescent="0.35">
      <c r="A111">
        <v>202</v>
      </c>
      <c r="B111">
        <v>2</v>
      </c>
      <c r="C111">
        <v>0</v>
      </c>
      <c r="D111">
        <v>1</v>
      </c>
      <c r="E111">
        <v>1</v>
      </c>
      <c r="F111" t="s">
        <v>2521</v>
      </c>
      <c r="H111" t="str">
        <f>VLOOKUP(A111,UFMT_FORMAT!$A:$C,3,FALSE)</f>
        <v>iBSM CBS Format - Out 0220</v>
      </c>
      <c r="J111" t="str">
        <f t="shared" si="2"/>
        <v>Insert into UFMT_FIELD (FORMAT_ID, FIELD_NO, F_MAC, F_KEY, F_MANDATORY, DESCRIPTION) Values ('202', '2', '0', '1', '1', 'Primary Account Number (PAN)');</v>
      </c>
      <c r="K111" t="str">
        <f t="shared" si="3"/>
        <v>Update UFMT_FIELD SET F_MAC = '0', F_KEY = '1', F_MANDATORY = '1', DESCRIPTION = 'Primary Account Number (PAN)' where FORMAT_ID = '202' AND FIELD_NO = '2';</v>
      </c>
    </row>
    <row r="112" spans="1:11" x14ac:dyDescent="0.35">
      <c r="A112">
        <v>202</v>
      </c>
      <c r="B112">
        <v>3</v>
      </c>
      <c r="C112">
        <v>0</v>
      </c>
      <c r="D112">
        <v>1</v>
      </c>
      <c r="E112">
        <v>1</v>
      </c>
      <c r="F112" t="s">
        <v>2522</v>
      </c>
      <c r="H112" t="str">
        <f>VLOOKUP(A112,UFMT_FORMAT!$A:$C,3,FALSE)</f>
        <v>iBSM CBS Format - Out 0220</v>
      </c>
      <c r="J112" t="str">
        <f t="shared" si="2"/>
        <v>Insert into UFMT_FIELD (FORMAT_ID, FIELD_NO, F_MAC, F_KEY, F_MANDATORY, DESCRIPTION) Values ('202', '3', '0', '1', '1', 'Processing Code');</v>
      </c>
      <c r="K112" t="str">
        <f t="shared" si="3"/>
        <v>Update UFMT_FIELD SET F_MAC = '0', F_KEY = '1', F_MANDATORY = '1', DESCRIPTION = 'Processing Code' where FORMAT_ID = '202' AND FIELD_NO = '3';</v>
      </c>
    </row>
    <row r="113" spans="1:11" x14ac:dyDescent="0.35">
      <c r="A113">
        <v>202</v>
      </c>
      <c r="B113">
        <v>4</v>
      </c>
      <c r="C113">
        <v>0</v>
      </c>
      <c r="D113">
        <v>0</v>
      </c>
      <c r="E113">
        <v>0</v>
      </c>
      <c r="F113" t="s">
        <v>2523</v>
      </c>
      <c r="H113" t="str">
        <f>VLOOKUP(A113,UFMT_FORMAT!$A:$C,3,FALSE)</f>
        <v>iBSM CBS Format - Out 0220</v>
      </c>
      <c r="J113" t="str">
        <f t="shared" si="2"/>
        <v>Insert into UFMT_FIELD (FORMAT_ID, FIELD_NO, F_MAC, F_KEY, F_MANDATORY, DESCRIPTION) Values ('202', '4', '0', '0', '0', 'Transaction Amount');</v>
      </c>
      <c r="K113" t="str">
        <f t="shared" si="3"/>
        <v>Update UFMT_FIELD SET F_MAC = '0', F_KEY = '0', F_MANDATORY = '0', DESCRIPTION = 'Transaction Amount' where FORMAT_ID = '202' AND FIELD_NO = '4';</v>
      </c>
    </row>
    <row r="114" spans="1:11" x14ac:dyDescent="0.35">
      <c r="A114">
        <v>202</v>
      </c>
      <c r="B114">
        <v>7</v>
      </c>
      <c r="C114">
        <v>0</v>
      </c>
      <c r="D114">
        <v>0</v>
      </c>
      <c r="E114">
        <v>1</v>
      </c>
      <c r="F114" t="s">
        <v>2516</v>
      </c>
      <c r="H114" t="str">
        <f>VLOOKUP(A114,UFMT_FORMAT!$A:$C,3,FALSE)</f>
        <v>iBSM CBS Format - Out 0220</v>
      </c>
      <c r="J114" t="str">
        <f t="shared" si="2"/>
        <v>Insert into UFMT_FIELD (FORMAT_ID, FIELD_NO, F_MAC, F_KEY, F_MANDATORY, DESCRIPTION) Values ('202', '7', '0', '0', '1', 'Transmission Date and Time');</v>
      </c>
      <c r="K114" t="str">
        <f t="shared" si="3"/>
        <v>Update UFMT_FIELD SET F_MAC = '0', F_KEY = '0', F_MANDATORY = '1', DESCRIPTION = 'Transmission Date and Time' where FORMAT_ID = '202' AND FIELD_NO = '7';</v>
      </c>
    </row>
    <row r="115" spans="1:11" x14ac:dyDescent="0.35">
      <c r="A115">
        <v>202</v>
      </c>
      <c r="B115">
        <v>8</v>
      </c>
      <c r="C115">
        <v>0</v>
      </c>
      <c r="D115">
        <v>0</v>
      </c>
      <c r="E115">
        <v>0</v>
      </c>
      <c r="F115" t="s">
        <v>2524</v>
      </c>
      <c r="H115" t="str">
        <f>VLOOKUP(A115,UFMT_FORMAT!$A:$C,3,FALSE)</f>
        <v>iBSM CBS Format - Out 0220</v>
      </c>
      <c r="J115" t="str">
        <f t="shared" si="2"/>
        <v>Insert into UFMT_FIELD (FORMAT_ID, FIELD_NO, F_MAC, F_KEY, F_MANDATORY, DESCRIPTION) Values ('202', '8', '0', '0', '0', 'Amount, card holder billing fee');</v>
      </c>
      <c r="K115" t="str">
        <f t="shared" si="3"/>
        <v>Update UFMT_FIELD SET F_MAC = '0', F_KEY = '0', F_MANDATORY = '0', DESCRIPTION = 'Amount, card holder billing fee' where FORMAT_ID = '202' AND FIELD_NO = '8';</v>
      </c>
    </row>
    <row r="116" spans="1:11" x14ac:dyDescent="0.35">
      <c r="A116">
        <v>202</v>
      </c>
      <c r="B116">
        <v>11</v>
      </c>
      <c r="C116">
        <v>0</v>
      </c>
      <c r="D116">
        <v>1</v>
      </c>
      <c r="E116">
        <v>1</v>
      </c>
      <c r="F116" t="s">
        <v>2517</v>
      </c>
      <c r="H116" t="str">
        <f>VLOOKUP(A116,UFMT_FORMAT!$A:$C,3,FALSE)</f>
        <v>iBSM CBS Format - Out 0220</v>
      </c>
      <c r="J116" t="str">
        <f t="shared" si="2"/>
        <v>Insert into UFMT_FIELD (FORMAT_ID, FIELD_NO, F_MAC, F_KEY, F_MANDATORY, DESCRIPTION) Values ('202', '11', '0', '1', '1', 'System Trace Audit Number');</v>
      </c>
      <c r="K116" t="str">
        <f t="shared" si="3"/>
        <v>Update UFMT_FIELD SET F_MAC = '0', F_KEY = '1', F_MANDATORY = '1', DESCRIPTION = 'System Trace Audit Number' where FORMAT_ID = '202' AND FIELD_NO = '11';</v>
      </c>
    </row>
    <row r="117" spans="1:11" x14ac:dyDescent="0.35">
      <c r="A117">
        <v>202</v>
      </c>
      <c r="B117">
        <v>12</v>
      </c>
      <c r="C117">
        <v>0</v>
      </c>
      <c r="D117">
        <v>1</v>
      </c>
      <c r="E117">
        <v>1</v>
      </c>
      <c r="F117" t="s">
        <v>2525</v>
      </c>
      <c r="H117" t="str">
        <f>VLOOKUP(A117,UFMT_FORMAT!$A:$C,3,FALSE)</f>
        <v>iBSM CBS Format - Out 0220</v>
      </c>
      <c r="J117" t="str">
        <f t="shared" si="2"/>
        <v>Insert into UFMT_FIELD (FORMAT_ID, FIELD_NO, F_MAC, F_KEY, F_MANDATORY, DESCRIPTION) Values ('202', '12', '0', '1', '1', 'Transaction Local Time');</v>
      </c>
      <c r="K117" t="str">
        <f t="shared" si="3"/>
        <v>Update UFMT_FIELD SET F_MAC = '0', F_KEY = '1', F_MANDATORY = '1', DESCRIPTION = 'Transaction Local Time' where FORMAT_ID = '202' AND FIELD_NO = '12';</v>
      </c>
    </row>
    <row r="118" spans="1:11" x14ac:dyDescent="0.35">
      <c r="A118">
        <v>202</v>
      </c>
      <c r="B118">
        <v>13</v>
      </c>
      <c r="C118">
        <v>0</v>
      </c>
      <c r="D118">
        <v>1</v>
      </c>
      <c r="E118">
        <v>1</v>
      </c>
      <c r="F118" t="s">
        <v>2526</v>
      </c>
      <c r="H118" t="str">
        <f>VLOOKUP(A118,UFMT_FORMAT!$A:$C,3,FALSE)</f>
        <v>iBSM CBS Format - Out 0220</v>
      </c>
      <c r="J118" t="str">
        <f t="shared" si="2"/>
        <v>Insert into UFMT_FIELD (FORMAT_ID, FIELD_NO, F_MAC, F_KEY, F_MANDATORY, DESCRIPTION) Values ('202', '13', '0', '1', '1', 'Transaction Local Date');</v>
      </c>
      <c r="K118" t="str">
        <f t="shared" si="3"/>
        <v>Update UFMT_FIELD SET F_MAC = '0', F_KEY = '1', F_MANDATORY = '1', DESCRIPTION = 'Transaction Local Date' where FORMAT_ID = '202' AND FIELD_NO = '13';</v>
      </c>
    </row>
    <row r="119" spans="1:11" x14ac:dyDescent="0.35">
      <c r="A119">
        <v>202</v>
      </c>
      <c r="B119">
        <v>18</v>
      </c>
      <c r="C119">
        <v>0</v>
      </c>
      <c r="D119">
        <v>0</v>
      </c>
      <c r="E119">
        <v>1</v>
      </c>
      <c r="F119" t="s">
        <v>2527</v>
      </c>
      <c r="H119" t="str">
        <f>VLOOKUP(A119,UFMT_FORMAT!$A:$C,3,FALSE)</f>
        <v>iBSM CBS Format - Out 0220</v>
      </c>
      <c r="J119" t="str">
        <f t="shared" si="2"/>
        <v>Insert into UFMT_FIELD (FORMAT_ID, FIELD_NO, F_MAC, F_KEY, F_MANDATORY, DESCRIPTION) Values ('202', '18', '0', '0', '1', 'Delivery Channel');</v>
      </c>
      <c r="K119" t="str">
        <f t="shared" si="3"/>
        <v>Update UFMT_FIELD SET F_MAC = '0', F_KEY = '0', F_MANDATORY = '1', DESCRIPTION = 'Delivery Channel' where FORMAT_ID = '202' AND FIELD_NO = '18';</v>
      </c>
    </row>
    <row r="120" spans="1:11" x14ac:dyDescent="0.35">
      <c r="A120">
        <v>202</v>
      </c>
      <c r="B120">
        <v>29</v>
      </c>
      <c r="C120">
        <v>0</v>
      </c>
      <c r="D120">
        <v>0</v>
      </c>
      <c r="E120">
        <v>1</v>
      </c>
      <c r="F120" t="s">
        <v>2528</v>
      </c>
      <c r="H120" t="str">
        <f>VLOOKUP(A120,UFMT_FORMAT!$A:$C,3,FALSE)</f>
        <v>iBSM CBS Format - Out 0220</v>
      </c>
      <c r="J120" t="str">
        <f t="shared" si="2"/>
        <v>Insert into UFMT_FIELD (FORMAT_ID, FIELD_NO, F_MAC, F_KEY, F_MANDATORY, DESCRIPTION) Values ('202', '29', '0', '0', '1', 'Surcharge Fee');</v>
      </c>
      <c r="K120" t="str">
        <f t="shared" si="3"/>
        <v>Update UFMT_FIELD SET F_MAC = '0', F_KEY = '0', F_MANDATORY = '1', DESCRIPTION = 'Surcharge Fee' where FORMAT_ID = '202' AND FIELD_NO = '29';</v>
      </c>
    </row>
    <row r="121" spans="1:11" x14ac:dyDescent="0.35">
      <c r="A121">
        <v>202</v>
      </c>
      <c r="B121">
        <v>31</v>
      </c>
      <c r="C121">
        <v>0</v>
      </c>
      <c r="D121">
        <v>0</v>
      </c>
      <c r="E121">
        <v>0</v>
      </c>
      <c r="F121" t="s">
        <v>2529</v>
      </c>
      <c r="H121" t="str">
        <f>VLOOKUP(A121,UFMT_FORMAT!$A:$C,3,FALSE)</f>
        <v>iBSM CBS Format - Out 0220</v>
      </c>
      <c r="J121" t="str">
        <f t="shared" si="2"/>
        <v>Insert into UFMT_FIELD (FORMAT_ID, FIELD_NO, F_MAC, F_KEY, F_MANDATORY, DESCRIPTION) Values ('202', '31', '0', '0', '0', 'Acquiring Reference Data');</v>
      </c>
      <c r="K121" t="str">
        <f t="shared" si="3"/>
        <v>Update UFMT_FIELD SET F_MAC = '0', F_KEY = '0', F_MANDATORY = '0', DESCRIPTION = 'Acquiring Reference Data' where FORMAT_ID = '202' AND FIELD_NO = '31';</v>
      </c>
    </row>
    <row r="122" spans="1:11" x14ac:dyDescent="0.35">
      <c r="A122">
        <v>202</v>
      </c>
      <c r="B122">
        <v>32</v>
      </c>
      <c r="C122">
        <v>0</v>
      </c>
      <c r="D122">
        <v>0</v>
      </c>
      <c r="E122">
        <v>1</v>
      </c>
      <c r="F122" t="s">
        <v>2530</v>
      </c>
      <c r="H122" t="str">
        <f>VLOOKUP(A122,UFMT_FORMAT!$A:$C,3,FALSE)</f>
        <v>iBSM CBS Format - Out 0220</v>
      </c>
      <c r="J122" t="str">
        <f t="shared" si="2"/>
        <v>Insert into UFMT_FIELD (FORMAT_ID, FIELD_NO, F_MAC, F_KEY, F_MANDATORY, DESCRIPTION) Values ('202', '32', '0', '0', '1', 'Acquiring Institution ID');</v>
      </c>
      <c r="K122" t="str">
        <f t="shared" si="3"/>
        <v>Update UFMT_FIELD SET F_MAC = '0', F_KEY = '0', F_MANDATORY = '1', DESCRIPTION = 'Acquiring Institution ID' where FORMAT_ID = '202' AND FIELD_NO = '32';</v>
      </c>
    </row>
    <row r="123" spans="1:11" x14ac:dyDescent="0.35">
      <c r="A123">
        <v>202</v>
      </c>
      <c r="B123">
        <v>33</v>
      </c>
      <c r="C123">
        <v>0</v>
      </c>
      <c r="D123">
        <v>0</v>
      </c>
      <c r="E123">
        <v>1</v>
      </c>
      <c r="F123" t="s">
        <v>2531</v>
      </c>
      <c r="H123" t="str">
        <f>VLOOKUP(A123,UFMT_FORMAT!$A:$C,3,FALSE)</f>
        <v>iBSM CBS Format - Out 0220</v>
      </c>
      <c r="J123" t="str">
        <f t="shared" si="2"/>
        <v>Insert into UFMT_FIELD (FORMAT_ID, FIELD_NO, F_MAC, F_KEY, F_MANDATORY, DESCRIPTION) Values ('202', '33', '0', '0', '1', 'Forwarding Institution ID');</v>
      </c>
      <c r="K123" t="str">
        <f t="shared" si="3"/>
        <v>Update UFMT_FIELD SET F_MAC = '0', F_KEY = '0', F_MANDATORY = '1', DESCRIPTION = 'Forwarding Institution ID' where FORMAT_ID = '202' AND FIELD_NO = '33';</v>
      </c>
    </row>
    <row r="124" spans="1:11" x14ac:dyDescent="0.35">
      <c r="A124">
        <v>202</v>
      </c>
      <c r="B124">
        <v>37</v>
      </c>
      <c r="C124">
        <v>0</v>
      </c>
      <c r="D124">
        <v>0</v>
      </c>
      <c r="E124">
        <v>1</v>
      </c>
      <c r="F124" t="s">
        <v>2532</v>
      </c>
      <c r="H124" t="str">
        <f>VLOOKUP(A124,UFMT_FORMAT!$A:$C,3,FALSE)</f>
        <v>iBSM CBS Format - Out 0220</v>
      </c>
      <c r="J124" t="str">
        <f t="shared" si="2"/>
        <v>Insert into UFMT_FIELD (FORMAT_ID, FIELD_NO, F_MAC, F_KEY, F_MANDATORY, DESCRIPTION) Values ('202', '37', '0', '0', '1', 'Retrieval Reference Number');</v>
      </c>
      <c r="K124" t="str">
        <f t="shared" si="3"/>
        <v>Update UFMT_FIELD SET F_MAC = '0', F_KEY = '0', F_MANDATORY = '1', DESCRIPTION = 'Retrieval Reference Number' where FORMAT_ID = '202' AND FIELD_NO = '37';</v>
      </c>
    </row>
    <row r="125" spans="1:11" x14ac:dyDescent="0.35">
      <c r="A125">
        <v>202</v>
      </c>
      <c r="B125">
        <v>38</v>
      </c>
      <c r="C125">
        <v>0</v>
      </c>
      <c r="D125">
        <v>0</v>
      </c>
      <c r="E125">
        <v>0</v>
      </c>
      <c r="F125" t="s">
        <v>2533</v>
      </c>
      <c r="H125" t="str">
        <f>VLOOKUP(A125,UFMT_FORMAT!$A:$C,3,FALSE)</f>
        <v>iBSM CBS Format - Out 0220</v>
      </c>
      <c r="J125" t="str">
        <f t="shared" si="2"/>
        <v>Insert into UFMT_FIELD (FORMAT_ID, FIELD_NO, F_MAC, F_KEY, F_MANDATORY, DESCRIPTION) Values ('202', '38', '0', '0', '0', 'Authorization Identification Response');</v>
      </c>
      <c r="K125" t="str">
        <f t="shared" si="3"/>
        <v>Update UFMT_FIELD SET F_MAC = '0', F_KEY = '0', F_MANDATORY = '0', DESCRIPTION = 'Authorization Identification Response' where FORMAT_ID = '202' AND FIELD_NO = '38';</v>
      </c>
    </row>
    <row r="126" spans="1:11" x14ac:dyDescent="0.35">
      <c r="A126">
        <v>202</v>
      </c>
      <c r="B126">
        <v>41</v>
      </c>
      <c r="C126">
        <v>0</v>
      </c>
      <c r="D126">
        <v>0</v>
      </c>
      <c r="E126">
        <v>1</v>
      </c>
      <c r="F126" t="s">
        <v>2534</v>
      </c>
      <c r="H126" t="str">
        <f>VLOOKUP(A126,UFMT_FORMAT!$A:$C,3,FALSE)</f>
        <v>iBSM CBS Format - Out 0220</v>
      </c>
      <c r="J126" t="str">
        <f t="shared" si="2"/>
        <v>Insert into UFMT_FIELD (FORMAT_ID, FIELD_NO, F_MAC, F_KEY, F_MANDATORY, DESCRIPTION) Values ('202', '41', '0', '0', '1', 'Card Acceptor Terminal ID');</v>
      </c>
      <c r="K126" t="str">
        <f t="shared" si="3"/>
        <v>Update UFMT_FIELD SET F_MAC = '0', F_KEY = '0', F_MANDATORY = '1', DESCRIPTION = 'Card Acceptor Terminal ID' where FORMAT_ID = '202' AND FIELD_NO = '41';</v>
      </c>
    </row>
    <row r="127" spans="1:11" x14ac:dyDescent="0.35">
      <c r="A127">
        <v>202</v>
      </c>
      <c r="B127">
        <v>42</v>
      </c>
      <c r="C127">
        <v>0</v>
      </c>
      <c r="D127">
        <v>0</v>
      </c>
      <c r="E127">
        <v>0</v>
      </c>
      <c r="F127" t="s">
        <v>2535</v>
      </c>
      <c r="H127" t="str">
        <f>VLOOKUP(A127,UFMT_FORMAT!$A:$C,3,FALSE)</f>
        <v>iBSM CBS Format - Out 0220</v>
      </c>
      <c r="J127" t="str">
        <f t="shared" si="2"/>
        <v>Insert into UFMT_FIELD (FORMAT_ID, FIELD_NO, F_MAC, F_KEY, F_MANDATORY, DESCRIPTION) Values ('202', '42', '0', '0', '0', 'Card Acceptor Merchant ID');</v>
      </c>
      <c r="K127" t="str">
        <f t="shared" si="3"/>
        <v>Update UFMT_FIELD SET F_MAC = '0', F_KEY = '0', F_MANDATORY = '0', DESCRIPTION = 'Card Acceptor Merchant ID' where FORMAT_ID = '202' AND FIELD_NO = '42';</v>
      </c>
    </row>
    <row r="128" spans="1:11" x14ac:dyDescent="0.35">
      <c r="A128">
        <v>202</v>
      </c>
      <c r="B128">
        <v>43</v>
      </c>
      <c r="C128">
        <v>0</v>
      </c>
      <c r="D128">
        <v>0</v>
      </c>
      <c r="E128">
        <v>0</v>
      </c>
      <c r="F128" t="s">
        <v>2536</v>
      </c>
      <c r="H128" t="str">
        <f>VLOOKUP(A128,UFMT_FORMAT!$A:$C,3,FALSE)</f>
        <v>iBSM CBS Format - Out 0220</v>
      </c>
      <c r="J128" t="str">
        <f t="shared" si="2"/>
        <v>Insert into UFMT_FIELD (FORMAT_ID, FIELD_NO, F_MAC, F_KEY, F_MANDATORY, DESCRIPTION) Values ('202', '43', '0', '0', '0', 'Card Acceptor Name/Location');</v>
      </c>
      <c r="K128" t="str">
        <f t="shared" si="3"/>
        <v>Update UFMT_FIELD SET F_MAC = '0', F_KEY = '0', F_MANDATORY = '0', DESCRIPTION = 'Card Acceptor Name/Location' where FORMAT_ID = '202' AND FIELD_NO = '43';</v>
      </c>
    </row>
    <row r="129" spans="1:11" x14ac:dyDescent="0.35">
      <c r="A129">
        <v>202</v>
      </c>
      <c r="B129">
        <v>48</v>
      </c>
      <c r="C129">
        <v>0</v>
      </c>
      <c r="D129">
        <v>0</v>
      </c>
      <c r="E129">
        <v>0</v>
      </c>
      <c r="F129" t="s">
        <v>2518</v>
      </c>
      <c r="H129" t="str">
        <f>VLOOKUP(A129,UFMT_FORMAT!$A:$C,3,FALSE)</f>
        <v>iBSM CBS Format - Out 0220</v>
      </c>
      <c r="J129" t="str">
        <f t="shared" si="2"/>
        <v>Insert into UFMT_FIELD (FORMAT_ID, FIELD_NO, F_MAC, F_KEY, F_MANDATORY, DESCRIPTION) Values ('202', '48', '0', '0', '0', 'Additional Data');</v>
      </c>
      <c r="K129" t="str">
        <f t="shared" si="3"/>
        <v>Update UFMT_FIELD SET F_MAC = '0', F_KEY = '0', F_MANDATORY = '0', DESCRIPTION = 'Additional Data' where FORMAT_ID = '202' AND FIELD_NO = '48';</v>
      </c>
    </row>
    <row r="130" spans="1:11" x14ac:dyDescent="0.35">
      <c r="A130">
        <v>202</v>
      </c>
      <c r="B130">
        <v>49</v>
      </c>
      <c r="C130">
        <v>0</v>
      </c>
      <c r="D130">
        <v>0</v>
      </c>
      <c r="E130">
        <v>1</v>
      </c>
      <c r="F130" t="s">
        <v>2537</v>
      </c>
      <c r="H130" t="str">
        <f>VLOOKUP(A130,UFMT_FORMAT!$A:$C,3,FALSE)</f>
        <v>iBSM CBS Format - Out 0220</v>
      </c>
      <c r="J130" t="str">
        <f t="shared" si="2"/>
        <v>Insert into UFMT_FIELD (FORMAT_ID, FIELD_NO, F_MAC, F_KEY, F_MANDATORY, DESCRIPTION) Values ('202', '49', '0', '0', '1', 'Currency Code');</v>
      </c>
      <c r="K130" t="str">
        <f t="shared" si="3"/>
        <v>Update UFMT_FIELD SET F_MAC = '0', F_KEY = '0', F_MANDATORY = '1', DESCRIPTION = 'Currency Code' where FORMAT_ID = '202' AND FIELD_NO = '49';</v>
      </c>
    </row>
    <row r="131" spans="1:11" x14ac:dyDescent="0.35">
      <c r="A131">
        <v>202</v>
      </c>
      <c r="B131">
        <v>52</v>
      </c>
      <c r="C131">
        <v>0</v>
      </c>
      <c r="D131">
        <v>0</v>
      </c>
      <c r="E131">
        <v>0</v>
      </c>
      <c r="F131" t="s">
        <v>2538</v>
      </c>
      <c r="H131" t="str">
        <f>VLOOKUP(A131,UFMT_FORMAT!$A:$C,3,FALSE)</f>
        <v>iBSM CBS Format - Out 0220</v>
      </c>
      <c r="J131" t="str">
        <f t="shared" si="2"/>
        <v>Insert into UFMT_FIELD (FORMAT_ID, FIELD_NO, F_MAC, F_KEY, F_MANDATORY, DESCRIPTION) Values ('202', '52', '0', '0', '0', 'Encrypted PIN Block');</v>
      </c>
      <c r="K131" t="str">
        <f t="shared" si="3"/>
        <v>Update UFMT_FIELD SET F_MAC = '0', F_KEY = '0', F_MANDATORY = '0', DESCRIPTION = 'Encrypted PIN Block' where FORMAT_ID = '202' AND FIELD_NO = '52';</v>
      </c>
    </row>
    <row r="132" spans="1:11" x14ac:dyDescent="0.35">
      <c r="A132">
        <v>202</v>
      </c>
      <c r="B132">
        <v>63</v>
      </c>
      <c r="C132">
        <v>0</v>
      </c>
      <c r="D132">
        <v>0</v>
      </c>
      <c r="E132">
        <v>0</v>
      </c>
      <c r="F132" t="s">
        <v>2539</v>
      </c>
      <c r="H132" t="str">
        <f>VLOOKUP(A132,UFMT_FORMAT!$A:$C,3,FALSE)</f>
        <v>iBSM CBS Format - Out 0220</v>
      </c>
      <c r="J132" t="str">
        <f t="shared" ref="J132:J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('202', '63', '0', '0', '0', 'Service Code');</v>
      </c>
      <c r="K132" t="str">
        <f t="shared" ref="K132:K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'0', DESCRIPTION = 'Service Code' where FORMAT_ID = '202' AND FIELD_NO = '63';</v>
      </c>
    </row>
    <row r="133" spans="1:11" x14ac:dyDescent="0.35">
      <c r="A133">
        <v>202</v>
      </c>
      <c r="B133">
        <v>102</v>
      </c>
      <c r="C133">
        <v>0</v>
      </c>
      <c r="D133">
        <v>0</v>
      </c>
      <c r="E133">
        <v>0</v>
      </c>
      <c r="F133" t="s">
        <v>2540</v>
      </c>
      <c r="H133" t="str">
        <f>VLOOKUP(A133,UFMT_FORMAT!$A:$C,3,FALSE)</f>
        <v>iBSM CBS Format - Out 0220</v>
      </c>
      <c r="J133" t="str">
        <f t="shared" si="4"/>
        <v>Insert into UFMT_FIELD (FORMAT_ID, FIELD_NO, F_MAC, F_KEY, F_MANDATORY, DESCRIPTION) Values ('202', '102', '0', '0', '0', 'Source Account ');</v>
      </c>
      <c r="K133" t="str">
        <f t="shared" si="5"/>
        <v>Update UFMT_FIELD SET F_MAC = '0', F_KEY = '0', F_MANDATORY = '0', DESCRIPTION = 'Source Account ' where FORMAT_ID = '202' AND FIELD_NO = '102';</v>
      </c>
    </row>
    <row r="134" spans="1:11" x14ac:dyDescent="0.35">
      <c r="A134">
        <v>202</v>
      </c>
      <c r="B134">
        <v>103</v>
      </c>
      <c r="C134">
        <v>0</v>
      </c>
      <c r="D134">
        <v>0</v>
      </c>
      <c r="E134">
        <v>0</v>
      </c>
      <c r="F134" t="s">
        <v>2541</v>
      </c>
      <c r="H134" t="str">
        <f>VLOOKUP(A134,UFMT_FORMAT!$A:$C,3,FALSE)</f>
        <v>iBSM CBS Format - Out 0220</v>
      </c>
      <c r="J134" t="str">
        <f t="shared" si="4"/>
        <v>Insert into UFMT_FIELD (FORMAT_ID, FIELD_NO, F_MAC, F_KEY, F_MANDATORY, DESCRIPTION) Values ('202', '103', '0', '0', '0', 'Beneficiary Account');</v>
      </c>
      <c r="K134" t="str">
        <f t="shared" si="5"/>
        <v>Update UFMT_FIELD SET F_MAC = '0', F_KEY = '0', F_MANDATORY = '0', DESCRIPTION = 'Beneficiary Account' where FORMAT_ID = '202' AND FIELD_NO = '103';</v>
      </c>
    </row>
    <row r="135" spans="1:11" x14ac:dyDescent="0.35">
      <c r="A135">
        <v>202</v>
      </c>
      <c r="B135">
        <v>104</v>
      </c>
      <c r="C135">
        <v>0</v>
      </c>
      <c r="D135">
        <v>0</v>
      </c>
      <c r="E135">
        <v>0</v>
      </c>
      <c r="F135" t="s">
        <v>2542</v>
      </c>
      <c r="H135" t="str">
        <f>VLOOKUP(A135,UFMT_FORMAT!$A:$C,3,FALSE)</f>
        <v>iBSM CBS Format - Out 0220</v>
      </c>
      <c r="J135" t="str">
        <f t="shared" si="4"/>
        <v>Insert into UFMT_FIELD (FORMAT_ID, FIELD_NO, F_MAC, F_KEY, F_MANDATORY, DESCRIPTION) Values ('202', '104', '0', '0', '0', 'Transaction Description');</v>
      </c>
      <c r="K135" t="str">
        <f t="shared" si="5"/>
        <v>Update UFMT_FIELD SET F_MAC = '0', F_KEY = '0', F_MANDATORY = '0', DESCRIPTION = 'Transaction Description' where FORMAT_ID = '202' AND FIELD_NO = '104';</v>
      </c>
    </row>
    <row r="136" spans="1:11" x14ac:dyDescent="0.35">
      <c r="A136">
        <v>202</v>
      </c>
      <c r="B136">
        <v>125</v>
      </c>
      <c r="C136">
        <v>0</v>
      </c>
      <c r="D136">
        <v>0</v>
      </c>
      <c r="E136">
        <v>0</v>
      </c>
      <c r="F136" t="s">
        <v>2543</v>
      </c>
      <c r="H136" t="str">
        <f>VLOOKUP(A136,UFMT_FORMAT!$A:$C,3,FALSE)</f>
        <v>iBSM CBS Format - Out 0220</v>
      </c>
      <c r="J136" t="str">
        <f t="shared" si="4"/>
        <v>Insert into UFMT_FIELD (FORMAT_ID, FIELD_NO, F_MAC, F_KEY, F_MANDATORY, DESCRIPTION) Values ('202', '125', '0', '0', '0', 'Transfer Action Code');</v>
      </c>
      <c r="K136" t="str">
        <f t="shared" si="5"/>
        <v>Update UFMT_FIELD SET F_MAC = '0', F_KEY = '0', F_MANDATORY = '0', DESCRIPTION = 'Transfer Action Code' where FORMAT_ID = '202' AND FIELD_NO = '125';</v>
      </c>
    </row>
    <row r="137" spans="1:11" x14ac:dyDescent="0.35">
      <c r="A137">
        <v>202</v>
      </c>
      <c r="B137">
        <v>126</v>
      </c>
      <c r="C137">
        <v>0</v>
      </c>
      <c r="D137">
        <v>0</v>
      </c>
      <c r="E137">
        <v>1</v>
      </c>
      <c r="F137" t="s">
        <v>2544</v>
      </c>
      <c r="H137" t="str">
        <f>VLOOKUP(A137,UFMT_FORMAT!$A:$C,3,FALSE)</f>
        <v>iBSM CBS Format - Out 0220</v>
      </c>
      <c r="J137" t="str">
        <f t="shared" si="4"/>
        <v>Insert into UFMT_FIELD (FORMAT_ID, FIELD_NO, F_MAC, F_KEY, F_MANDATORY, DESCRIPTION) Values ('202', '126', '0', '0', '1', 'Source Institution Code');</v>
      </c>
      <c r="K137" t="str">
        <f t="shared" si="5"/>
        <v>Update UFMT_FIELD SET F_MAC = '0', F_KEY = '0', F_MANDATORY = '1', DESCRIPTION = 'Source Institution Code' where FORMAT_ID = '202' AND FIELD_NO = '126';</v>
      </c>
    </row>
    <row r="138" spans="1:11" x14ac:dyDescent="0.35">
      <c r="A138">
        <v>202</v>
      </c>
      <c r="B138">
        <v>127</v>
      </c>
      <c r="C138">
        <v>0</v>
      </c>
      <c r="D138">
        <v>0</v>
      </c>
      <c r="E138">
        <v>0</v>
      </c>
      <c r="F138" t="s">
        <v>2545</v>
      </c>
      <c r="H138" t="str">
        <f>VLOOKUP(A138,UFMT_FORMAT!$A:$C,3,FALSE)</f>
        <v>iBSM CBS Format - Out 0220</v>
      </c>
      <c r="J138" t="str">
        <f t="shared" si="4"/>
        <v>Insert into UFMT_FIELD (FORMAT_ID, FIELD_NO, F_MAC, F_KEY, F_MANDATORY, DESCRIPTION) Values ('202', '127', '0', '0', '0', 'Beneficiary Institution Code');</v>
      </c>
      <c r="K138" t="str">
        <f t="shared" si="5"/>
        <v>Update UFMT_FIELD SET F_MAC = '0', F_KEY = '0', F_MANDATORY = '0', DESCRIPTION = 'Beneficiary Institution Code' where FORMAT_ID = '202' AND FIELD_NO = '127';</v>
      </c>
    </row>
    <row r="139" spans="1:11" x14ac:dyDescent="0.35">
      <c r="A139">
        <v>203</v>
      </c>
      <c r="B139">
        <v>2</v>
      </c>
      <c r="C139">
        <v>0</v>
      </c>
      <c r="D139">
        <v>1</v>
      </c>
      <c r="E139">
        <v>1</v>
      </c>
      <c r="F139" t="s">
        <v>2521</v>
      </c>
      <c r="H139" t="str">
        <f>VLOOKUP(A139,UFMT_FORMAT!$A:$C,3,FALSE)</f>
        <v>iBSM CBS Format - In 0230</v>
      </c>
      <c r="J139" t="str">
        <f t="shared" si="4"/>
        <v>Insert into UFMT_FIELD (FORMAT_ID, FIELD_NO, F_MAC, F_KEY, F_MANDATORY, DESCRIPTION) Values ('203', '2', '0', '1', '1', 'Primary Account Number (PAN)');</v>
      </c>
      <c r="K139" t="str">
        <f t="shared" si="5"/>
        <v>Update UFMT_FIELD SET F_MAC = '0', F_KEY = '1', F_MANDATORY = '1', DESCRIPTION = 'Primary Account Number (PAN)' where FORMAT_ID = '203' AND FIELD_NO = '2';</v>
      </c>
    </row>
    <row r="140" spans="1:11" x14ac:dyDescent="0.35">
      <c r="A140">
        <v>203</v>
      </c>
      <c r="B140">
        <v>3</v>
      </c>
      <c r="C140">
        <v>0</v>
      </c>
      <c r="D140">
        <v>1</v>
      </c>
      <c r="E140">
        <v>1</v>
      </c>
      <c r="F140" t="s">
        <v>2522</v>
      </c>
      <c r="H140" t="str">
        <f>VLOOKUP(A140,UFMT_FORMAT!$A:$C,3,FALSE)</f>
        <v>iBSM CBS Format - In 0230</v>
      </c>
      <c r="J140" t="str">
        <f t="shared" si="4"/>
        <v>Insert into UFMT_FIELD (FORMAT_ID, FIELD_NO, F_MAC, F_KEY, F_MANDATORY, DESCRIPTION) Values ('203', '3', '0', '1', '1', 'Processing Code');</v>
      </c>
      <c r="K140" t="str">
        <f t="shared" si="5"/>
        <v>Update UFMT_FIELD SET F_MAC = '0', F_KEY = '1', F_MANDATORY = '1', DESCRIPTION = 'Processing Code' where FORMAT_ID = '203' AND FIELD_NO = '3';</v>
      </c>
    </row>
    <row r="141" spans="1:11" x14ac:dyDescent="0.35">
      <c r="A141" s="2">
        <v>203</v>
      </c>
      <c r="B141" s="2">
        <v>4</v>
      </c>
      <c r="C141">
        <v>0</v>
      </c>
      <c r="D141">
        <v>0</v>
      </c>
      <c r="E141">
        <v>0</v>
      </c>
      <c r="F141" t="s">
        <v>2523</v>
      </c>
      <c r="H141" t="str">
        <f>VLOOKUP(A141,UFMT_FORMAT!$A:$C,3,FALSE)</f>
        <v>iBSM CBS Format - In 0230</v>
      </c>
      <c r="J141" t="str">
        <f t="shared" si="4"/>
        <v>Insert into UFMT_FIELD (FORMAT_ID, FIELD_NO, F_MAC, F_KEY, F_MANDATORY, DESCRIPTION) Values ('203', '4', '0', '0', '0', 'Transaction Amount');</v>
      </c>
      <c r="K141" t="str">
        <f t="shared" si="5"/>
        <v>Update UFMT_FIELD SET F_MAC = '0', F_KEY = '0', F_MANDATORY = '0', DESCRIPTION = 'Transaction Amount' where FORMAT_ID = '203' AND FIELD_NO = '4';</v>
      </c>
    </row>
    <row r="142" spans="1:11" x14ac:dyDescent="0.35">
      <c r="A142" s="2">
        <v>203</v>
      </c>
      <c r="B142" s="2">
        <v>7</v>
      </c>
      <c r="C142">
        <v>0</v>
      </c>
      <c r="D142" s="2">
        <v>0</v>
      </c>
      <c r="E142">
        <v>1</v>
      </c>
      <c r="F142" t="s">
        <v>2516</v>
      </c>
      <c r="H142" t="str">
        <f>VLOOKUP(A142,UFMT_FORMAT!$A:$C,3,FALSE)</f>
        <v>iBSM CBS Format - In 0230</v>
      </c>
      <c r="J142" t="str">
        <f t="shared" si="4"/>
        <v>Insert into UFMT_FIELD (FORMAT_ID, FIELD_NO, F_MAC, F_KEY, F_MANDATORY, DESCRIPTION) Values ('203', '7', '0', '0', '1', 'Transmission Date and Time');</v>
      </c>
      <c r="K142" t="str">
        <f t="shared" si="5"/>
        <v>Update UFMT_FIELD SET F_MAC = '0', F_KEY = '0', F_MANDATORY = '1', DESCRIPTION = 'Transmission Date and Time' where FORMAT_ID = '203' AND FIELD_NO = '7';</v>
      </c>
    </row>
    <row r="143" spans="1:11" x14ac:dyDescent="0.35">
      <c r="A143" s="2">
        <v>203</v>
      </c>
      <c r="B143" s="2">
        <v>8</v>
      </c>
      <c r="C143">
        <v>0</v>
      </c>
      <c r="D143">
        <v>0</v>
      </c>
      <c r="E143">
        <v>0</v>
      </c>
      <c r="F143" s="2" t="s">
        <v>2524</v>
      </c>
      <c r="H143" t="str">
        <f>VLOOKUP(A143,UFMT_FORMAT!$A:$C,3,FALSE)</f>
        <v>iBSM CBS Format - In 0230</v>
      </c>
      <c r="J143" t="str">
        <f t="shared" si="4"/>
        <v>Insert into UFMT_FIELD (FORMAT_ID, FIELD_NO, F_MAC, F_KEY, F_MANDATORY, DESCRIPTION) Values ('203', '8', '0', '0', '0', 'Amount, card holder billing fee');</v>
      </c>
      <c r="K143" t="str">
        <f t="shared" si="5"/>
        <v>Update UFMT_FIELD SET F_MAC = '0', F_KEY = '0', F_MANDATORY = '0', DESCRIPTION = 'Amount, card holder billing fee' where FORMAT_ID = '203' AND FIELD_NO = '8';</v>
      </c>
    </row>
    <row r="144" spans="1:11" x14ac:dyDescent="0.35">
      <c r="A144" s="2">
        <v>203</v>
      </c>
      <c r="B144" s="2">
        <v>11</v>
      </c>
      <c r="C144">
        <v>0</v>
      </c>
      <c r="D144">
        <v>1</v>
      </c>
      <c r="E144">
        <v>1</v>
      </c>
      <c r="F144" s="2" t="s">
        <v>2517</v>
      </c>
      <c r="H144" t="str">
        <f>VLOOKUP(A144,UFMT_FORMAT!$A:$C,3,FALSE)</f>
        <v>iBSM CBS Format - In 0230</v>
      </c>
      <c r="J144" t="str">
        <f t="shared" si="4"/>
        <v>Insert into UFMT_FIELD (FORMAT_ID, FIELD_NO, F_MAC, F_KEY, F_MANDATORY, DESCRIPTION) Values ('203', '11', '0', '1', '1', 'System Trace Audit Number');</v>
      </c>
      <c r="K144" t="str">
        <f t="shared" si="5"/>
        <v>Update UFMT_FIELD SET F_MAC = '0', F_KEY = '1', F_MANDATORY = '1', DESCRIPTION = 'System Trace Audit Number' where FORMAT_ID = '203' AND FIELD_NO = '11';</v>
      </c>
    </row>
    <row r="145" spans="1:11" x14ac:dyDescent="0.35">
      <c r="A145" s="2">
        <v>203</v>
      </c>
      <c r="B145" s="2">
        <v>12</v>
      </c>
      <c r="C145">
        <v>0</v>
      </c>
      <c r="D145">
        <v>1</v>
      </c>
      <c r="E145">
        <v>1</v>
      </c>
      <c r="F145" s="2" t="s">
        <v>2525</v>
      </c>
      <c r="H145" t="str">
        <f>VLOOKUP(A145,UFMT_FORMAT!$A:$C,3,FALSE)</f>
        <v>iBSM CBS Format - In 0230</v>
      </c>
      <c r="J145" t="str">
        <f t="shared" si="4"/>
        <v>Insert into UFMT_FIELD (FORMAT_ID, FIELD_NO, F_MAC, F_KEY, F_MANDATORY, DESCRIPTION) Values ('203', '12', '0', '1', '1', 'Transaction Local Time');</v>
      </c>
      <c r="K145" t="str">
        <f t="shared" si="5"/>
        <v>Update UFMT_FIELD SET F_MAC = '0', F_KEY = '1', F_MANDATORY = '1', DESCRIPTION = 'Transaction Local Time' where FORMAT_ID = '203' AND FIELD_NO = '12';</v>
      </c>
    </row>
    <row r="146" spans="1:11" x14ac:dyDescent="0.35">
      <c r="A146" s="2">
        <v>203</v>
      </c>
      <c r="B146" s="2">
        <v>13</v>
      </c>
      <c r="C146">
        <v>0</v>
      </c>
      <c r="D146">
        <v>1</v>
      </c>
      <c r="E146">
        <v>1</v>
      </c>
      <c r="F146" s="2" t="s">
        <v>2526</v>
      </c>
      <c r="H146" t="str">
        <f>VLOOKUP(A146,UFMT_FORMAT!$A:$C,3,FALSE)</f>
        <v>iBSM CBS Format - In 0230</v>
      </c>
      <c r="J146" t="str">
        <f t="shared" si="4"/>
        <v>Insert into UFMT_FIELD (FORMAT_ID, FIELD_NO, F_MAC, F_KEY, F_MANDATORY, DESCRIPTION) Values ('203', '13', '0', '1', '1', 'Transaction Local Date');</v>
      </c>
      <c r="K146" t="str">
        <f t="shared" si="5"/>
        <v>Update UFMT_FIELD SET F_MAC = '0', F_KEY = '1', F_MANDATORY = '1', DESCRIPTION = 'Transaction Local Date' where FORMAT_ID = '203' AND FIELD_NO = '13';</v>
      </c>
    </row>
    <row r="147" spans="1:11" x14ac:dyDescent="0.35">
      <c r="A147" s="2">
        <v>203</v>
      </c>
      <c r="B147" s="2">
        <v>18</v>
      </c>
      <c r="C147">
        <v>0</v>
      </c>
      <c r="D147">
        <v>0</v>
      </c>
      <c r="E147">
        <v>1</v>
      </c>
      <c r="F147" s="2" t="s">
        <v>2527</v>
      </c>
      <c r="H147" t="str">
        <f>VLOOKUP(A147,UFMT_FORMAT!$A:$C,3,FALSE)</f>
        <v>iBSM CBS Format - In 0230</v>
      </c>
      <c r="J147" t="str">
        <f t="shared" si="4"/>
        <v>Insert into UFMT_FIELD (FORMAT_ID, FIELD_NO, F_MAC, F_KEY, F_MANDATORY, DESCRIPTION) Values ('203', '18', '0', '0', '1', 'Delivery Channel');</v>
      </c>
      <c r="K147" t="str">
        <f t="shared" si="5"/>
        <v>Update UFMT_FIELD SET F_MAC = '0', F_KEY = '0', F_MANDATORY = '1', DESCRIPTION = 'Delivery Channel' where FORMAT_ID = '203' AND FIELD_NO = '18';</v>
      </c>
    </row>
    <row r="148" spans="1:11" x14ac:dyDescent="0.35">
      <c r="A148" s="2">
        <v>203</v>
      </c>
      <c r="B148" s="2">
        <v>29</v>
      </c>
      <c r="C148">
        <v>0</v>
      </c>
      <c r="D148">
        <v>0</v>
      </c>
      <c r="E148">
        <v>1</v>
      </c>
      <c r="F148" s="2" t="s">
        <v>2528</v>
      </c>
      <c r="H148" t="str">
        <f>VLOOKUP(A148,UFMT_FORMAT!$A:$C,3,FALSE)</f>
        <v>iBSM CBS Format - In 0230</v>
      </c>
      <c r="J148" t="str">
        <f t="shared" si="4"/>
        <v>Insert into UFMT_FIELD (FORMAT_ID, FIELD_NO, F_MAC, F_KEY, F_MANDATORY, DESCRIPTION) Values ('203', '29', '0', '0', '1', 'Surcharge Fee');</v>
      </c>
      <c r="K148" t="str">
        <f t="shared" si="5"/>
        <v>Update UFMT_FIELD SET F_MAC = '0', F_KEY = '0', F_MANDATORY = '1', DESCRIPTION = 'Surcharge Fee' where FORMAT_ID = '203' AND FIELD_NO = '29';</v>
      </c>
    </row>
    <row r="149" spans="1:11" x14ac:dyDescent="0.35">
      <c r="A149" s="2">
        <v>203</v>
      </c>
      <c r="B149" s="2">
        <v>31</v>
      </c>
      <c r="C149">
        <v>0</v>
      </c>
      <c r="D149">
        <v>0</v>
      </c>
      <c r="E149">
        <v>0</v>
      </c>
      <c r="F149" s="2" t="s">
        <v>2529</v>
      </c>
      <c r="H149" t="str">
        <f>VLOOKUP(A149,UFMT_FORMAT!$A:$C,3,FALSE)</f>
        <v>iBSM CBS Format - In 0230</v>
      </c>
      <c r="J149" t="str">
        <f t="shared" si="4"/>
        <v>Insert into UFMT_FIELD (FORMAT_ID, FIELD_NO, F_MAC, F_KEY, F_MANDATORY, DESCRIPTION) Values ('203', '31', '0', '0', '0', 'Acquiring Reference Data');</v>
      </c>
      <c r="K149" t="str">
        <f t="shared" si="5"/>
        <v>Update UFMT_FIELD SET F_MAC = '0', F_KEY = '0', F_MANDATORY = '0', DESCRIPTION = 'Acquiring Reference Data' where FORMAT_ID = '203' AND FIELD_NO = '31';</v>
      </c>
    </row>
    <row r="150" spans="1:11" x14ac:dyDescent="0.35">
      <c r="A150" s="2">
        <v>203</v>
      </c>
      <c r="B150" s="2">
        <v>32</v>
      </c>
      <c r="C150">
        <v>0</v>
      </c>
      <c r="D150">
        <v>0</v>
      </c>
      <c r="E150">
        <v>1</v>
      </c>
      <c r="F150" s="2" t="s">
        <v>2530</v>
      </c>
      <c r="H150" t="str">
        <f>VLOOKUP(A150,UFMT_FORMAT!$A:$C,3,FALSE)</f>
        <v>iBSM CBS Format - In 0230</v>
      </c>
      <c r="J150" t="str">
        <f t="shared" si="4"/>
        <v>Insert into UFMT_FIELD (FORMAT_ID, FIELD_NO, F_MAC, F_KEY, F_MANDATORY, DESCRIPTION) Values ('203', '32', '0', '0', '1', 'Acquiring Institution ID');</v>
      </c>
      <c r="K150" t="str">
        <f t="shared" si="5"/>
        <v>Update UFMT_FIELD SET F_MAC = '0', F_KEY = '0', F_MANDATORY = '1', DESCRIPTION = 'Acquiring Institution ID' where FORMAT_ID = '203' AND FIELD_NO = '32';</v>
      </c>
    </row>
    <row r="151" spans="1:11" x14ac:dyDescent="0.35">
      <c r="A151" s="2">
        <v>203</v>
      </c>
      <c r="B151" s="2">
        <v>33</v>
      </c>
      <c r="C151">
        <v>0</v>
      </c>
      <c r="D151">
        <v>0</v>
      </c>
      <c r="E151">
        <v>1</v>
      </c>
      <c r="F151" s="2" t="s">
        <v>2531</v>
      </c>
      <c r="H151" t="str">
        <f>VLOOKUP(A151,UFMT_FORMAT!$A:$C,3,FALSE)</f>
        <v>iBSM CBS Format - In 0230</v>
      </c>
      <c r="J151" t="str">
        <f t="shared" si="4"/>
        <v>Insert into UFMT_FIELD (FORMAT_ID, FIELD_NO, F_MAC, F_KEY, F_MANDATORY, DESCRIPTION) Values ('203', '33', '0', '0', '1', 'Forwarding Institution ID');</v>
      </c>
      <c r="K151" t="str">
        <f t="shared" si="5"/>
        <v>Update UFMT_FIELD SET F_MAC = '0', F_KEY = '0', F_MANDATORY = '1', DESCRIPTION = 'Forwarding Institution ID' where FORMAT_ID = '203' AND FIELD_NO = '33';</v>
      </c>
    </row>
    <row r="152" spans="1:11" x14ac:dyDescent="0.35">
      <c r="A152" s="2">
        <v>203</v>
      </c>
      <c r="B152" s="2">
        <v>37</v>
      </c>
      <c r="C152">
        <v>0</v>
      </c>
      <c r="D152">
        <v>0</v>
      </c>
      <c r="E152">
        <v>1</v>
      </c>
      <c r="F152" s="2" t="s">
        <v>2532</v>
      </c>
      <c r="H152" t="str">
        <f>VLOOKUP(A152,UFMT_FORMAT!$A:$C,3,FALSE)</f>
        <v>iBSM CBS Format - In 0230</v>
      </c>
      <c r="J152" t="str">
        <f t="shared" si="4"/>
        <v>Insert into UFMT_FIELD (FORMAT_ID, FIELD_NO, F_MAC, F_KEY, F_MANDATORY, DESCRIPTION) Values ('203', '37', '0', '0', '1', 'Retrieval Reference Number');</v>
      </c>
      <c r="K152" t="str">
        <f t="shared" si="5"/>
        <v>Update UFMT_FIELD SET F_MAC = '0', F_KEY = '0', F_MANDATORY = '1', DESCRIPTION = 'Retrieval Reference Number' where FORMAT_ID = '203' AND FIELD_NO = '37';</v>
      </c>
    </row>
    <row r="153" spans="1:11" x14ac:dyDescent="0.35">
      <c r="A153" s="2">
        <v>203</v>
      </c>
      <c r="B153" s="2">
        <v>38</v>
      </c>
      <c r="C153">
        <v>0</v>
      </c>
      <c r="D153">
        <v>0</v>
      </c>
      <c r="E153">
        <v>0</v>
      </c>
      <c r="F153" s="2" t="s">
        <v>2533</v>
      </c>
      <c r="H153" t="str">
        <f>VLOOKUP(A153,UFMT_FORMAT!$A:$C,3,FALSE)</f>
        <v>iBSM CBS Format - In 0230</v>
      </c>
      <c r="J153" t="str">
        <f t="shared" si="4"/>
        <v>Insert into UFMT_FIELD (FORMAT_ID, FIELD_NO, F_MAC, F_KEY, F_MANDATORY, DESCRIPTION) Values ('203', '38', '0', '0', '0', 'Authorization Identification Response');</v>
      </c>
      <c r="K153" t="str">
        <f t="shared" si="5"/>
        <v>Update UFMT_FIELD SET F_MAC = '0', F_KEY = '0', F_MANDATORY = '0', DESCRIPTION = 'Authorization Identification Response' where FORMAT_ID = '203' AND FIELD_NO = '38';</v>
      </c>
    </row>
    <row r="154" spans="1:11" x14ac:dyDescent="0.35">
      <c r="A154" s="2">
        <v>203</v>
      </c>
      <c r="B154" s="2">
        <v>39</v>
      </c>
      <c r="C154">
        <v>0</v>
      </c>
      <c r="D154">
        <v>0</v>
      </c>
      <c r="E154">
        <v>1</v>
      </c>
      <c r="F154" s="2" t="s">
        <v>2520</v>
      </c>
      <c r="H154" t="str">
        <f>VLOOKUP(A154,UFMT_FORMAT!$A:$C,3,FALSE)</f>
        <v>iBSM CBS Format - In 0230</v>
      </c>
      <c r="J154" t="str">
        <f t="shared" si="4"/>
        <v>Insert into UFMT_FIELD (FORMAT_ID, FIELD_NO, F_MAC, F_KEY, F_MANDATORY, DESCRIPTION) Values ('203', '39', '0', '0', '1', 'Response Code');</v>
      </c>
      <c r="K154" t="str">
        <f t="shared" si="5"/>
        <v>Update UFMT_FIELD SET F_MAC = '0', F_KEY = '0', F_MANDATORY = '1', DESCRIPTION = 'Response Code' where FORMAT_ID = '203' AND FIELD_NO = '39';</v>
      </c>
    </row>
    <row r="155" spans="1:11" x14ac:dyDescent="0.35">
      <c r="A155" s="2">
        <v>203</v>
      </c>
      <c r="B155" s="2">
        <v>41</v>
      </c>
      <c r="C155">
        <v>0</v>
      </c>
      <c r="D155">
        <v>0</v>
      </c>
      <c r="E155" s="2">
        <v>1</v>
      </c>
      <c r="F155" s="2" t="s">
        <v>2534</v>
      </c>
      <c r="H155" t="str">
        <f>VLOOKUP(A155,UFMT_FORMAT!$A:$C,3,FALSE)</f>
        <v>iBSM CBS Format - In 0230</v>
      </c>
      <c r="J155" t="str">
        <f t="shared" si="4"/>
        <v>Insert into UFMT_FIELD (FORMAT_ID, FIELD_NO, F_MAC, F_KEY, F_MANDATORY, DESCRIPTION) Values ('203', '41', '0', '0', '1', 'Card Acceptor Terminal ID');</v>
      </c>
      <c r="K155" t="str">
        <f t="shared" si="5"/>
        <v>Update UFMT_FIELD SET F_MAC = '0', F_KEY = '0', F_MANDATORY = '1', DESCRIPTION = 'Card Acceptor Terminal ID' where FORMAT_ID = '203' AND FIELD_NO = '41';</v>
      </c>
    </row>
    <row r="156" spans="1:11" x14ac:dyDescent="0.35">
      <c r="A156" s="2">
        <v>203</v>
      </c>
      <c r="B156" s="2">
        <v>42</v>
      </c>
      <c r="C156">
        <v>0</v>
      </c>
      <c r="D156">
        <v>0</v>
      </c>
      <c r="E156" s="2">
        <v>0</v>
      </c>
      <c r="F156" s="2" t="s">
        <v>2535</v>
      </c>
      <c r="H156" t="str">
        <f>VLOOKUP(A156,UFMT_FORMAT!$A:$C,3,FALSE)</f>
        <v>iBSM CBS Format - In 0230</v>
      </c>
      <c r="J156" t="str">
        <f t="shared" si="4"/>
        <v>Insert into UFMT_FIELD (FORMAT_ID, FIELD_NO, F_MAC, F_KEY, F_MANDATORY, DESCRIPTION) Values ('203', '42', '0', '0', '0', 'Card Acceptor Merchant ID');</v>
      </c>
      <c r="K156" t="str">
        <f t="shared" si="5"/>
        <v>Update UFMT_FIELD SET F_MAC = '0', F_KEY = '0', F_MANDATORY = '0', DESCRIPTION = 'Card Acceptor Merchant ID' where FORMAT_ID = '203' AND FIELD_NO = '42';</v>
      </c>
    </row>
    <row r="157" spans="1:11" x14ac:dyDescent="0.35">
      <c r="A157" s="2">
        <v>203</v>
      </c>
      <c r="B157" s="2">
        <v>48</v>
      </c>
      <c r="C157">
        <v>0</v>
      </c>
      <c r="D157">
        <v>0</v>
      </c>
      <c r="E157">
        <v>0</v>
      </c>
      <c r="F157" s="2" t="s">
        <v>2518</v>
      </c>
      <c r="H157" t="str">
        <f>VLOOKUP(A157,UFMT_FORMAT!$A:$C,3,FALSE)</f>
        <v>iBSM CBS Format - In 0230</v>
      </c>
      <c r="J157" t="str">
        <f t="shared" si="4"/>
        <v>Insert into UFMT_FIELD (FORMAT_ID, FIELD_NO, F_MAC, F_KEY, F_MANDATORY, DESCRIPTION) Values ('203', '48', '0', '0', '0', 'Additional Data');</v>
      </c>
      <c r="K157" t="str">
        <f t="shared" si="5"/>
        <v>Update UFMT_FIELD SET F_MAC = '0', F_KEY = '0', F_MANDATORY = '0', DESCRIPTION = 'Additional Data' where FORMAT_ID = '203' AND FIELD_NO = '48';</v>
      </c>
    </row>
    <row r="158" spans="1:11" x14ac:dyDescent="0.35">
      <c r="A158" s="2">
        <v>203</v>
      </c>
      <c r="B158" s="2">
        <v>49</v>
      </c>
      <c r="C158" s="2">
        <v>0</v>
      </c>
      <c r="D158" s="2">
        <v>0</v>
      </c>
      <c r="E158" s="2">
        <v>1</v>
      </c>
      <c r="F158" s="2" t="s">
        <v>2537</v>
      </c>
      <c r="H158" t="str">
        <f>VLOOKUP(A158,UFMT_FORMAT!$A:$C,3,FALSE)</f>
        <v>iBSM CBS Format - In 0230</v>
      </c>
      <c r="J158" t="str">
        <f t="shared" si="4"/>
        <v>Insert into UFMT_FIELD (FORMAT_ID, FIELD_NO, F_MAC, F_KEY, F_MANDATORY, DESCRIPTION) Values ('203', '49', '0', '0', '1', 'Currency Code');</v>
      </c>
      <c r="K158" t="str">
        <f t="shared" si="5"/>
        <v>Update UFMT_FIELD SET F_MAC = '0', F_KEY = '0', F_MANDATORY = '1', DESCRIPTION = 'Currency Code' where FORMAT_ID = '203' AND FIELD_NO = '49';</v>
      </c>
    </row>
    <row r="159" spans="1:11" x14ac:dyDescent="0.35">
      <c r="A159" s="2">
        <v>203</v>
      </c>
      <c r="B159" s="2">
        <v>52</v>
      </c>
      <c r="C159" s="2">
        <v>0</v>
      </c>
      <c r="D159" s="2">
        <v>0</v>
      </c>
      <c r="E159" s="2">
        <v>0</v>
      </c>
      <c r="F159" s="2" t="s">
        <v>2538</v>
      </c>
      <c r="H159" t="str">
        <f>VLOOKUP(A159,UFMT_FORMAT!$A:$C,3,FALSE)</f>
        <v>iBSM CBS Format - In 0230</v>
      </c>
      <c r="J159" t="str">
        <f t="shared" si="4"/>
        <v>Insert into UFMT_FIELD (FORMAT_ID, FIELD_NO, F_MAC, F_KEY, F_MANDATORY, DESCRIPTION) Values ('203', '52', '0', '0', '0', 'Encrypted PIN Block');</v>
      </c>
      <c r="K159" t="str">
        <f t="shared" si="5"/>
        <v>Update UFMT_FIELD SET F_MAC = '0', F_KEY = '0', F_MANDATORY = '0', DESCRIPTION = 'Encrypted PIN Block' where FORMAT_ID = '203' AND FIELD_NO = '52';</v>
      </c>
    </row>
    <row r="160" spans="1:11" x14ac:dyDescent="0.35">
      <c r="A160" s="2">
        <v>203</v>
      </c>
      <c r="B160" s="2">
        <v>54</v>
      </c>
      <c r="C160" s="2">
        <v>0</v>
      </c>
      <c r="D160" s="2">
        <v>0</v>
      </c>
      <c r="E160" s="2">
        <v>0</v>
      </c>
      <c r="F160" s="2" t="s">
        <v>2546</v>
      </c>
      <c r="H160" t="str">
        <f>VLOOKUP(A160,UFMT_FORMAT!$A:$C,3,FALSE)</f>
        <v>iBSM CBS Format - In 0230</v>
      </c>
      <c r="J160" t="str">
        <f t="shared" si="4"/>
        <v>Insert into UFMT_FIELD (FORMAT_ID, FIELD_NO, F_MAC, F_KEY, F_MANDATORY, DESCRIPTION) Values ('203', '54', '0', '0', '0', 'Additional Amounts');</v>
      </c>
      <c r="K160" t="str">
        <f t="shared" si="5"/>
        <v>Update UFMT_FIELD SET F_MAC = '0', F_KEY = '0', F_MANDATORY = '0', DESCRIPTION = 'Additional Amounts' where FORMAT_ID = '203' AND FIELD_NO = '54';</v>
      </c>
    </row>
    <row r="161" spans="1:11" x14ac:dyDescent="0.35">
      <c r="A161" s="2">
        <v>203</v>
      </c>
      <c r="B161" s="2">
        <v>63</v>
      </c>
      <c r="C161" s="2">
        <v>0</v>
      </c>
      <c r="D161" s="2">
        <v>0</v>
      </c>
      <c r="E161" s="2">
        <v>0</v>
      </c>
      <c r="F161" s="2" t="s">
        <v>2539</v>
      </c>
      <c r="H161" t="str">
        <f>VLOOKUP(A161,UFMT_FORMAT!$A:$C,3,FALSE)</f>
        <v>iBSM CBS Format - In 0230</v>
      </c>
      <c r="J161" t="str">
        <f t="shared" si="4"/>
        <v>Insert into UFMT_FIELD (FORMAT_ID, FIELD_NO, F_MAC, F_KEY, F_MANDATORY, DESCRIPTION) Values ('203', '63', '0', '0', '0', 'Service Code');</v>
      </c>
      <c r="K161" t="str">
        <f t="shared" si="5"/>
        <v>Update UFMT_FIELD SET F_MAC = '0', F_KEY = '0', F_MANDATORY = '0', DESCRIPTION = 'Service Code' where FORMAT_ID = '203' AND FIELD_NO = '63';</v>
      </c>
    </row>
    <row r="162" spans="1:11" x14ac:dyDescent="0.35">
      <c r="A162" s="2">
        <v>203</v>
      </c>
      <c r="B162" s="2">
        <v>102</v>
      </c>
      <c r="C162" s="2">
        <v>0</v>
      </c>
      <c r="D162" s="2">
        <v>0</v>
      </c>
      <c r="E162" s="2">
        <v>0</v>
      </c>
      <c r="F162" s="2" t="s">
        <v>2540</v>
      </c>
      <c r="H162" t="str">
        <f>VLOOKUP(A162,UFMT_FORMAT!$A:$C,3,FALSE)</f>
        <v>iBSM CBS Format - In 0230</v>
      </c>
      <c r="J162" t="str">
        <f t="shared" si="4"/>
        <v>Insert into UFMT_FIELD (FORMAT_ID, FIELD_NO, F_MAC, F_KEY, F_MANDATORY, DESCRIPTION) Values ('203', '102', '0', '0', '0', 'Source Account ');</v>
      </c>
      <c r="K162" t="str">
        <f t="shared" si="5"/>
        <v>Update UFMT_FIELD SET F_MAC = '0', F_KEY = '0', F_MANDATORY = '0', DESCRIPTION = 'Source Account ' where FORMAT_ID = '203' AND FIELD_NO = '102';</v>
      </c>
    </row>
    <row r="163" spans="1:11" x14ac:dyDescent="0.35">
      <c r="A163" s="2">
        <v>203</v>
      </c>
      <c r="B163" s="2">
        <v>103</v>
      </c>
      <c r="C163" s="2">
        <v>0</v>
      </c>
      <c r="D163" s="2">
        <v>0</v>
      </c>
      <c r="E163" s="2">
        <v>0</v>
      </c>
      <c r="F163" s="2" t="s">
        <v>2541</v>
      </c>
      <c r="H163" t="str">
        <f>VLOOKUP(A163,UFMT_FORMAT!$A:$C,3,FALSE)</f>
        <v>iBSM CBS Format - In 0230</v>
      </c>
      <c r="J163" t="str">
        <f t="shared" si="4"/>
        <v>Insert into UFMT_FIELD (FORMAT_ID, FIELD_NO, F_MAC, F_KEY, F_MANDATORY, DESCRIPTION) Values ('203', '103', '0', '0', '0', 'Beneficiary Account');</v>
      </c>
      <c r="K163" t="str">
        <f t="shared" si="5"/>
        <v>Update UFMT_FIELD SET F_MAC = '0', F_KEY = '0', F_MANDATORY = '0', DESCRIPTION = 'Beneficiary Account' where FORMAT_ID = '203' AND FIELD_NO = '103';</v>
      </c>
    </row>
    <row r="164" spans="1:11" x14ac:dyDescent="0.35">
      <c r="A164" s="2">
        <v>203</v>
      </c>
      <c r="B164" s="2">
        <v>125</v>
      </c>
      <c r="C164" s="2">
        <v>0</v>
      </c>
      <c r="D164" s="2">
        <v>0</v>
      </c>
      <c r="E164" s="2">
        <v>0</v>
      </c>
      <c r="F164" s="2" t="s">
        <v>2543</v>
      </c>
      <c r="H164" t="str">
        <f>VLOOKUP(A164,UFMT_FORMAT!$A:$C,3,FALSE)</f>
        <v>iBSM CBS Format - In 0230</v>
      </c>
      <c r="J164" t="str">
        <f t="shared" si="4"/>
        <v>Insert into UFMT_FIELD (FORMAT_ID, FIELD_NO, F_MAC, F_KEY, F_MANDATORY, DESCRIPTION) Values ('203', '125', '0', '0', '0', 'Transfer Action Code');</v>
      </c>
      <c r="K164" t="str">
        <f t="shared" si="5"/>
        <v>Update UFMT_FIELD SET F_MAC = '0', F_KEY = '0', F_MANDATORY = '0', DESCRIPTION = 'Transfer Action Code' where FORMAT_ID = '203' AND FIELD_NO = '125';</v>
      </c>
    </row>
    <row r="165" spans="1:11" x14ac:dyDescent="0.35">
      <c r="A165" s="2">
        <v>203</v>
      </c>
      <c r="B165" s="2">
        <v>126</v>
      </c>
      <c r="C165" s="2">
        <v>0</v>
      </c>
      <c r="D165" s="2">
        <v>0</v>
      </c>
      <c r="E165" s="2">
        <v>1</v>
      </c>
      <c r="F165" s="2" t="s">
        <v>2544</v>
      </c>
      <c r="H165" t="str">
        <f>VLOOKUP(A165,UFMT_FORMAT!$A:$C,3,FALSE)</f>
        <v>iBSM CBS Format - In 0230</v>
      </c>
      <c r="J165" t="str">
        <f t="shared" si="4"/>
        <v>Insert into UFMT_FIELD (FORMAT_ID, FIELD_NO, F_MAC, F_KEY, F_MANDATORY, DESCRIPTION) Values ('203', '126', '0', '0', '1', 'Source Institution Code');</v>
      </c>
      <c r="K165" t="str">
        <f t="shared" si="5"/>
        <v>Update UFMT_FIELD SET F_MAC = '0', F_KEY = '0', F_MANDATORY = '1', DESCRIPTION = 'Source Institution Code' where FORMAT_ID = '203' AND FIELD_NO = '126';</v>
      </c>
    </row>
    <row r="166" spans="1:11" x14ac:dyDescent="0.35">
      <c r="A166" s="2">
        <v>203</v>
      </c>
      <c r="B166" s="2">
        <v>127</v>
      </c>
      <c r="C166" s="2">
        <v>0</v>
      </c>
      <c r="D166" s="2">
        <v>0</v>
      </c>
      <c r="E166" s="2">
        <v>0</v>
      </c>
      <c r="F166" s="2" t="s">
        <v>2545</v>
      </c>
      <c r="H166" t="str">
        <f>VLOOKUP(A166,UFMT_FORMAT!$A:$C,3,FALSE)</f>
        <v>iBSM CBS Format - In 0230</v>
      </c>
      <c r="J166" t="str">
        <f t="shared" si="4"/>
        <v>Insert into UFMT_FIELD (FORMAT_ID, FIELD_NO, F_MAC, F_KEY, F_MANDATORY, DESCRIPTION) Values ('203', '127', '0', '0', '0', 'Beneficiary Institution Code');</v>
      </c>
      <c r="K166" t="str">
        <f t="shared" si="5"/>
        <v>Update UFMT_FIELD SET F_MAC = '0', F_KEY = '0', F_MANDATORY = '0', DESCRIPTION = 'Beneficiary Institution Code' where FORMAT_ID = '203' AND FIELD_NO = '127';</v>
      </c>
    </row>
    <row r="167" spans="1:11" x14ac:dyDescent="0.35">
      <c r="A167" s="2">
        <v>300</v>
      </c>
      <c r="B167" s="2">
        <v>2</v>
      </c>
      <c r="C167" s="2">
        <v>0</v>
      </c>
      <c r="D167" s="2">
        <v>1</v>
      </c>
      <c r="E167" s="2">
        <v>1</v>
      </c>
      <c r="F167" s="2" t="s">
        <v>2521</v>
      </c>
      <c r="H167" t="str">
        <f>VLOOKUP(A167,UFMT_FORMAT!$A:$C,3,FALSE)</f>
        <v>iBSM CBS Format - Out 0400/0420</v>
      </c>
      <c r="J167" t="str">
        <f t="shared" si="4"/>
        <v>Insert into UFMT_FIELD (FORMAT_ID, FIELD_NO, F_MAC, F_KEY, F_MANDATORY, DESCRIPTION) Values ('300', '2', '0', '1', '1', 'Primary Account Number (PAN)');</v>
      </c>
      <c r="K167" t="str">
        <f t="shared" si="5"/>
        <v>Update UFMT_FIELD SET F_MAC = '0', F_KEY = '1', F_MANDATORY = '1', DESCRIPTION = 'Primary Account Number (PAN)' where FORMAT_ID = '300' AND FIELD_NO = '2';</v>
      </c>
    </row>
    <row r="168" spans="1:11" x14ac:dyDescent="0.35">
      <c r="A168" s="2">
        <v>300</v>
      </c>
      <c r="B168" s="2">
        <v>3</v>
      </c>
      <c r="C168" s="2">
        <v>0</v>
      </c>
      <c r="D168" s="2">
        <v>1</v>
      </c>
      <c r="E168" s="2">
        <v>1</v>
      </c>
      <c r="F168" s="2" t="s">
        <v>2522</v>
      </c>
      <c r="H168" t="str">
        <f>VLOOKUP(A168,UFMT_FORMAT!$A:$C,3,FALSE)</f>
        <v>iBSM CBS Format - Out 0400/0420</v>
      </c>
      <c r="J168" t="str">
        <f t="shared" si="4"/>
        <v>Insert into UFMT_FIELD (FORMAT_ID, FIELD_NO, F_MAC, F_KEY, F_MANDATORY, DESCRIPTION) Values ('300', '3', '0', '1', '1', 'Processing Code');</v>
      </c>
      <c r="K168" t="str">
        <f t="shared" si="5"/>
        <v>Update UFMT_FIELD SET F_MAC = '0', F_KEY = '1', F_MANDATORY = '1', DESCRIPTION = 'Processing Code' where FORMAT_ID = '300' AND FIELD_NO = '3';</v>
      </c>
    </row>
    <row r="169" spans="1:11" x14ac:dyDescent="0.35">
      <c r="A169" s="2">
        <v>300</v>
      </c>
      <c r="B169" s="2">
        <v>4</v>
      </c>
      <c r="C169" s="2">
        <v>0</v>
      </c>
      <c r="D169" s="2">
        <v>0</v>
      </c>
      <c r="E169" s="2">
        <v>0</v>
      </c>
      <c r="F169" s="2" t="s">
        <v>2523</v>
      </c>
      <c r="H169" t="str">
        <f>VLOOKUP(A169,UFMT_FORMAT!$A:$C,3,FALSE)</f>
        <v>iBSM CBS Format - Out 0400/0420</v>
      </c>
      <c r="J169" t="str">
        <f t="shared" si="4"/>
        <v>Insert into UFMT_FIELD (FORMAT_ID, FIELD_NO, F_MAC, F_KEY, F_MANDATORY, DESCRIPTION) Values ('300', '4', '0', '0', '0', 'Transaction Amount');</v>
      </c>
      <c r="K169" t="str">
        <f t="shared" si="5"/>
        <v>Update UFMT_FIELD SET F_MAC = '0', F_KEY = '0', F_MANDATORY = '0', DESCRIPTION = 'Transaction Amount' where FORMAT_ID = '300' AND FIELD_NO = '4';</v>
      </c>
    </row>
    <row r="170" spans="1:11" x14ac:dyDescent="0.35">
      <c r="A170">
        <v>300</v>
      </c>
      <c r="B170">
        <v>7</v>
      </c>
      <c r="C170">
        <v>0</v>
      </c>
      <c r="D170">
        <v>0</v>
      </c>
      <c r="E170">
        <v>1</v>
      </c>
      <c r="F170" t="s">
        <v>2516</v>
      </c>
      <c r="H170" t="str">
        <f>VLOOKUP(A170,UFMT_FORMAT!$A:$C,3,FALSE)</f>
        <v>iBSM CBS Format - Out 0400/0420</v>
      </c>
      <c r="J170" t="str">
        <f t="shared" si="4"/>
        <v>Insert into UFMT_FIELD (FORMAT_ID, FIELD_NO, F_MAC, F_KEY, F_MANDATORY, DESCRIPTION) Values ('300', '7', '0', '0', '1', 'Transmission Date and Time');</v>
      </c>
      <c r="K170" t="str">
        <f t="shared" si="5"/>
        <v>Update UFMT_FIELD SET F_MAC = '0', F_KEY = '0', F_MANDATORY = '1', DESCRIPTION = 'Transmission Date and Time' where FORMAT_ID = '300' AND FIELD_NO = '7';</v>
      </c>
    </row>
    <row r="171" spans="1:11" x14ac:dyDescent="0.35">
      <c r="A171">
        <v>300</v>
      </c>
      <c r="B171">
        <v>8</v>
      </c>
      <c r="C171">
        <v>0</v>
      </c>
      <c r="D171">
        <v>0</v>
      </c>
      <c r="E171">
        <v>0</v>
      </c>
      <c r="F171" t="s">
        <v>2524</v>
      </c>
      <c r="H171" t="str">
        <f>VLOOKUP(A171,UFMT_FORMAT!$A:$C,3,FALSE)</f>
        <v>iBSM CBS Format - Out 0400/0420</v>
      </c>
      <c r="J171" t="str">
        <f t="shared" si="4"/>
        <v>Insert into UFMT_FIELD (FORMAT_ID, FIELD_NO, F_MAC, F_KEY, F_MANDATORY, DESCRIPTION) Values ('300', '8', '0', '0', '0', 'Amount, card holder billing fee');</v>
      </c>
      <c r="K171" t="str">
        <f t="shared" si="5"/>
        <v>Update UFMT_FIELD SET F_MAC = '0', F_KEY = '0', F_MANDATORY = '0', DESCRIPTION = 'Amount, card holder billing fee' where FORMAT_ID = '300' AND FIELD_NO = '8';</v>
      </c>
    </row>
    <row r="172" spans="1:11" x14ac:dyDescent="0.35">
      <c r="A172">
        <v>300</v>
      </c>
      <c r="B172">
        <v>11</v>
      </c>
      <c r="C172">
        <v>0</v>
      </c>
      <c r="D172">
        <v>1</v>
      </c>
      <c r="E172">
        <v>1</v>
      </c>
      <c r="F172" t="s">
        <v>2517</v>
      </c>
      <c r="H172" t="str">
        <f>VLOOKUP(A172,UFMT_FORMAT!$A:$C,3,FALSE)</f>
        <v>iBSM CBS Format - Out 0400/0420</v>
      </c>
      <c r="J172" t="str">
        <f t="shared" si="4"/>
        <v>Insert into UFMT_FIELD (FORMAT_ID, FIELD_NO, F_MAC, F_KEY, F_MANDATORY, DESCRIPTION) Values ('300', '11', '0', '1', '1', 'System Trace Audit Number');</v>
      </c>
      <c r="K172" t="str">
        <f t="shared" si="5"/>
        <v>Update UFMT_FIELD SET F_MAC = '0', F_KEY = '1', F_MANDATORY = '1', DESCRIPTION = 'System Trace Audit Number' where FORMAT_ID = '300' AND FIELD_NO = '11';</v>
      </c>
    </row>
    <row r="173" spans="1:11" x14ac:dyDescent="0.35">
      <c r="A173">
        <v>300</v>
      </c>
      <c r="B173">
        <v>12</v>
      </c>
      <c r="C173">
        <v>0</v>
      </c>
      <c r="D173">
        <v>1</v>
      </c>
      <c r="E173">
        <v>1</v>
      </c>
      <c r="F173" t="s">
        <v>2525</v>
      </c>
      <c r="H173" t="str">
        <f>VLOOKUP(A173,UFMT_FORMAT!$A:$C,3,FALSE)</f>
        <v>iBSM CBS Format - Out 0400/0420</v>
      </c>
      <c r="J173" t="str">
        <f t="shared" si="4"/>
        <v>Insert into UFMT_FIELD (FORMAT_ID, FIELD_NO, F_MAC, F_KEY, F_MANDATORY, DESCRIPTION) Values ('300', '12', '0', '1', '1', 'Transaction Local Time');</v>
      </c>
      <c r="K173" t="str">
        <f t="shared" si="5"/>
        <v>Update UFMT_FIELD SET F_MAC = '0', F_KEY = '1', F_MANDATORY = '1', DESCRIPTION = 'Transaction Local Time' where FORMAT_ID = '300' AND FIELD_NO = '12';</v>
      </c>
    </row>
    <row r="174" spans="1:11" x14ac:dyDescent="0.35">
      <c r="A174">
        <v>300</v>
      </c>
      <c r="B174">
        <v>13</v>
      </c>
      <c r="C174">
        <v>0</v>
      </c>
      <c r="D174">
        <v>1</v>
      </c>
      <c r="E174">
        <v>1</v>
      </c>
      <c r="F174" t="s">
        <v>2526</v>
      </c>
      <c r="H174" t="str">
        <f>VLOOKUP(A174,UFMT_FORMAT!$A:$C,3,FALSE)</f>
        <v>iBSM CBS Format - Out 0400/0420</v>
      </c>
      <c r="J174" t="str">
        <f t="shared" si="4"/>
        <v>Insert into UFMT_FIELD (FORMAT_ID, FIELD_NO, F_MAC, F_KEY, F_MANDATORY, DESCRIPTION) Values ('300', '13', '0', '1', '1', 'Transaction Local Date');</v>
      </c>
      <c r="K174" t="str">
        <f t="shared" si="5"/>
        <v>Update UFMT_FIELD SET F_MAC = '0', F_KEY = '1', F_MANDATORY = '1', DESCRIPTION = 'Transaction Local Date' where FORMAT_ID = '300' AND FIELD_NO = '13';</v>
      </c>
    </row>
    <row r="175" spans="1:11" x14ac:dyDescent="0.35">
      <c r="A175">
        <v>300</v>
      </c>
      <c r="B175">
        <v>18</v>
      </c>
      <c r="C175">
        <v>0</v>
      </c>
      <c r="D175">
        <v>0</v>
      </c>
      <c r="E175">
        <v>1</v>
      </c>
      <c r="F175" t="s">
        <v>2527</v>
      </c>
      <c r="H175" t="str">
        <f>VLOOKUP(A175,UFMT_FORMAT!$A:$C,3,FALSE)</f>
        <v>iBSM CBS Format - Out 0400/0420</v>
      </c>
      <c r="J175" t="str">
        <f t="shared" si="4"/>
        <v>Insert into UFMT_FIELD (FORMAT_ID, FIELD_NO, F_MAC, F_KEY, F_MANDATORY, DESCRIPTION) Values ('300', '18', '0', '0', '1', 'Delivery Channel');</v>
      </c>
      <c r="K175" t="str">
        <f t="shared" si="5"/>
        <v>Update UFMT_FIELD SET F_MAC = '0', F_KEY = '0', F_MANDATORY = '1', DESCRIPTION = 'Delivery Channel' where FORMAT_ID = '300' AND FIELD_NO = '18';</v>
      </c>
    </row>
    <row r="176" spans="1:11" x14ac:dyDescent="0.35">
      <c r="A176">
        <v>300</v>
      </c>
      <c r="B176">
        <v>29</v>
      </c>
      <c r="C176">
        <v>0</v>
      </c>
      <c r="D176">
        <v>0</v>
      </c>
      <c r="E176">
        <v>1</v>
      </c>
      <c r="F176" t="s">
        <v>2528</v>
      </c>
      <c r="H176" t="str">
        <f>VLOOKUP(A176,UFMT_FORMAT!$A:$C,3,FALSE)</f>
        <v>iBSM CBS Format - Out 0400/0420</v>
      </c>
      <c r="J176" t="str">
        <f t="shared" si="4"/>
        <v>Insert into UFMT_FIELD (FORMAT_ID, FIELD_NO, F_MAC, F_KEY, F_MANDATORY, DESCRIPTION) Values ('300', '29', '0', '0', '1', 'Surcharge Fee');</v>
      </c>
      <c r="K176" t="str">
        <f t="shared" si="5"/>
        <v>Update UFMT_FIELD SET F_MAC = '0', F_KEY = '0', F_MANDATORY = '1', DESCRIPTION = 'Surcharge Fee' where FORMAT_ID = '300' AND FIELD_NO = '29';</v>
      </c>
    </row>
    <row r="177" spans="1:11" x14ac:dyDescent="0.35">
      <c r="A177">
        <v>300</v>
      </c>
      <c r="B177">
        <v>31</v>
      </c>
      <c r="C177">
        <v>0</v>
      </c>
      <c r="D177">
        <v>0</v>
      </c>
      <c r="E177">
        <v>0</v>
      </c>
      <c r="F177" t="s">
        <v>2529</v>
      </c>
      <c r="H177" t="str">
        <f>VLOOKUP(A177,UFMT_FORMAT!$A:$C,3,FALSE)</f>
        <v>iBSM CBS Format - Out 0400/0420</v>
      </c>
      <c r="J177" t="str">
        <f t="shared" si="4"/>
        <v>Insert into UFMT_FIELD (FORMAT_ID, FIELD_NO, F_MAC, F_KEY, F_MANDATORY, DESCRIPTION) Values ('300', '31', '0', '0', '0', 'Acquiring Reference Data');</v>
      </c>
      <c r="K177" t="str">
        <f t="shared" si="5"/>
        <v>Update UFMT_FIELD SET F_MAC = '0', F_KEY = '0', F_MANDATORY = '0', DESCRIPTION = 'Acquiring Reference Data' where FORMAT_ID = '300' AND FIELD_NO = '31';</v>
      </c>
    </row>
    <row r="178" spans="1:11" x14ac:dyDescent="0.35">
      <c r="A178">
        <v>300</v>
      </c>
      <c r="B178">
        <v>32</v>
      </c>
      <c r="C178">
        <v>0</v>
      </c>
      <c r="D178">
        <v>0</v>
      </c>
      <c r="E178">
        <v>1</v>
      </c>
      <c r="F178" t="s">
        <v>2530</v>
      </c>
      <c r="H178" t="str">
        <f>VLOOKUP(A178,UFMT_FORMAT!$A:$C,3,FALSE)</f>
        <v>iBSM CBS Format - Out 0400/0420</v>
      </c>
      <c r="J178" t="str">
        <f t="shared" si="4"/>
        <v>Insert into UFMT_FIELD (FORMAT_ID, FIELD_NO, F_MAC, F_KEY, F_MANDATORY, DESCRIPTION) Values ('300', '32', '0', '0', '1', 'Acquiring Institution ID');</v>
      </c>
      <c r="K178" t="str">
        <f t="shared" si="5"/>
        <v>Update UFMT_FIELD SET F_MAC = '0', F_KEY = '0', F_MANDATORY = '1', DESCRIPTION = 'Acquiring Institution ID' where FORMAT_ID = '300' AND FIELD_NO = '32';</v>
      </c>
    </row>
    <row r="179" spans="1:11" x14ac:dyDescent="0.35">
      <c r="A179">
        <v>300</v>
      </c>
      <c r="B179">
        <v>33</v>
      </c>
      <c r="C179">
        <v>0</v>
      </c>
      <c r="D179">
        <v>0</v>
      </c>
      <c r="E179">
        <v>1</v>
      </c>
      <c r="F179" t="s">
        <v>2531</v>
      </c>
      <c r="H179" t="str">
        <f>VLOOKUP(A179,UFMT_FORMAT!$A:$C,3,FALSE)</f>
        <v>iBSM CBS Format - Out 0400/0420</v>
      </c>
      <c r="J179" t="str">
        <f t="shared" si="4"/>
        <v>Insert into UFMT_FIELD (FORMAT_ID, FIELD_NO, F_MAC, F_KEY, F_MANDATORY, DESCRIPTION) Values ('300', '33', '0', '0', '1', 'Forwarding Institution ID');</v>
      </c>
      <c r="K179" t="str">
        <f t="shared" si="5"/>
        <v>Update UFMT_FIELD SET F_MAC = '0', F_KEY = '0', F_MANDATORY = '1', DESCRIPTION = 'Forwarding Institution ID' where FORMAT_ID = '300' AND FIELD_NO = '33';</v>
      </c>
    </row>
    <row r="180" spans="1:11" x14ac:dyDescent="0.35">
      <c r="A180">
        <v>300</v>
      </c>
      <c r="B180">
        <v>37</v>
      </c>
      <c r="C180">
        <v>0</v>
      </c>
      <c r="D180">
        <v>0</v>
      </c>
      <c r="E180">
        <v>1</v>
      </c>
      <c r="F180" t="s">
        <v>2532</v>
      </c>
      <c r="H180" t="str">
        <f>VLOOKUP(A180,UFMT_FORMAT!$A:$C,3,FALSE)</f>
        <v>iBSM CBS Format - Out 0400/0420</v>
      </c>
      <c r="J180" t="str">
        <f t="shared" si="4"/>
        <v>Insert into UFMT_FIELD (FORMAT_ID, FIELD_NO, F_MAC, F_KEY, F_MANDATORY, DESCRIPTION) Values ('300', '37', '0', '0', '1', 'Retrieval Reference Number');</v>
      </c>
      <c r="K180" t="str">
        <f t="shared" si="5"/>
        <v>Update UFMT_FIELD SET F_MAC = '0', F_KEY = '0', F_MANDATORY = '1', DESCRIPTION = 'Retrieval Reference Number' where FORMAT_ID = '300' AND FIELD_NO = '37';</v>
      </c>
    </row>
    <row r="181" spans="1:11" x14ac:dyDescent="0.35">
      <c r="A181">
        <v>300</v>
      </c>
      <c r="B181">
        <v>41</v>
      </c>
      <c r="C181">
        <v>0</v>
      </c>
      <c r="D181">
        <v>0</v>
      </c>
      <c r="E181">
        <v>1</v>
      </c>
      <c r="F181" t="s">
        <v>2534</v>
      </c>
      <c r="H181" t="str">
        <f>VLOOKUP(A181,UFMT_FORMAT!$A:$C,3,FALSE)</f>
        <v>iBSM CBS Format - Out 0400/0420</v>
      </c>
      <c r="J181" t="str">
        <f t="shared" si="4"/>
        <v>Insert into UFMT_FIELD (FORMAT_ID, FIELD_NO, F_MAC, F_KEY, F_MANDATORY, DESCRIPTION) Values ('300', '41', '0', '0', '1', 'Card Acceptor Terminal ID');</v>
      </c>
      <c r="K181" t="str">
        <f t="shared" si="5"/>
        <v>Update UFMT_FIELD SET F_MAC = '0', F_KEY = '0', F_MANDATORY = '1', DESCRIPTION = 'Card Acceptor Terminal ID' where FORMAT_ID = '300' AND FIELD_NO = '41';</v>
      </c>
    </row>
    <row r="182" spans="1:11" x14ac:dyDescent="0.35">
      <c r="A182">
        <v>300</v>
      </c>
      <c r="B182">
        <v>42</v>
      </c>
      <c r="C182">
        <v>0</v>
      </c>
      <c r="D182">
        <v>0</v>
      </c>
      <c r="E182">
        <v>0</v>
      </c>
      <c r="F182" t="s">
        <v>2535</v>
      </c>
      <c r="H182" t="str">
        <f>VLOOKUP(A182,UFMT_FORMAT!$A:$C,3,FALSE)</f>
        <v>iBSM CBS Format - Out 0400/0420</v>
      </c>
      <c r="J182" t="str">
        <f t="shared" si="4"/>
        <v>Insert into UFMT_FIELD (FORMAT_ID, FIELD_NO, F_MAC, F_KEY, F_MANDATORY, DESCRIPTION) Values ('300', '42', '0', '0', '0', 'Card Acceptor Merchant ID');</v>
      </c>
      <c r="K182" t="str">
        <f t="shared" si="5"/>
        <v>Update UFMT_FIELD SET F_MAC = '0', F_KEY = '0', F_MANDATORY = '0', DESCRIPTION = 'Card Acceptor Merchant ID' where FORMAT_ID = '300' AND FIELD_NO = '42';</v>
      </c>
    </row>
    <row r="183" spans="1:11" x14ac:dyDescent="0.35">
      <c r="A183">
        <v>300</v>
      </c>
      <c r="B183">
        <v>43</v>
      </c>
      <c r="C183">
        <v>0</v>
      </c>
      <c r="D183">
        <v>0</v>
      </c>
      <c r="E183">
        <v>0</v>
      </c>
      <c r="F183" t="s">
        <v>2536</v>
      </c>
      <c r="H183" t="str">
        <f>VLOOKUP(A183,UFMT_FORMAT!$A:$C,3,FALSE)</f>
        <v>iBSM CBS Format - Out 0400/0420</v>
      </c>
      <c r="J183" t="str">
        <f t="shared" si="4"/>
        <v>Insert into UFMT_FIELD (FORMAT_ID, FIELD_NO, F_MAC, F_KEY, F_MANDATORY, DESCRIPTION) Values ('300', '43', '0', '0', '0', 'Card Acceptor Name/Location');</v>
      </c>
      <c r="K183" t="str">
        <f t="shared" si="5"/>
        <v>Update UFMT_FIELD SET F_MAC = '0', F_KEY = '0', F_MANDATORY = '0', DESCRIPTION = 'Card Acceptor Name/Location' where FORMAT_ID = '300' AND FIELD_NO = '43';</v>
      </c>
    </row>
    <row r="184" spans="1:11" x14ac:dyDescent="0.35">
      <c r="A184">
        <v>300</v>
      </c>
      <c r="B184">
        <v>48</v>
      </c>
      <c r="C184">
        <v>0</v>
      </c>
      <c r="D184">
        <v>0</v>
      </c>
      <c r="E184">
        <v>0</v>
      </c>
      <c r="F184" t="s">
        <v>2518</v>
      </c>
      <c r="H184" t="str">
        <f>VLOOKUP(A184,UFMT_FORMAT!$A:$C,3,FALSE)</f>
        <v>iBSM CBS Format - Out 0400/0420</v>
      </c>
      <c r="J184" t="str">
        <f t="shared" si="4"/>
        <v>Insert into UFMT_FIELD (FORMAT_ID, FIELD_NO, F_MAC, F_KEY, F_MANDATORY, DESCRIPTION) Values ('300', '48', '0', '0', '0', 'Additional Data');</v>
      </c>
      <c r="K184" t="str">
        <f t="shared" si="5"/>
        <v>Update UFMT_FIELD SET F_MAC = '0', F_KEY = '0', F_MANDATORY = '0', DESCRIPTION = 'Additional Data' where FORMAT_ID = '300' AND FIELD_NO = '48';</v>
      </c>
    </row>
    <row r="185" spans="1:11" x14ac:dyDescent="0.35">
      <c r="A185">
        <v>300</v>
      </c>
      <c r="B185">
        <v>49</v>
      </c>
      <c r="C185">
        <v>0</v>
      </c>
      <c r="D185">
        <v>0</v>
      </c>
      <c r="E185">
        <v>1</v>
      </c>
      <c r="F185" t="s">
        <v>2537</v>
      </c>
      <c r="H185" t="str">
        <f>VLOOKUP(A185,UFMT_FORMAT!$A:$C,3,FALSE)</f>
        <v>iBSM CBS Format - Out 0400/0420</v>
      </c>
      <c r="J185" t="str">
        <f t="shared" si="4"/>
        <v>Insert into UFMT_FIELD (FORMAT_ID, FIELD_NO, F_MAC, F_KEY, F_MANDATORY, DESCRIPTION) Values ('300', '49', '0', '0', '1', 'Currency Code');</v>
      </c>
      <c r="K185" t="str">
        <f t="shared" si="5"/>
        <v>Update UFMT_FIELD SET F_MAC = '0', F_KEY = '0', F_MANDATORY = '1', DESCRIPTION = 'Currency Code' where FORMAT_ID = '300' AND FIELD_NO = '49';</v>
      </c>
    </row>
    <row r="186" spans="1:11" x14ac:dyDescent="0.35">
      <c r="A186">
        <v>300</v>
      </c>
      <c r="B186">
        <v>63</v>
      </c>
      <c r="C186">
        <v>0</v>
      </c>
      <c r="D186">
        <v>0</v>
      </c>
      <c r="E186">
        <v>0</v>
      </c>
      <c r="F186" t="s">
        <v>2539</v>
      </c>
      <c r="H186" t="str">
        <f>VLOOKUP(A186,UFMT_FORMAT!$A:$C,3,FALSE)</f>
        <v>iBSM CBS Format - Out 0400/0420</v>
      </c>
      <c r="J186" t="str">
        <f t="shared" si="4"/>
        <v>Insert into UFMT_FIELD (FORMAT_ID, FIELD_NO, F_MAC, F_KEY, F_MANDATORY, DESCRIPTION) Values ('300', '63', '0', '0', '0', 'Service Code');</v>
      </c>
      <c r="K186" t="str">
        <f t="shared" si="5"/>
        <v>Update UFMT_FIELD SET F_MAC = '0', F_KEY = '0', F_MANDATORY = '0', DESCRIPTION = 'Service Code' where FORMAT_ID = '300' AND FIELD_NO = '63';</v>
      </c>
    </row>
    <row r="187" spans="1:11" x14ac:dyDescent="0.35">
      <c r="A187">
        <v>300</v>
      </c>
      <c r="B187">
        <v>90</v>
      </c>
      <c r="C187">
        <v>0</v>
      </c>
      <c r="D187">
        <v>0</v>
      </c>
      <c r="E187">
        <v>1</v>
      </c>
      <c r="F187" t="s">
        <v>2547</v>
      </c>
      <c r="H187" t="str">
        <f>VLOOKUP(A187,UFMT_FORMAT!$A:$C,3,FALSE)</f>
        <v>iBSM CBS Format - Out 0400/0420</v>
      </c>
      <c r="J187" t="str">
        <f t="shared" si="4"/>
        <v>Insert into UFMT_FIELD (FORMAT_ID, FIELD_NO, F_MAC, F_KEY, F_MANDATORY, DESCRIPTION) Values ('300', '90', '0', '0', '1', 'Original Data Element');</v>
      </c>
      <c r="K187" t="str">
        <f t="shared" si="5"/>
        <v>Update UFMT_FIELD SET F_MAC = '0', F_KEY = '0', F_MANDATORY = '1', DESCRIPTION = 'Original Data Element' where FORMAT_ID = '300' AND FIELD_NO = '90';</v>
      </c>
    </row>
    <row r="188" spans="1:11" x14ac:dyDescent="0.35">
      <c r="A188">
        <v>300</v>
      </c>
      <c r="B188">
        <v>102</v>
      </c>
      <c r="C188">
        <v>0</v>
      </c>
      <c r="D188">
        <v>0</v>
      </c>
      <c r="E188">
        <v>0</v>
      </c>
      <c r="F188" t="s">
        <v>2540</v>
      </c>
      <c r="H188" t="str">
        <f>VLOOKUP(A188,UFMT_FORMAT!$A:$C,3,FALSE)</f>
        <v>iBSM CBS Format - Out 0400/0420</v>
      </c>
      <c r="J188" t="str">
        <f t="shared" si="4"/>
        <v>Insert into UFMT_FIELD (FORMAT_ID, FIELD_NO, F_MAC, F_KEY, F_MANDATORY, DESCRIPTION) Values ('300', '102', '0', '0', '0', 'Source Account ');</v>
      </c>
      <c r="K188" t="str">
        <f t="shared" si="5"/>
        <v>Update UFMT_FIELD SET F_MAC = '0', F_KEY = '0', F_MANDATORY = '0', DESCRIPTION = 'Source Account ' where FORMAT_ID = '300' AND FIELD_NO = '102';</v>
      </c>
    </row>
    <row r="189" spans="1:11" x14ac:dyDescent="0.35">
      <c r="A189">
        <v>300</v>
      </c>
      <c r="B189">
        <v>103</v>
      </c>
      <c r="C189">
        <v>0</v>
      </c>
      <c r="D189">
        <v>0</v>
      </c>
      <c r="E189">
        <v>0</v>
      </c>
      <c r="F189" t="s">
        <v>2541</v>
      </c>
      <c r="H189" t="str">
        <f>VLOOKUP(A189,UFMT_FORMAT!$A:$C,3,FALSE)</f>
        <v>iBSM CBS Format - Out 0400/0420</v>
      </c>
      <c r="J189" t="str">
        <f t="shared" si="4"/>
        <v>Insert into UFMT_FIELD (FORMAT_ID, FIELD_NO, F_MAC, F_KEY, F_MANDATORY, DESCRIPTION) Values ('300', '103', '0', '0', '0', 'Beneficiary Account');</v>
      </c>
      <c r="K189" t="str">
        <f t="shared" si="5"/>
        <v>Update UFMT_FIELD SET F_MAC = '0', F_KEY = '0', F_MANDATORY = '0', DESCRIPTION = 'Beneficiary Account' where FORMAT_ID = '300' AND FIELD_NO = '103';</v>
      </c>
    </row>
    <row r="190" spans="1:11" x14ac:dyDescent="0.35">
      <c r="A190">
        <v>300</v>
      </c>
      <c r="B190">
        <v>104</v>
      </c>
      <c r="C190">
        <v>0</v>
      </c>
      <c r="D190">
        <v>0</v>
      </c>
      <c r="E190">
        <v>0</v>
      </c>
      <c r="F190" t="s">
        <v>2542</v>
      </c>
      <c r="H190" t="str">
        <f>VLOOKUP(A190,UFMT_FORMAT!$A:$C,3,FALSE)</f>
        <v>iBSM CBS Format - Out 0400/0420</v>
      </c>
      <c r="J190" t="str">
        <f t="shared" si="4"/>
        <v>Insert into UFMT_FIELD (FORMAT_ID, FIELD_NO, F_MAC, F_KEY, F_MANDATORY, DESCRIPTION) Values ('300', '104', '0', '0', '0', 'Transaction Description');</v>
      </c>
      <c r="K190" t="str">
        <f t="shared" si="5"/>
        <v>Update UFMT_FIELD SET F_MAC = '0', F_KEY = '0', F_MANDATORY = '0', DESCRIPTION = 'Transaction Description' where FORMAT_ID = '300' AND FIELD_NO = '104';</v>
      </c>
    </row>
    <row r="191" spans="1:11" x14ac:dyDescent="0.35">
      <c r="A191">
        <v>300</v>
      </c>
      <c r="B191">
        <v>125</v>
      </c>
      <c r="C191">
        <v>0</v>
      </c>
      <c r="D191">
        <v>0</v>
      </c>
      <c r="E191">
        <v>0</v>
      </c>
      <c r="F191" t="s">
        <v>2543</v>
      </c>
      <c r="H191" t="str">
        <f>VLOOKUP(A191,UFMT_FORMAT!$A:$C,3,FALSE)</f>
        <v>iBSM CBS Format - Out 0400/0420</v>
      </c>
      <c r="J191" t="str">
        <f t="shared" si="4"/>
        <v>Insert into UFMT_FIELD (FORMAT_ID, FIELD_NO, F_MAC, F_KEY, F_MANDATORY, DESCRIPTION) Values ('300', '125', '0', '0', '0', 'Transfer Action Code');</v>
      </c>
      <c r="K191" t="str">
        <f t="shared" si="5"/>
        <v>Update UFMT_FIELD SET F_MAC = '0', F_KEY = '0', F_MANDATORY = '0', DESCRIPTION = 'Transfer Action Code' where FORMAT_ID = '300' AND FIELD_NO = '125';</v>
      </c>
    </row>
    <row r="192" spans="1:11" x14ac:dyDescent="0.35">
      <c r="A192">
        <v>300</v>
      </c>
      <c r="B192">
        <v>126</v>
      </c>
      <c r="C192">
        <v>0</v>
      </c>
      <c r="D192">
        <v>0</v>
      </c>
      <c r="E192">
        <v>1</v>
      </c>
      <c r="F192" t="s">
        <v>2544</v>
      </c>
      <c r="H192" t="str">
        <f>VLOOKUP(A192,UFMT_FORMAT!$A:$C,3,FALSE)</f>
        <v>iBSM CBS Format - Out 0400/0420</v>
      </c>
      <c r="J192" t="str">
        <f t="shared" si="4"/>
        <v>Insert into UFMT_FIELD (FORMAT_ID, FIELD_NO, F_MAC, F_KEY, F_MANDATORY, DESCRIPTION) Values ('300', '126', '0', '0', '1', 'Source Institution Code');</v>
      </c>
      <c r="K192" t="str">
        <f t="shared" si="5"/>
        <v>Update UFMT_FIELD SET F_MAC = '0', F_KEY = '0', F_MANDATORY = '1', DESCRIPTION = 'Source Institution Code' where FORMAT_ID = '300' AND FIELD_NO = '126';</v>
      </c>
    </row>
    <row r="193" spans="1:11" x14ac:dyDescent="0.35">
      <c r="A193">
        <v>300</v>
      </c>
      <c r="B193">
        <v>127</v>
      </c>
      <c r="C193">
        <v>0</v>
      </c>
      <c r="D193">
        <v>0</v>
      </c>
      <c r="E193">
        <v>0</v>
      </c>
      <c r="F193" t="s">
        <v>2545</v>
      </c>
      <c r="H193" t="str">
        <f>VLOOKUP(A193,UFMT_FORMAT!$A:$C,3,FALSE)</f>
        <v>iBSM CBS Format - Out 0400/0420</v>
      </c>
      <c r="J193" t="str">
        <f t="shared" si="4"/>
        <v>Insert into UFMT_FIELD (FORMAT_ID, FIELD_NO, F_MAC, F_KEY, F_MANDATORY, DESCRIPTION) Values ('300', '127', '0', '0', '0', 'Beneficiary Institution Code');</v>
      </c>
      <c r="K193" t="str">
        <f t="shared" si="5"/>
        <v>Update UFMT_FIELD SET F_MAC = '0', F_KEY = '0', F_MANDATORY = '0', DESCRIPTION = 'Beneficiary Institution Code' where FORMAT_ID = '300' AND FIELD_NO = '127';</v>
      </c>
    </row>
    <row r="194" spans="1:11" x14ac:dyDescent="0.35">
      <c r="A194">
        <v>301</v>
      </c>
      <c r="B194">
        <v>2</v>
      </c>
      <c r="C194">
        <v>0</v>
      </c>
      <c r="D194">
        <v>1</v>
      </c>
      <c r="E194">
        <v>1</v>
      </c>
      <c r="F194" t="s">
        <v>2521</v>
      </c>
      <c r="H194" t="str">
        <f>VLOOKUP(A194,UFMT_FORMAT!$A:$C,3,FALSE)</f>
        <v>iBSM CBS Format - In 0410/0430</v>
      </c>
      <c r="J194" t="str">
        <f t="shared" si="4"/>
        <v>Insert into UFMT_FIELD (FORMAT_ID, FIELD_NO, F_MAC, F_KEY, F_MANDATORY, DESCRIPTION) Values ('301', '2', '0', '1', '1', 'Primary Account Number (PAN)');</v>
      </c>
      <c r="K194" t="str">
        <f t="shared" si="5"/>
        <v>Update UFMT_FIELD SET F_MAC = '0', F_KEY = '1', F_MANDATORY = '1', DESCRIPTION = 'Primary Account Number (PAN)' where FORMAT_ID = '301' AND FIELD_NO = '2';</v>
      </c>
    </row>
    <row r="195" spans="1:11" x14ac:dyDescent="0.35">
      <c r="A195">
        <v>301</v>
      </c>
      <c r="B195">
        <v>3</v>
      </c>
      <c r="C195">
        <v>0</v>
      </c>
      <c r="D195">
        <v>1</v>
      </c>
      <c r="E195">
        <v>1</v>
      </c>
      <c r="F195" t="s">
        <v>2522</v>
      </c>
      <c r="H195" t="str">
        <f>VLOOKUP(A195,UFMT_FORMAT!$A:$C,3,FALSE)</f>
        <v>iBSM CBS Format - In 0410/0430</v>
      </c>
      <c r="J195" t="str">
        <f t="shared" si="4"/>
        <v>Insert into UFMT_FIELD (FORMAT_ID, FIELD_NO, F_MAC, F_KEY, F_MANDATORY, DESCRIPTION) Values ('301', '3', '0', '1', '1', 'Processing Code');</v>
      </c>
      <c r="K195" t="str">
        <f t="shared" si="5"/>
        <v>Update UFMT_FIELD SET F_MAC = '0', F_KEY = '1', F_MANDATORY = '1', DESCRIPTION = 'Processing Code' where FORMAT_ID = '301' AND FIELD_NO = '3';</v>
      </c>
    </row>
    <row r="196" spans="1:11" x14ac:dyDescent="0.35">
      <c r="A196">
        <v>301</v>
      </c>
      <c r="B196">
        <v>4</v>
      </c>
      <c r="C196">
        <v>0</v>
      </c>
      <c r="D196">
        <v>0</v>
      </c>
      <c r="E196">
        <v>0</v>
      </c>
      <c r="F196" t="s">
        <v>2523</v>
      </c>
      <c r="H196" t="str">
        <f>VLOOKUP(A196,UFMT_FORMAT!$A:$C,3,FALSE)</f>
        <v>iBSM CBS Format - In 0410/0430</v>
      </c>
      <c r="J196" t="str">
        <f t="shared" ref="J196:J243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('301', '4', '0', '0', '0', 'Transaction Amount');</v>
      </c>
      <c r="K196" t="str">
        <f t="shared" ref="K196:K243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'0', DESCRIPTION = 'Transaction Amount' where FORMAT_ID = '301' AND FIELD_NO = '4';</v>
      </c>
    </row>
    <row r="197" spans="1:11" x14ac:dyDescent="0.35">
      <c r="A197">
        <v>301</v>
      </c>
      <c r="B197">
        <v>7</v>
      </c>
      <c r="C197">
        <v>0</v>
      </c>
      <c r="D197">
        <v>0</v>
      </c>
      <c r="E197">
        <v>1</v>
      </c>
      <c r="F197" t="s">
        <v>2516</v>
      </c>
      <c r="H197" t="str">
        <f>VLOOKUP(A197,UFMT_FORMAT!$A:$C,3,FALSE)</f>
        <v>iBSM CBS Format - In 0410/0430</v>
      </c>
      <c r="J197" t="str">
        <f t="shared" si="6"/>
        <v>Insert into UFMT_FIELD (FORMAT_ID, FIELD_NO, F_MAC, F_KEY, F_MANDATORY, DESCRIPTION) Values ('301', '7', '0', '0', '1', 'Transmission Date and Time');</v>
      </c>
      <c r="K197" t="str">
        <f t="shared" si="7"/>
        <v>Update UFMT_FIELD SET F_MAC = '0', F_KEY = '0', F_MANDATORY = '1', DESCRIPTION = 'Transmission Date and Time' where FORMAT_ID = '301' AND FIELD_NO = '7';</v>
      </c>
    </row>
    <row r="198" spans="1:11" x14ac:dyDescent="0.35">
      <c r="A198">
        <v>301</v>
      </c>
      <c r="B198">
        <v>8</v>
      </c>
      <c r="C198">
        <v>0</v>
      </c>
      <c r="D198">
        <v>0</v>
      </c>
      <c r="E198">
        <v>0</v>
      </c>
      <c r="F198" t="s">
        <v>2524</v>
      </c>
      <c r="H198" t="str">
        <f>VLOOKUP(A198,UFMT_FORMAT!$A:$C,3,FALSE)</f>
        <v>iBSM CBS Format - In 0410/0430</v>
      </c>
      <c r="J198" t="str">
        <f t="shared" si="6"/>
        <v>Insert into UFMT_FIELD (FORMAT_ID, FIELD_NO, F_MAC, F_KEY, F_MANDATORY, DESCRIPTION) Values ('301', '8', '0', '0', '0', 'Amount, card holder billing fee');</v>
      </c>
      <c r="K198" t="str">
        <f t="shared" si="7"/>
        <v>Update UFMT_FIELD SET F_MAC = '0', F_KEY = '0', F_MANDATORY = '0', DESCRIPTION = 'Amount, card holder billing fee' where FORMAT_ID = '301' AND FIELD_NO = '8';</v>
      </c>
    </row>
    <row r="199" spans="1:11" x14ac:dyDescent="0.35">
      <c r="A199">
        <v>301</v>
      </c>
      <c r="B199">
        <v>11</v>
      </c>
      <c r="C199">
        <v>0</v>
      </c>
      <c r="D199">
        <v>1</v>
      </c>
      <c r="E199">
        <v>1</v>
      </c>
      <c r="F199" t="s">
        <v>2517</v>
      </c>
      <c r="H199" t="str">
        <f>VLOOKUP(A199,UFMT_FORMAT!$A:$C,3,FALSE)</f>
        <v>iBSM CBS Format - In 0410/0430</v>
      </c>
      <c r="J199" t="str">
        <f t="shared" si="6"/>
        <v>Insert into UFMT_FIELD (FORMAT_ID, FIELD_NO, F_MAC, F_KEY, F_MANDATORY, DESCRIPTION) Values ('301', '11', '0', '1', '1', 'System Trace Audit Number');</v>
      </c>
      <c r="K199" t="str">
        <f t="shared" si="7"/>
        <v>Update UFMT_FIELD SET F_MAC = '0', F_KEY = '1', F_MANDATORY = '1', DESCRIPTION = 'System Trace Audit Number' where FORMAT_ID = '301' AND FIELD_NO = '11';</v>
      </c>
    </row>
    <row r="200" spans="1:11" x14ac:dyDescent="0.35">
      <c r="A200">
        <v>301</v>
      </c>
      <c r="B200">
        <v>12</v>
      </c>
      <c r="C200">
        <v>0</v>
      </c>
      <c r="D200">
        <v>1</v>
      </c>
      <c r="E200">
        <v>1</v>
      </c>
      <c r="F200" t="s">
        <v>2525</v>
      </c>
      <c r="H200" t="str">
        <f>VLOOKUP(A200,UFMT_FORMAT!$A:$C,3,FALSE)</f>
        <v>iBSM CBS Format - In 0410/0430</v>
      </c>
      <c r="J200" t="str">
        <f t="shared" si="6"/>
        <v>Insert into UFMT_FIELD (FORMAT_ID, FIELD_NO, F_MAC, F_KEY, F_MANDATORY, DESCRIPTION) Values ('301', '12', '0', '1', '1', 'Transaction Local Time');</v>
      </c>
      <c r="K200" t="str">
        <f t="shared" si="7"/>
        <v>Update UFMT_FIELD SET F_MAC = '0', F_KEY = '1', F_MANDATORY = '1', DESCRIPTION = 'Transaction Local Time' where FORMAT_ID = '301' AND FIELD_NO = '12';</v>
      </c>
    </row>
    <row r="201" spans="1:11" x14ac:dyDescent="0.35">
      <c r="A201">
        <v>301</v>
      </c>
      <c r="B201">
        <v>13</v>
      </c>
      <c r="C201">
        <v>0</v>
      </c>
      <c r="D201">
        <v>1</v>
      </c>
      <c r="E201">
        <v>1</v>
      </c>
      <c r="F201" t="s">
        <v>2526</v>
      </c>
      <c r="H201" t="str">
        <f>VLOOKUP(A201,UFMT_FORMAT!$A:$C,3,FALSE)</f>
        <v>iBSM CBS Format - In 0410/0430</v>
      </c>
      <c r="J201" t="str">
        <f t="shared" si="6"/>
        <v>Insert into UFMT_FIELD (FORMAT_ID, FIELD_NO, F_MAC, F_KEY, F_MANDATORY, DESCRIPTION) Values ('301', '13', '0', '1', '1', 'Transaction Local Date');</v>
      </c>
      <c r="K201" t="str">
        <f t="shared" si="7"/>
        <v>Update UFMT_FIELD SET F_MAC = '0', F_KEY = '1', F_MANDATORY = '1', DESCRIPTION = 'Transaction Local Date' where FORMAT_ID = '301' AND FIELD_NO = '13';</v>
      </c>
    </row>
    <row r="202" spans="1:11" x14ac:dyDescent="0.35">
      <c r="A202">
        <v>301</v>
      </c>
      <c r="B202">
        <v>18</v>
      </c>
      <c r="C202">
        <v>0</v>
      </c>
      <c r="D202">
        <v>0</v>
      </c>
      <c r="E202">
        <v>1</v>
      </c>
      <c r="F202" t="s">
        <v>2527</v>
      </c>
      <c r="H202" t="str">
        <f>VLOOKUP(A202,UFMT_FORMAT!$A:$C,3,FALSE)</f>
        <v>iBSM CBS Format - In 0410/0430</v>
      </c>
      <c r="J202" t="str">
        <f t="shared" si="6"/>
        <v>Insert into UFMT_FIELD (FORMAT_ID, FIELD_NO, F_MAC, F_KEY, F_MANDATORY, DESCRIPTION) Values ('301', '18', '0', '0', '1', 'Delivery Channel');</v>
      </c>
      <c r="K202" t="str">
        <f t="shared" si="7"/>
        <v>Update UFMT_FIELD SET F_MAC = '0', F_KEY = '0', F_MANDATORY = '1', DESCRIPTION = 'Delivery Channel' where FORMAT_ID = '301' AND FIELD_NO = '18';</v>
      </c>
    </row>
    <row r="203" spans="1:11" x14ac:dyDescent="0.35">
      <c r="A203">
        <v>301</v>
      </c>
      <c r="B203">
        <v>29</v>
      </c>
      <c r="C203">
        <v>0</v>
      </c>
      <c r="D203">
        <v>0</v>
      </c>
      <c r="E203">
        <v>1</v>
      </c>
      <c r="F203" t="s">
        <v>2528</v>
      </c>
      <c r="H203" t="str">
        <f>VLOOKUP(A203,UFMT_FORMAT!$A:$C,3,FALSE)</f>
        <v>iBSM CBS Format - In 0410/0430</v>
      </c>
      <c r="J203" t="str">
        <f t="shared" si="6"/>
        <v>Insert into UFMT_FIELD (FORMAT_ID, FIELD_NO, F_MAC, F_KEY, F_MANDATORY, DESCRIPTION) Values ('301', '29', '0', '0', '1', 'Surcharge Fee');</v>
      </c>
      <c r="K203" t="str">
        <f t="shared" si="7"/>
        <v>Update UFMT_FIELD SET F_MAC = '0', F_KEY = '0', F_MANDATORY = '1', DESCRIPTION = 'Surcharge Fee' where FORMAT_ID = '301' AND FIELD_NO = '29';</v>
      </c>
    </row>
    <row r="204" spans="1:11" x14ac:dyDescent="0.35">
      <c r="A204">
        <v>301</v>
      </c>
      <c r="B204">
        <v>31</v>
      </c>
      <c r="C204">
        <v>0</v>
      </c>
      <c r="D204">
        <v>0</v>
      </c>
      <c r="E204">
        <v>0</v>
      </c>
      <c r="F204" t="s">
        <v>2529</v>
      </c>
      <c r="H204" t="str">
        <f>VLOOKUP(A204,UFMT_FORMAT!$A:$C,3,FALSE)</f>
        <v>iBSM CBS Format - In 0410/0430</v>
      </c>
      <c r="J204" t="str">
        <f t="shared" si="6"/>
        <v>Insert into UFMT_FIELD (FORMAT_ID, FIELD_NO, F_MAC, F_KEY, F_MANDATORY, DESCRIPTION) Values ('301', '31', '0', '0', '0', 'Acquiring Reference Data');</v>
      </c>
      <c r="K204" t="str">
        <f t="shared" si="7"/>
        <v>Update UFMT_FIELD SET F_MAC = '0', F_KEY = '0', F_MANDATORY = '0', DESCRIPTION = 'Acquiring Reference Data' where FORMAT_ID = '301' AND FIELD_NO = '31';</v>
      </c>
    </row>
    <row r="205" spans="1:11" x14ac:dyDescent="0.35">
      <c r="A205">
        <v>301</v>
      </c>
      <c r="B205">
        <v>32</v>
      </c>
      <c r="C205">
        <v>0</v>
      </c>
      <c r="D205">
        <v>0</v>
      </c>
      <c r="E205">
        <v>1</v>
      </c>
      <c r="F205" t="s">
        <v>2530</v>
      </c>
      <c r="H205" t="str">
        <f>VLOOKUP(A205,UFMT_FORMAT!$A:$C,3,FALSE)</f>
        <v>iBSM CBS Format - In 0410/0430</v>
      </c>
      <c r="J205" t="str">
        <f t="shared" si="6"/>
        <v>Insert into UFMT_FIELD (FORMAT_ID, FIELD_NO, F_MAC, F_KEY, F_MANDATORY, DESCRIPTION) Values ('301', '32', '0', '0', '1', 'Acquiring Institution ID');</v>
      </c>
      <c r="K205" t="str">
        <f t="shared" si="7"/>
        <v>Update UFMT_FIELD SET F_MAC = '0', F_KEY = '0', F_MANDATORY = '1', DESCRIPTION = 'Acquiring Institution ID' where FORMAT_ID = '301' AND FIELD_NO = '32';</v>
      </c>
    </row>
    <row r="206" spans="1:11" x14ac:dyDescent="0.35">
      <c r="A206">
        <v>301</v>
      </c>
      <c r="B206">
        <v>33</v>
      </c>
      <c r="C206">
        <v>0</v>
      </c>
      <c r="D206">
        <v>0</v>
      </c>
      <c r="E206">
        <v>1</v>
      </c>
      <c r="F206" t="s">
        <v>2531</v>
      </c>
      <c r="H206" t="str">
        <f>VLOOKUP(A206,UFMT_FORMAT!$A:$C,3,FALSE)</f>
        <v>iBSM CBS Format - In 0410/0430</v>
      </c>
      <c r="J206" t="str">
        <f t="shared" si="6"/>
        <v>Insert into UFMT_FIELD (FORMAT_ID, FIELD_NO, F_MAC, F_KEY, F_MANDATORY, DESCRIPTION) Values ('301', '33', '0', '0', '1', 'Forwarding Institution ID');</v>
      </c>
      <c r="K206" t="str">
        <f t="shared" si="7"/>
        <v>Update UFMT_FIELD SET F_MAC = '0', F_KEY = '0', F_MANDATORY = '1', DESCRIPTION = 'Forwarding Institution ID' where FORMAT_ID = '301' AND FIELD_NO = '33';</v>
      </c>
    </row>
    <row r="207" spans="1:11" x14ac:dyDescent="0.35">
      <c r="A207">
        <v>301</v>
      </c>
      <c r="B207">
        <v>37</v>
      </c>
      <c r="C207">
        <v>0</v>
      </c>
      <c r="D207">
        <v>0</v>
      </c>
      <c r="E207">
        <v>1</v>
      </c>
      <c r="F207" t="s">
        <v>2532</v>
      </c>
      <c r="H207" t="str">
        <f>VLOOKUP(A207,UFMT_FORMAT!$A:$C,3,FALSE)</f>
        <v>iBSM CBS Format - In 0410/0430</v>
      </c>
      <c r="J207" t="str">
        <f t="shared" si="6"/>
        <v>Insert into UFMT_FIELD (FORMAT_ID, FIELD_NO, F_MAC, F_KEY, F_MANDATORY, DESCRIPTION) Values ('301', '37', '0', '0', '1', 'Retrieval Reference Number');</v>
      </c>
      <c r="K207" t="str">
        <f t="shared" si="7"/>
        <v>Update UFMT_FIELD SET F_MAC = '0', F_KEY = '0', F_MANDATORY = '1', DESCRIPTION = 'Retrieval Reference Number' where FORMAT_ID = '301' AND FIELD_NO = '37';</v>
      </c>
    </row>
    <row r="208" spans="1:11" x14ac:dyDescent="0.35">
      <c r="A208">
        <v>301</v>
      </c>
      <c r="B208">
        <v>39</v>
      </c>
      <c r="C208">
        <v>0</v>
      </c>
      <c r="D208">
        <v>0</v>
      </c>
      <c r="E208">
        <v>1</v>
      </c>
      <c r="F208" t="s">
        <v>2520</v>
      </c>
      <c r="H208" t="str">
        <f>VLOOKUP(A208,UFMT_FORMAT!$A:$C,3,FALSE)</f>
        <v>iBSM CBS Format - In 0410/0430</v>
      </c>
      <c r="J208" t="str">
        <f t="shared" si="6"/>
        <v>Insert into UFMT_FIELD (FORMAT_ID, FIELD_NO, F_MAC, F_KEY, F_MANDATORY, DESCRIPTION) Values ('301', '39', '0', '0', '1', 'Response Code');</v>
      </c>
      <c r="K208" t="str">
        <f t="shared" si="7"/>
        <v>Update UFMT_FIELD SET F_MAC = '0', F_KEY = '0', F_MANDATORY = '1', DESCRIPTION = 'Response Code' where FORMAT_ID = '301' AND FIELD_NO = '39';</v>
      </c>
    </row>
    <row r="209" spans="1:11" x14ac:dyDescent="0.35">
      <c r="A209">
        <v>301</v>
      </c>
      <c r="B209">
        <v>41</v>
      </c>
      <c r="C209">
        <v>0</v>
      </c>
      <c r="D209">
        <v>0</v>
      </c>
      <c r="E209">
        <v>1</v>
      </c>
      <c r="F209" t="s">
        <v>2534</v>
      </c>
      <c r="H209" t="str">
        <f>VLOOKUP(A209,UFMT_FORMAT!$A:$C,3,FALSE)</f>
        <v>iBSM CBS Format - In 0410/0430</v>
      </c>
      <c r="J209" t="str">
        <f t="shared" si="6"/>
        <v>Insert into UFMT_FIELD (FORMAT_ID, FIELD_NO, F_MAC, F_KEY, F_MANDATORY, DESCRIPTION) Values ('301', '41', '0', '0', '1', 'Card Acceptor Terminal ID');</v>
      </c>
      <c r="K209" t="str">
        <f t="shared" si="7"/>
        <v>Update UFMT_FIELD SET F_MAC = '0', F_KEY = '0', F_MANDATORY = '1', DESCRIPTION = 'Card Acceptor Terminal ID' where FORMAT_ID = '301' AND FIELD_NO = '41';</v>
      </c>
    </row>
    <row r="210" spans="1:11" x14ac:dyDescent="0.35">
      <c r="A210">
        <v>301</v>
      </c>
      <c r="B210">
        <v>42</v>
      </c>
      <c r="C210">
        <v>0</v>
      </c>
      <c r="D210">
        <v>0</v>
      </c>
      <c r="E210">
        <v>0</v>
      </c>
      <c r="F210" t="s">
        <v>2535</v>
      </c>
      <c r="H210" t="str">
        <f>VLOOKUP(A210,UFMT_FORMAT!$A:$C,3,FALSE)</f>
        <v>iBSM CBS Format - In 0410/0430</v>
      </c>
      <c r="J210" t="str">
        <f t="shared" si="6"/>
        <v>Insert into UFMT_FIELD (FORMAT_ID, FIELD_NO, F_MAC, F_KEY, F_MANDATORY, DESCRIPTION) Values ('301', '42', '0', '0', '0', 'Card Acceptor Merchant ID');</v>
      </c>
      <c r="K210" t="str">
        <f t="shared" si="7"/>
        <v>Update UFMT_FIELD SET F_MAC = '0', F_KEY = '0', F_MANDATORY = '0', DESCRIPTION = 'Card Acceptor Merchant ID' where FORMAT_ID = '301' AND FIELD_NO = '42';</v>
      </c>
    </row>
    <row r="211" spans="1:11" x14ac:dyDescent="0.35">
      <c r="A211">
        <v>301</v>
      </c>
      <c r="B211">
        <v>48</v>
      </c>
      <c r="C211">
        <v>0</v>
      </c>
      <c r="D211">
        <v>0</v>
      </c>
      <c r="E211">
        <v>0</v>
      </c>
      <c r="F211" t="s">
        <v>2518</v>
      </c>
      <c r="H211" t="str">
        <f>VLOOKUP(A211,UFMT_FORMAT!$A:$C,3,FALSE)</f>
        <v>iBSM CBS Format - In 0410/0430</v>
      </c>
      <c r="J211" t="str">
        <f t="shared" si="6"/>
        <v>Insert into UFMT_FIELD (FORMAT_ID, FIELD_NO, F_MAC, F_KEY, F_MANDATORY, DESCRIPTION) Values ('301', '48', '0', '0', '0', 'Additional Data');</v>
      </c>
      <c r="K211" t="str">
        <f t="shared" si="7"/>
        <v>Update UFMT_FIELD SET F_MAC = '0', F_KEY = '0', F_MANDATORY = '0', DESCRIPTION = 'Additional Data' where FORMAT_ID = '301' AND FIELD_NO = '48';</v>
      </c>
    </row>
    <row r="212" spans="1:11" x14ac:dyDescent="0.35">
      <c r="A212">
        <v>301</v>
      </c>
      <c r="B212">
        <v>49</v>
      </c>
      <c r="C212">
        <v>0</v>
      </c>
      <c r="D212">
        <v>0</v>
      </c>
      <c r="E212">
        <v>1</v>
      </c>
      <c r="F212" t="s">
        <v>2537</v>
      </c>
      <c r="H212" t="str">
        <f>VLOOKUP(A212,UFMT_FORMAT!$A:$C,3,FALSE)</f>
        <v>iBSM CBS Format - In 0410/0430</v>
      </c>
      <c r="J212" t="str">
        <f t="shared" si="6"/>
        <v>Insert into UFMT_FIELD (FORMAT_ID, FIELD_NO, F_MAC, F_KEY, F_MANDATORY, DESCRIPTION) Values ('301', '49', '0', '0', '1', 'Currency Code');</v>
      </c>
      <c r="K212" t="str">
        <f t="shared" si="7"/>
        <v>Update UFMT_FIELD SET F_MAC = '0', F_KEY = '0', F_MANDATORY = '1', DESCRIPTION = 'Currency Code' where FORMAT_ID = '301' AND FIELD_NO = '49';</v>
      </c>
    </row>
    <row r="213" spans="1:11" x14ac:dyDescent="0.35">
      <c r="A213">
        <v>301</v>
      </c>
      <c r="B213">
        <v>54</v>
      </c>
      <c r="C213">
        <v>0</v>
      </c>
      <c r="D213">
        <v>0</v>
      </c>
      <c r="E213">
        <v>0</v>
      </c>
      <c r="F213" t="s">
        <v>2546</v>
      </c>
      <c r="H213" t="str">
        <f>VLOOKUP(A213,UFMT_FORMAT!$A:$C,3,FALSE)</f>
        <v>iBSM CBS Format - In 0410/0430</v>
      </c>
      <c r="J213" t="str">
        <f t="shared" si="6"/>
        <v>Insert into UFMT_FIELD (FORMAT_ID, FIELD_NO, F_MAC, F_KEY, F_MANDATORY, DESCRIPTION) Values ('301', '54', '0', '0', '0', 'Additional Amounts');</v>
      </c>
      <c r="K213" t="str">
        <f t="shared" si="7"/>
        <v>Update UFMT_FIELD SET F_MAC = '0', F_KEY = '0', F_MANDATORY = '0', DESCRIPTION = 'Additional Amounts' where FORMAT_ID = '301' AND FIELD_NO = '54';</v>
      </c>
    </row>
    <row r="214" spans="1:11" x14ac:dyDescent="0.35">
      <c r="A214">
        <v>301</v>
      </c>
      <c r="B214">
        <v>63</v>
      </c>
      <c r="C214">
        <v>0</v>
      </c>
      <c r="D214">
        <v>0</v>
      </c>
      <c r="E214">
        <v>0</v>
      </c>
      <c r="F214" t="s">
        <v>2539</v>
      </c>
      <c r="H214" t="str">
        <f>VLOOKUP(A214,UFMT_FORMAT!$A:$C,3,FALSE)</f>
        <v>iBSM CBS Format - In 0410/0430</v>
      </c>
      <c r="J214" t="str">
        <f t="shared" si="6"/>
        <v>Insert into UFMT_FIELD (FORMAT_ID, FIELD_NO, F_MAC, F_KEY, F_MANDATORY, DESCRIPTION) Values ('301', '63', '0', '0', '0', 'Service Code');</v>
      </c>
      <c r="K214" t="str">
        <f t="shared" si="7"/>
        <v>Update UFMT_FIELD SET F_MAC = '0', F_KEY = '0', F_MANDATORY = '0', DESCRIPTION = 'Service Code' where FORMAT_ID = '301' AND FIELD_NO = '63';</v>
      </c>
    </row>
    <row r="215" spans="1:11" x14ac:dyDescent="0.35">
      <c r="A215">
        <v>301</v>
      </c>
      <c r="B215">
        <v>90</v>
      </c>
      <c r="C215">
        <v>0</v>
      </c>
      <c r="D215">
        <v>0</v>
      </c>
      <c r="E215">
        <v>1</v>
      </c>
      <c r="F215" t="s">
        <v>2547</v>
      </c>
      <c r="H215" t="str">
        <f>VLOOKUP(A215,UFMT_FORMAT!$A:$C,3,FALSE)</f>
        <v>iBSM CBS Format - In 0410/0430</v>
      </c>
      <c r="J215" t="str">
        <f t="shared" si="6"/>
        <v>Insert into UFMT_FIELD (FORMAT_ID, FIELD_NO, F_MAC, F_KEY, F_MANDATORY, DESCRIPTION) Values ('301', '90', '0', '0', '1', 'Original Data Element');</v>
      </c>
      <c r="K215" t="str">
        <f t="shared" si="7"/>
        <v>Update UFMT_FIELD SET F_MAC = '0', F_KEY = '0', F_MANDATORY = '1', DESCRIPTION = 'Original Data Element' where FORMAT_ID = '301' AND FIELD_NO = '90';</v>
      </c>
    </row>
    <row r="216" spans="1:11" x14ac:dyDescent="0.35">
      <c r="A216">
        <v>301</v>
      </c>
      <c r="B216">
        <v>102</v>
      </c>
      <c r="C216">
        <v>0</v>
      </c>
      <c r="D216">
        <v>0</v>
      </c>
      <c r="E216">
        <v>0</v>
      </c>
      <c r="F216" t="s">
        <v>2540</v>
      </c>
      <c r="H216" t="str">
        <f>VLOOKUP(A216,UFMT_FORMAT!$A:$C,3,FALSE)</f>
        <v>iBSM CBS Format - In 0410/0430</v>
      </c>
      <c r="J216" t="str">
        <f t="shared" si="6"/>
        <v>Insert into UFMT_FIELD (FORMAT_ID, FIELD_NO, F_MAC, F_KEY, F_MANDATORY, DESCRIPTION) Values ('301', '102', '0', '0', '0', 'Source Account ');</v>
      </c>
      <c r="K216" t="str">
        <f t="shared" si="7"/>
        <v>Update UFMT_FIELD SET F_MAC = '0', F_KEY = '0', F_MANDATORY = '0', DESCRIPTION = 'Source Account ' where FORMAT_ID = '301' AND FIELD_NO = '102';</v>
      </c>
    </row>
    <row r="217" spans="1:11" x14ac:dyDescent="0.35">
      <c r="A217">
        <v>301</v>
      </c>
      <c r="B217">
        <v>103</v>
      </c>
      <c r="C217">
        <v>0</v>
      </c>
      <c r="D217">
        <v>0</v>
      </c>
      <c r="E217">
        <v>0</v>
      </c>
      <c r="F217" t="s">
        <v>2541</v>
      </c>
      <c r="H217" t="str">
        <f>VLOOKUP(A217,UFMT_FORMAT!$A:$C,3,FALSE)</f>
        <v>iBSM CBS Format - In 0410/0430</v>
      </c>
      <c r="J217" t="str">
        <f t="shared" si="6"/>
        <v>Insert into UFMT_FIELD (FORMAT_ID, FIELD_NO, F_MAC, F_KEY, F_MANDATORY, DESCRIPTION) Values ('301', '103', '0', '0', '0', 'Beneficiary Account');</v>
      </c>
      <c r="K217" t="str">
        <f t="shared" si="7"/>
        <v>Update UFMT_FIELD SET F_MAC = '0', F_KEY = '0', F_MANDATORY = '0', DESCRIPTION = 'Beneficiary Account' where FORMAT_ID = '301' AND FIELD_NO = '103';</v>
      </c>
    </row>
    <row r="218" spans="1:11" x14ac:dyDescent="0.35">
      <c r="A218">
        <v>301</v>
      </c>
      <c r="B218">
        <v>125</v>
      </c>
      <c r="C218">
        <v>0</v>
      </c>
      <c r="D218">
        <v>0</v>
      </c>
      <c r="E218">
        <v>0</v>
      </c>
      <c r="F218" t="s">
        <v>2543</v>
      </c>
      <c r="H218" t="str">
        <f>VLOOKUP(A218,UFMT_FORMAT!$A:$C,3,FALSE)</f>
        <v>iBSM CBS Format - In 0410/0430</v>
      </c>
      <c r="J218" t="str">
        <f t="shared" si="6"/>
        <v>Insert into UFMT_FIELD (FORMAT_ID, FIELD_NO, F_MAC, F_KEY, F_MANDATORY, DESCRIPTION) Values ('301', '125', '0', '0', '0', 'Transfer Action Code');</v>
      </c>
      <c r="K218" t="str">
        <f t="shared" si="7"/>
        <v>Update UFMT_FIELD SET F_MAC = '0', F_KEY = '0', F_MANDATORY = '0', DESCRIPTION = 'Transfer Action Code' where FORMAT_ID = '301' AND FIELD_NO = '125';</v>
      </c>
    </row>
    <row r="219" spans="1:11" x14ac:dyDescent="0.35">
      <c r="A219">
        <v>301</v>
      </c>
      <c r="B219">
        <v>126</v>
      </c>
      <c r="C219">
        <v>0</v>
      </c>
      <c r="D219">
        <v>0</v>
      </c>
      <c r="E219">
        <v>1</v>
      </c>
      <c r="F219" t="s">
        <v>2544</v>
      </c>
      <c r="H219" t="str">
        <f>VLOOKUP(A219,UFMT_FORMAT!$A:$C,3,FALSE)</f>
        <v>iBSM CBS Format - In 0410/0430</v>
      </c>
      <c r="J219" t="str">
        <f t="shared" si="6"/>
        <v>Insert into UFMT_FIELD (FORMAT_ID, FIELD_NO, F_MAC, F_KEY, F_MANDATORY, DESCRIPTION) Values ('301', '126', '0', '0', '1', 'Source Institution Code');</v>
      </c>
      <c r="K219" t="str">
        <f t="shared" si="7"/>
        <v>Update UFMT_FIELD SET F_MAC = '0', F_KEY = '0', F_MANDATORY = '1', DESCRIPTION = 'Source Institution Code' where FORMAT_ID = '301' AND FIELD_NO = '126';</v>
      </c>
    </row>
    <row r="220" spans="1:11" x14ac:dyDescent="0.35">
      <c r="A220">
        <v>301</v>
      </c>
      <c r="B220">
        <v>127</v>
      </c>
      <c r="C220">
        <v>0</v>
      </c>
      <c r="D220">
        <v>0</v>
      </c>
      <c r="E220">
        <v>0</v>
      </c>
      <c r="F220" t="s">
        <v>2545</v>
      </c>
      <c r="H220" t="str">
        <f>VLOOKUP(A220,UFMT_FORMAT!$A:$C,3,FALSE)</f>
        <v>iBSM CBS Format - In 0410/0430</v>
      </c>
      <c r="J220" t="str">
        <f t="shared" si="6"/>
        <v>Insert into UFMT_FIELD (FORMAT_ID, FIELD_NO, F_MAC, F_KEY, F_MANDATORY, DESCRIPTION) Values ('301', '127', '0', '0', '0', 'Beneficiary Institution Code');</v>
      </c>
      <c r="K220" t="str">
        <f t="shared" si="7"/>
        <v>Update UFMT_FIELD SET F_MAC = '0', F_KEY = '0', F_MANDATORY = '0', DESCRIPTION = 'Beneficiary Institution Code' where FORMAT_ID = '301' AND FIELD_NO = '127';</v>
      </c>
    </row>
    <row r="221" spans="1:11" x14ac:dyDescent="0.35">
      <c r="A221">
        <v>400</v>
      </c>
      <c r="B221">
        <v>1</v>
      </c>
      <c r="C221">
        <v>0</v>
      </c>
      <c r="D221">
        <v>0</v>
      </c>
      <c r="E221">
        <v>1</v>
      </c>
      <c r="F221" t="s">
        <v>2548</v>
      </c>
      <c r="H221" t="str">
        <f>VLOOKUP(A221,UFMT_FORMAT!$A:$C,3,FALSE)</f>
        <v>CMS-TRX Format - Header</v>
      </c>
      <c r="J221" t="str">
        <f t="shared" si="6"/>
        <v>Insert into UFMT_FIELD (FORMAT_ID, FIELD_NO, F_MAC, F_KEY, F_MANDATORY, DESCRIPTION) Values ('400', '1', '0', '0', '1', 'MsgType');</v>
      </c>
      <c r="K221" t="str">
        <f t="shared" si="7"/>
        <v>Update UFMT_FIELD SET F_MAC = '0', F_KEY = '0', F_MANDATORY = '1', DESCRIPTION = 'MsgType' where FORMAT_ID = '400' AND FIELD_NO = '1';</v>
      </c>
    </row>
    <row r="222" spans="1:11" x14ac:dyDescent="0.35">
      <c r="A222">
        <v>400</v>
      </c>
      <c r="B222">
        <v>2</v>
      </c>
      <c r="C222">
        <v>0</v>
      </c>
      <c r="D222">
        <v>1</v>
      </c>
      <c r="E222">
        <v>1</v>
      </c>
      <c r="F222" t="s">
        <v>2549</v>
      </c>
      <c r="H222" t="str">
        <f>VLOOKUP(A222,UFMT_FORMAT!$A:$C,3,FALSE)</f>
        <v>CMS-TRX Format - Header</v>
      </c>
      <c r="J222" t="str">
        <f t="shared" si="6"/>
        <v>Insert into UFMT_FIELD (FORMAT_ID, FIELD_NO, F_MAC, F_KEY, F_MANDATORY, DESCRIPTION) Values ('400', '2', '0', '1', '1', 'MsgKey');</v>
      </c>
      <c r="K222" t="str">
        <f t="shared" si="7"/>
        <v>Update UFMT_FIELD SET F_MAC = '0', F_KEY = '1', F_MANDATORY = '1', DESCRIPTION = 'MsgKey' where FORMAT_ID = '400' AND FIELD_NO = '2';</v>
      </c>
    </row>
    <row r="223" spans="1:11" x14ac:dyDescent="0.35">
      <c r="A223">
        <v>402</v>
      </c>
      <c r="B223">
        <v>1</v>
      </c>
      <c r="C223">
        <v>0</v>
      </c>
      <c r="D223">
        <v>0</v>
      </c>
      <c r="E223">
        <v>1</v>
      </c>
      <c r="F223" t="s">
        <v>2550</v>
      </c>
      <c r="H223" t="str">
        <f>VLOOKUP(A223,UFMT_FORMAT!$A:$C,3,FALSE)</f>
        <v>CMS-TRX Format - In Request</v>
      </c>
      <c r="J223" t="str">
        <f t="shared" si="6"/>
        <v>Insert into UFMT_FIELD (FORMAT_ID, FIELD_NO, F_MAC, F_KEY, F_MANDATORY, DESCRIPTION) Values ('402', '1', '0', '0', '1', 'ISOMT');</v>
      </c>
      <c r="K223" t="str">
        <f t="shared" si="7"/>
        <v>Update UFMT_FIELD SET F_MAC = '0', F_KEY = '0', F_MANDATORY = '1', DESCRIPTION = 'ISOMT' where FORMAT_ID = '402' AND FIELD_NO = '1';</v>
      </c>
    </row>
    <row r="224" spans="1:11" x14ac:dyDescent="0.35">
      <c r="A224">
        <v>402</v>
      </c>
      <c r="B224">
        <v>2</v>
      </c>
      <c r="C224">
        <v>0</v>
      </c>
      <c r="D224">
        <v>0</v>
      </c>
      <c r="E224">
        <v>1</v>
      </c>
      <c r="F224" t="s">
        <v>2551</v>
      </c>
      <c r="H224" t="str">
        <f>VLOOKUP(A224,UFMT_FORMAT!$A:$C,3,FALSE)</f>
        <v>CMS-TRX Format - In Request</v>
      </c>
      <c r="J224" t="str">
        <f t="shared" si="6"/>
        <v>Insert into UFMT_FIELD (FORMAT_ID, FIELD_NO, F_MAC, F_KEY, F_MANDATORY, DESCRIPTION) Values ('402', '2', '0', '0', '1', 'PAN');</v>
      </c>
      <c r="K224" t="str">
        <f t="shared" si="7"/>
        <v>Update UFMT_FIELD SET F_MAC = '0', F_KEY = '0', F_MANDATORY = '1', DESCRIPTION = 'PAN' where FORMAT_ID = '402' AND FIELD_NO = '2';</v>
      </c>
    </row>
    <row r="225" spans="1:11" x14ac:dyDescent="0.35">
      <c r="A225">
        <v>402</v>
      </c>
      <c r="B225">
        <v>3</v>
      </c>
      <c r="C225">
        <v>0</v>
      </c>
      <c r="D225">
        <v>0</v>
      </c>
      <c r="E225">
        <v>1</v>
      </c>
      <c r="F225" t="s">
        <v>2552</v>
      </c>
      <c r="H225" t="str">
        <f>VLOOKUP(A225,UFMT_FORMAT!$A:$C,3,FALSE)</f>
        <v>CMS-TRX Format - In Request</v>
      </c>
      <c r="J225" t="str">
        <f t="shared" si="6"/>
        <v>Insert into UFMT_FIELD (FORMAT_ID, FIELD_NO, F_MAC, F_KEY, F_MANDATORY, DESCRIPTION) Values ('402', '3', '0', '0', '1', 'ProcCode');</v>
      </c>
      <c r="K225" t="str">
        <f t="shared" si="7"/>
        <v>Update UFMT_FIELD SET F_MAC = '0', F_KEY = '0', F_MANDATORY = '1', DESCRIPTION = 'ProcCode' where FORMAT_ID = '402' AND FIELD_NO = '3';</v>
      </c>
    </row>
    <row r="226" spans="1:11" x14ac:dyDescent="0.35">
      <c r="A226">
        <v>402</v>
      </c>
      <c r="B226">
        <v>4</v>
      </c>
      <c r="C226">
        <v>0</v>
      </c>
      <c r="D226">
        <v>0</v>
      </c>
      <c r="E226">
        <v>1</v>
      </c>
      <c r="F226" t="s">
        <v>2553</v>
      </c>
      <c r="H226" t="str">
        <f>VLOOKUP(A226,UFMT_FORMAT!$A:$C,3,FALSE)</f>
        <v>CMS-TRX Format - In Request</v>
      </c>
      <c r="J226" t="str">
        <f t="shared" si="6"/>
        <v>Insert into UFMT_FIELD (FORMAT_ID, FIELD_NO, F_MAC, F_KEY, F_MANDATORY, DESCRIPTION) Values ('402', '4', '0', '0', '1', 'Amount');</v>
      </c>
      <c r="K226" t="str">
        <f t="shared" si="7"/>
        <v>Update UFMT_FIELD SET F_MAC = '0', F_KEY = '0', F_MANDATORY = '1', DESCRIPTION = 'Amount' where FORMAT_ID = '402' AND FIELD_NO = '4';</v>
      </c>
    </row>
    <row r="227" spans="1:11" x14ac:dyDescent="0.35">
      <c r="A227">
        <v>402</v>
      </c>
      <c r="B227">
        <v>5</v>
      </c>
      <c r="C227">
        <v>0</v>
      </c>
      <c r="D227">
        <v>0</v>
      </c>
      <c r="E227">
        <v>1</v>
      </c>
      <c r="F227" t="s">
        <v>2554</v>
      </c>
      <c r="H227" t="str">
        <f>VLOOKUP(A227,UFMT_FORMAT!$A:$C,3,FALSE)</f>
        <v>CMS-TRX Format - In Request</v>
      </c>
      <c r="J227" t="str">
        <f t="shared" si="6"/>
        <v>Insert into UFMT_FIELD (FORMAT_ID, FIELD_NO, F_MAC, F_KEY, F_MANDATORY, DESCRIPTION) Values ('402', '5', '0', '0', '1', 'TrxDate');</v>
      </c>
      <c r="K227" t="str">
        <f t="shared" si="7"/>
        <v>Update UFMT_FIELD SET F_MAC = '0', F_KEY = '0', F_MANDATORY = '1', DESCRIPTION = 'TrxDate' where FORMAT_ID = '402' AND FIELD_NO = '5';</v>
      </c>
    </row>
    <row r="228" spans="1:11" x14ac:dyDescent="0.35">
      <c r="A228">
        <v>402</v>
      </c>
      <c r="B228">
        <v>6</v>
      </c>
      <c r="C228">
        <v>0</v>
      </c>
      <c r="D228">
        <v>0</v>
      </c>
      <c r="E228">
        <v>1</v>
      </c>
      <c r="F228" t="s">
        <v>2555</v>
      </c>
      <c r="H228" t="str">
        <f>VLOOKUP(A228,UFMT_FORMAT!$A:$C,3,FALSE)</f>
        <v>CMS-TRX Format - In Request</v>
      </c>
      <c r="J228" t="str">
        <f t="shared" si="6"/>
        <v>Insert into UFMT_FIELD (FORMAT_ID, FIELD_NO, F_MAC, F_KEY, F_MANDATORY, DESCRIPTION) Values ('402', '6', '0', '0', '1', 'TrxTime');</v>
      </c>
      <c r="K228" t="str">
        <f t="shared" si="7"/>
        <v>Update UFMT_FIELD SET F_MAC = '0', F_KEY = '0', F_MANDATORY = '1', DESCRIPTION = 'TrxTime' where FORMAT_ID = '402' AND FIELD_NO = '6';</v>
      </c>
    </row>
    <row r="229" spans="1:11" x14ac:dyDescent="0.35">
      <c r="A229">
        <v>402</v>
      </c>
      <c r="B229">
        <v>7</v>
      </c>
      <c r="C229">
        <v>0</v>
      </c>
      <c r="D229">
        <v>0</v>
      </c>
      <c r="E229">
        <v>1</v>
      </c>
      <c r="F229" t="s">
        <v>2556</v>
      </c>
      <c r="H229" t="str">
        <f>VLOOKUP(A229,UFMT_FORMAT!$A:$C,3,FALSE)</f>
        <v>CMS-TRX Format - In Request</v>
      </c>
      <c r="J229" t="str">
        <f t="shared" si="6"/>
        <v>Insert into UFMT_FIELD (FORMAT_ID, FIELD_NO, F_MAC, F_KEY, F_MANDATORY, DESCRIPTION) Values ('402', '7', '0', '0', '1', 'Channel');</v>
      </c>
      <c r="K229" t="str">
        <f t="shared" si="7"/>
        <v>Update UFMT_FIELD SET F_MAC = '0', F_KEY = '0', F_MANDATORY = '1', DESCRIPTION = 'Channel' where FORMAT_ID = '402' AND FIELD_NO = '7';</v>
      </c>
    </row>
    <row r="230" spans="1:11" x14ac:dyDescent="0.35">
      <c r="A230">
        <v>402</v>
      </c>
      <c r="B230">
        <v>8</v>
      </c>
      <c r="C230">
        <v>0</v>
      </c>
      <c r="D230">
        <v>0</v>
      </c>
      <c r="E230">
        <v>1</v>
      </c>
      <c r="F230" t="s">
        <v>2557</v>
      </c>
      <c r="H230" t="str">
        <f>VLOOKUP(A230,UFMT_FORMAT!$A:$C,3,FALSE)</f>
        <v>CMS-TRX Format - In Request</v>
      </c>
      <c r="J230" t="str">
        <f t="shared" si="6"/>
        <v>Insert into UFMT_FIELD (FORMAT_ID, FIELD_NO, F_MAC, F_KEY, F_MANDATORY, DESCRIPTION) Values ('402', '8', '0', '0', '1', 'Currency');</v>
      </c>
      <c r="K230" t="str">
        <f t="shared" si="7"/>
        <v>Update UFMT_FIELD SET F_MAC = '0', F_KEY = '0', F_MANDATORY = '1', DESCRIPTION = 'Currency' where FORMAT_ID = '402' AND FIELD_NO = '8';</v>
      </c>
    </row>
    <row r="231" spans="1:11" x14ac:dyDescent="0.35">
      <c r="A231">
        <v>402</v>
      </c>
      <c r="B231">
        <v>9</v>
      </c>
      <c r="C231">
        <v>0</v>
      </c>
      <c r="D231">
        <v>0</v>
      </c>
      <c r="E231">
        <v>1</v>
      </c>
      <c r="F231" t="s">
        <v>2558</v>
      </c>
      <c r="H231" t="str">
        <f>VLOOKUP(A231,UFMT_FORMAT!$A:$C,3,FALSE)</f>
        <v>CMS-TRX Format - In Request</v>
      </c>
      <c r="J231" t="str">
        <f t="shared" si="6"/>
        <v>Insert into UFMT_FIELD (FORMAT_ID, FIELD_NO, F_MAC, F_KEY, F_MANDATORY, DESCRIPTION) Values ('402', '9', '0', '0', '1', 'ServiceCode');</v>
      </c>
      <c r="K231" t="str">
        <f t="shared" si="7"/>
        <v>Update UFMT_FIELD SET F_MAC = '0', F_KEY = '0', F_MANDATORY = '1', DESCRIPTION = 'ServiceCode' where FORMAT_ID = '402' AND FIELD_NO = '9';</v>
      </c>
    </row>
    <row r="232" spans="1:11" x14ac:dyDescent="0.35">
      <c r="A232">
        <v>402</v>
      </c>
      <c r="B232">
        <v>10</v>
      </c>
      <c r="C232">
        <v>0</v>
      </c>
      <c r="D232">
        <v>0</v>
      </c>
      <c r="E232">
        <v>1</v>
      </c>
      <c r="F232" t="s">
        <v>2559</v>
      </c>
      <c r="H232" t="str">
        <f>VLOOKUP(A232,UFMT_FORMAT!$A:$C,3,FALSE)</f>
        <v>CMS-TRX Format - In Request</v>
      </c>
      <c r="J232" t="str">
        <f t="shared" si="6"/>
        <v>Insert into UFMT_FIELD (FORMAT_ID, FIELD_NO, F_MAC, F_KEY, F_MANDATORY, DESCRIPTION) Values ('402', '10', '0', '0', '1', 'Reference');</v>
      </c>
      <c r="K232" t="str">
        <f t="shared" si="7"/>
        <v>Update UFMT_FIELD SET F_MAC = '0', F_KEY = '0', F_MANDATORY = '1', DESCRIPTION = 'Reference' where FORMAT_ID = '402' AND FIELD_NO = '10';</v>
      </c>
    </row>
    <row r="233" spans="1:11" x14ac:dyDescent="0.35">
      <c r="A233">
        <v>402</v>
      </c>
      <c r="B233">
        <v>11</v>
      </c>
      <c r="C233">
        <v>0</v>
      </c>
      <c r="D233">
        <v>0</v>
      </c>
      <c r="E233">
        <v>1</v>
      </c>
      <c r="F233" t="s">
        <v>2560</v>
      </c>
      <c r="H233" t="str">
        <f>VLOOKUP(A233,UFMT_FORMAT!$A:$C,3,FALSE)</f>
        <v>CMS-TRX Format - In Request</v>
      </c>
      <c r="J233" t="str">
        <f t="shared" si="6"/>
        <v>Insert into UFMT_FIELD (FORMAT_ID, FIELD_NO, F_MAC, F_KEY, F_MANDATORY, DESCRIPTION) Values ('402', '11', '0', '0', '1', 'TrxBranch');</v>
      </c>
      <c r="K233" t="str">
        <f t="shared" si="7"/>
        <v>Update UFMT_FIELD SET F_MAC = '0', F_KEY = '0', F_MANDATORY = '1', DESCRIPTION = 'TrxBranch' where FORMAT_ID = '402' AND FIELD_NO = '11';</v>
      </c>
    </row>
    <row r="234" spans="1:11" x14ac:dyDescent="0.35">
      <c r="A234">
        <v>402</v>
      </c>
      <c r="B234">
        <v>12</v>
      </c>
      <c r="C234">
        <v>0</v>
      </c>
      <c r="D234">
        <v>0</v>
      </c>
      <c r="E234">
        <v>1</v>
      </c>
      <c r="F234" t="s">
        <v>2561</v>
      </c>
      <c r="H234" t="str">
        <f>VLOOKUP(A234,UFMT_FORMAT!$A:$C,3,FALSE)</f>
        <v>CMS-TRX Format - In Request</v>
      </c>
      <c r="J234" t="str">
        <f t="shared" si="6"/>
        <v>Insert into UFMT_FIELD (FORMAT_ID, FIELD_NO, F_MAC, F_KEY, F_MANDATORY, DESCRIPTION) Values ('402', '12', '0', '0', '1', 'Description');</v>
      </c>
      <c r="K234" t="str">
        <f t="shared" si="7"/>
        <v>Update UFMT_FIELD SET F_MAC = '0', F_KEY = '0', F_MANDATORY = '1', DESCRIPTION = 'Description' where FORMAT_ID = '402' AND FIELD_NO = '12';</v>
      </c>
    </row>
    <row r="235" spans="1:11" x14ac:dyDescent="0.35">
      <c r="A235">
        <v>402</v>
      </c>
      <c r="B235">
        <v>13</v>
      </c>
      <c r="C235">
        <v>0</v>
      </c>
      <c r="D235">
        <v>0</v>
      </c>
      <c r="E235">
        <v>0</v>
      </c>
      <c r="F235" t="s">
        <v>2562</v>
      </c>
      <c r="H235" t="str">
        <f>VLOOKUP(A235,UFMT_FORMAT!$A:$C,3,FALSE)</f>
        <v>CMS-TRX Format - In Request</v>
      </c>
      <c r="J235" t="str">
        <f t="shared" si="6"/>
        <v>Insert into UFMT_FIELD (FORMAT_ID, FIELD_NO, F_MAC, F_KEY, F_MANDATORY, DESCRIPTION) Values ('402', '13', '0', '0', '0', 'UserID');</v>
      </c>
      <c r="K235" t="str">
        <f t="shared" si="7"/>
        <v>Update UFMT_FIELD SET F_MAC = '0', F_KEY = '0', F_MANDATORY = '0', DESCRIPTION = 'UserID' where FORMAT_ID = '402' AND FIELD_NO = '13';</v>
      </c>
    </row>
    <row r="236" spans="1:11" x14ac:dyDescent="0.35">
      <c r="A236">
        <v>402</v>
      </c>
      <c r="B236">
        <v>14</v>
      </c>
      <c r="C236">
        <v>0</v>
      </c>
      <c r="D236">
        <v>0</v>
      </c>
      <c r="E236">
        <v>0</v>
      </c>
      <c r="F236" t="s">
        <v>2563</v>
      </c>
      <c r="H236" t="str">
        <f>VLOOKUP(A236,UFMT_FORMAT!$A:$C,3,FALSE)</f>
        <v>CMS-TRX Format - In Request</v>
      </c>
      <c r="J236" t="str">
        <f t="shared" si="6"/>
        <v>Insert into UFMT_FIELD (FORMAT_ID, FIELD_NO, F_MAC, F_KEY, F_MANDATORY, DESCRIPTION) Values ('402', '14', '0', '0', '0', 'DeptCode');</v>
      </c>
      <c r="K236" t="str">
        <f t="shared" si="7"/>
        <v>Update UFMT_FIELD SET F_MAC = '0', F_KEY = '0', F_MANDATORY = '0', DESCRIPTION = 'DeptCode' where FORMAT_ID = '402' AND FIELD_NO = '14';</v>
      </c>
    </row>
    <row r="237" spans="1:11" x14ac:dyDescent="0.35">
      <c r="A237">
        <v>402</v>
      </c>
      <c r="B237">
        <v>15</v>
      </c>
      <c r="C237">
        <v>0</v>
      </c>
      <c r="D237">
        <v>0</v>
      </c>
      <c r="E237">
        <v>1</v>
      </c>
      <c r="F237" t="s">
        <v>2564</v>
      </c>
      <c r="H237" t="str">
        <f>VLOOKUP(A237,UFMT_FORMAT!$A:$C,3,FALSE)</f>
        <v>CMS-TRX Format - In Request</v>
      </c>
      <c r="J237" t="str">
        <f t="shared" si="6"/>
        <v>Insert into UFMT_FIELD (FORMAT_ID, FIELD_NO, F_MAC, F_KEY, F_MANDATORY, DESCRIPTION) Values ('402', '15', '0', '0', '1', 'ExtraData');</v>
      </c>
      <c r="K237" t="str">
        <f t="shared" si="7"/>
        <v>Update UFMT_FIELD SET F_MAC = '0', F_KEY = '0', F_MANDATORY = '1', DESCRIPTION = 'ExtraData' where FORMAT_ID = '402' AND FIELD_NO = '15';</v>
      </c>
    </row>
    <row r="238" spans="1:11" x14ac:dyDescent="0.35">
      <c r="A238">
        <v>403</v>
      </c>
      <c r="B238">
        <v>1</v>
      </c>
      <c r="C238">
        <v>0</v>
      </c>
      <c r="D238">
        <v>0</v>
      </c>
      <c r="E238">
        <v>1</v>
      </c>
      <c r="F238" t="s">
        <v>2565</v>
      </c>
      <c r="H238" t="str">
        <f>VLOOKUP(A238,UFMT_FORMAT!$A:$C,3,FALSE)</f>
        <v>CMS-TRX Format - Out Response</v>
      </c>
      <c r="J238" t="str">
        <f t="shared" si="6"/>
        <v>Insert into UFMT_FIELD (FORMAT_ID, FIELD_NO, F_MAC, F_KEY, F_MANDATORY, DESCRIPTION) Values ('403', '1', '0', '0', '1', 'MsgStatus');</v>
      </c>
      <c r="K238" t="str">
        <f t="shared" si="7"/>
        <v>Update UFMT_FIELD SET F_MAC = '0', F_KEY = '0', F_MANDATORY = '1', DESCRIPTION = 'MsgStatus' where FORMAT_ID = '403' AND FIELD_NO = '1';</v>
      </c>
    </row>
    <row r="239" spans="1:11" x14ac:dyDescent="0.35">
      <c r="A239">
        <v>403</v>
      </c>
      <c r="B239">
        <v>2</v>
      </c>
      <c r="C239">
        <v>0</v>
      </c>
      <c r="D239">
        <v>0</v>
      </c>
      <c r="E239">
        <v>1</v>
      </c>
      <c r="F239" t="s">
        <v>2566</v>
      </c>
      <c r="H239" t="str">
        <f>VLOOKUP(A239,UFMT_FORMAT!$A:$C,3,FALSE)</f>
        <v>CMS-TRX Format - Out Response</v>
      </c>
      <c r="J239" t="str">
        <f t="shared" si="6"/>
        <v>Insert into UFMT_FIELD (FORMAT_ID, FIELD_NO, F_MAC, F_KEY, F_MANDATORY, DESCRIPTION) Values ('403', '2', '0', '0', '1', 'ReversalReference');</v>
      </c>
      <c r="K239" t="str">
        <f t="shared" si="7"/>
        <v>Update UFMT_FIELD SET F_MAC = '0', F_KEY = '0', F_MANDATORY = '1', DESCRIPTION = 'ReversalReference' where FORMAT_ID = '403' AND FIELD_NO = '2';</v>
      </c>
    </row>
    <row r="240" spans="1:11" x14ac:dyDescent="0.35">
      <c r="A240">
        <v>403</v>
      </c>
      <c r="B240">
        <v>3</v>
      </c>
      <c r="C240">
        <v>0</v>
      </c>
      <c r="D240">
        <v>0</v>
      </c>
      <c r="E240">
        <v>1</v>
      </c>
      <c r="F240" t="s">
        <v>2564</v>
      </c>
      <c r="H240" t="str">
        <f>VLOOKUP(A240,UFMT_FORMAT!$A:$C,3,FALSE)</f>
        <v>CMS-TRX Format - Out Response</v>
      </c>
      <c r="J240" t="str">
        <f t="shared" si="6"/>
        <v>Insert into UFMT_FIELD (FORMAT_ID, FIELD_NO, F_MAC, F_KEY, F_MANDATORY, DESCRIPTION) Values ('403', '3', '0', '0', '1', 'ExtraData');</v>
      </c>
      <c r="K240" t="str">
        <f t="shared" si="7"/>
        <v>Update UFMT_FIELD SET F_MAC = '0', F_KEY = '0', F_MANDATORY = '1', DESCRIPTION = 'ExtraData' where FORMAT_ID = '403' AND FIELD_NO = '3';</v>
      </c>
    </row>
    <row r="241" spans="1:11" x14ac:dyDescent="0.35">
      <c r="A241">
        <v>404</v>
      </c>
      <c r="B241">
        <v>1</v>
      </c>
      <c r="C241">
        <v>0</v>
      </c>
      <c r="D241">
        <v>0</v>
      </c>
      <c r="E241">
        <v>1</v>
      </c>
      <c r="F241" t="s">
        <v>2567</v>
      </c>
      <c r="H241" t="str">
        <f>VLOOKUP(A241,UFMT_FORMAT!$A:$C,3,FALSE)</f>
        <v>CMS-TRX Transfer ExtraData Request</v>
      </c>
      <c r="J241" t="str">
        <f t="shared" si="6"/>
        <v>Insert into UFMT_FIELD (FORMAT_ID, FIELD_NO, F_MAC, F_KEY, F_MANDATORY, DESCRIPTION) Values ('404', '1', '0', '0', '1', 'TerminalID');</v>
      </c>
      <c r="K241" t="str">
        <f t="shared" si="7"/>
        <v>Update UFMT_FIELD SET F_MAC = '0', F_KEY = '0', F_MANDATORY = '1', DESCRIPTION = 'TerminalID' where FORMAT_ID = '404' AND FIELD_NO = '1';</v>
      </c>
    </row>
    <row r="242" spans="1:11" x14ac:dyDescent="0.35">
      <c r="A242">
        <v>404</v>
      </c>
      <c r="B242">
        <v>2</v>
      </c>
      <c r="C242">
        <v>0</v>
      </c>
      <c r="D242">
        <v>0</v>
      </c>
      <c r="E242">
        <v>1</v>
      </c>
      <c r="F242" t="s">
        <v>2568</v>
      </c>
      <c r="H242" t="str">
        <f>VLOOKUP(A242,UFMT_FORMAT!$A:$C,3,FALSE)</f>
        <v>CMS-TRX Transfer ExtraData Request</v>
      </c>
      <c r="J242" t="str">
        <f t="shared" si="6"/>
        <v>Insert into UFMT_FIELD (FORMAT_ID, FIELD_NO, F_MAC, F_KEY, F_MANDATORY, DESCRIPTION) Values ('404', '2', '0', '0', '1', 'SourceAccount');</v>
      </c>
      <c r="K242" t="str">
        <f t="shared" si="7"/>
        <v>Update UFMT_FIELD SET F_MAC = '0', F_KEY = '0', F_MANDATORY = '1', DESCRIPTION = 'SourceAccount' where FORMAT_ID = '404' AND FIELD_NO = '2';</v>
      </c>
    </row>
    <row r="243" spans="1:11" x14ac:dyDescent="0.35">
      <c r="A243">
        <v>404</v>
      </c>
      <c r="B243">
        <v>3</v>
      </c>
      <c r="C243">
        <v>0</v>
      </c>
      <c r="D243">
        <v>0</v>
      </c>
      <c r="E243">
        <v>1</v>
      </c>
      <c r="F243" t="s">
        <v>2569</v>
      </c>
      <c r="H243" t="str">
        <f>VLOOKUP(A243,UFMT_FORMAT!$A:$C,3,FALSE)</f>
        <v>CMS-TRX Transfer ExtraData Request</v>
      </c>
      <c r="J243" t="str">
        <f t="shared" si="6"/>
        <v>Insert into UFMT_FIELD (FORMAT_ID, FIELD_NO, F_MAC, F_KEY, F_MANDATORY, DESCRIPTION) Values ('404', '3', '0', '0', '1', 'SourceBank');</v>
      </c>
      <c r="K243" t="str">
        <f t="shared" si="7"/>
        <v>Update UFMT_FIELD SET F_MAC = '0', F_KEY = '0', F_MANDATORY = '1', DESCRIPTION = 'SourceBank' where FORMAT_ID = '404' AND FIELD_NO = '3';</v>
      </c>
    </row>
    <row r="244" spans="1:11" x14ac:dyDescent="0.35">
      <c r="A244">
        <v>404</v>
      </c>
      <c r="B244">
        <v>4</v>
      </c>
      <c r="C244">
        <v>0</v>
      </c>
      <c r="D244">
        <v>0</v>
      </c>
      <c r="E244">
        <v>1</v>
      </c>
      <c r="F244" t="s">
        <v>2570</v>
      </c>
    </row>
    <row r="245" spans="1:11" x14ac:dyDescent="0.35">
      <c r="A245">
        <v>404</v>
      </c>
      <c r="B245">
        <v>5</v>
      </c>
      <c r="C245">
        <v>0</v>
      </c>
      <c r="D245">
        <v>0</v>
      </c>
      <c r="E245">
        <v>1</v>
      </c>
      <c r="F245" t="s">
        <v>2571</v>
      </c>
    </row>
    <row r="246" spans="1:11" x14ac:dyDescent="0.35">
      <c r="A246">
        <v>404</v>
      </c>
      <c r="B246">
        <v>6</v>
      </c>
      <c r="C246">
        <v>0</v>
      </c>
      <c r="D246">
        <v>0</v>
      </c>
      <c r="E246">
        <v>0</v>
      </c>
      <c r="F246" t="s">
        <v>2572</v>
      </c>
    </row>
    <row r="247" spans="1:11" x14ac:dyDescent="0.35">
      <c r="A247">
        <v>404</v>
      </c>
      <c r="B247">
        <v>7</v>
      </c>
      <c r="C247">
        <v>0</v>
      </c>
      <c r="D247">
        <v>0</v>
      </c>
      <c r="E247">
        <v>0</v>
      </c>
      <c r="F247" t="s">
        <v>2573</v>
      </c>
    </row>
    <row r="248" spans="1:11" x14ac:dyDescent="0.35">
      <c r="A248">
        <v>405</v>
      </c>
      <c r="B248">
        <v>1</v>
      </c>
      <c r="C248">
        <v>0</v>
      </c>
      <c r="D248">
        <v>0</v>
      </c>
      <c r="E248">
        <v>0</v>
      </c>
      <c r="F248" t="s">
        <v>2573</v>
      </c>
    </row>
    <row r="249" spans="1:11" x14ac:dyDescent="0.35">
      <c r="A249">
        <v>405</v>
      </c>
      <c r="B249">
        <v>2</v>
      </c>
      <c r="C249">
        <v>0</v>
      </c>
      <c r="D249">
        <v>0</v>
      </c>
      <c r="E249">
        <v>1</v>
      </c>
      <c r="F249" t="s">
        <v>2574</v>
      </c>
    </row>
    <row r="250" spans="1:11" x14ac:dyDescent="0.35">
      <c r="A250">
        <v>500</v>
      </c>
      <c r="B250">
        <v>7</v>
      </c>
      <c r="C250">
        <v>0</v>
      </c>
      <c r="D250">
        <v>0</v>
      </c>
      <c r="E250">
        <v>1</v>
      </c>
      <c r="F250" t="s">
        <v>2516</v>
      </c>
    </row>
    <row r="251" spans="1:11" x14ac:dyDescent="0.35">
      <c r="A251">
        <v>500</v>
      </c>
      <c r="B251">
        <v>11</v>
      </c>
      <c r="C251">
        <v>0</v>
      </c>
      <c r="D251">
        <v>1</v>
      </c>
      <c r="E251">
        <v>1</v>
      </c>
      <c r="F251" t="s">
        <v>2517</v>
      </c>
    </row>
    <row r="252" spans="1:11" x14ac:dyDescent="0.35">
      <c r="A252">
        <v>500</v>
      </c>
      <c r="B252">
        <v>48</v>
      </c>
      <c r="C252">
        <v>0</v>
      </c>
      <c r="D252">
        <v>0</v>
      </c>
      <c r="E252">
        <v>0</v>
      </c>
      <c r="F252" t="s">
        <v>2518</v>
      </c>
    </row>
    <row r="253" spans="1:11" x14ac:dyDescent="0.35">
      <c r="A253">
        <v>500</v>
      </c>
      <c r="B253">
        <v>70</v>
      </c>
      <c r="C253">
        <v>0</v>
      </c>
      <c r="D253">
        <v>1</v>
      </c>
      <c r="E253">
        <v>1</v>
      </c>
      <c r="F253" t="s">
        <v>2519</v>
      </c>
    </row>
    <row r="254" spans="1:11" x14ac:dyDescent="0.35">
      <c r="A254">
        <v>501</v>
      </c>
      <c r="B254">
        <v>7</v>
      </c>
      <c r="C254">
        <v>0</v>
      </c>
      <c r="D254">
        <v>0</v>
      </c>
      <c r="E254">
        <v>1</v>
      </c>
      <c r="F254" t="s">
        <v>2516</v>
      </c>
    </row>
    <row r="255" spans="1:11" x14ac:dyDescent="0.35">
      <c r="A255">
        <v>501</v>
      </c>
      <c r="B255">
        <v>11</v>
      </c>
      <c r="C255">
        <v>0</v>
      </c>
      <c r="D255">
        <v>1</v>
      </c>
      <c r="E255">
        <v>1</v>
      </c>
      <c r="F255" t="s">
        <v>2517</v>
      </c>
    </row>
    <row r="256" spans="1:11" x14ac:dyDescent="0.35">
      <c r="A256">
        <v>501</v>
      </c>
      <c r="B256">
        <v>39</v>
      </c>
      <c r="C256">
        <v>0</v>
      </c>
      <c r="D256">
        <v>0</v>
      </c>
      <c r="E256">
        <v>1</v>
      </c>
      <c r="F256" t="s">
        <v>2520</v>
      </c>
    </row>
    <row r="257" spans="1:6" x14ac:dyDescent="0.35">
      <c r="A257">
        <v>501</v>
      </c>
      <c r="B257">
        <v>70</v>
      </c>
      <c r="C257">
        <v>0</v>
      </c>
      <c r="D257">
        <v>1</v>
      </c>
      <c r="E257">
        <v>1</v>
      </c>
      <c r="F257" t="s">
        <v>2519</v>
      </c>
    </row>
    <row r="258" spans="1:6" x14ac:dyDescent="0.35">
      <c r="A258">
        <v>502</v>
      </c>
      <c r="B258">
        <v>7</v>
      </c>
      <c r="C258">
        <v>0</v>
      </c>
      <c r="D258">
        <v>0</v>
      </c>
      <c r="E258">
        <v>1</v>
      </c>
      <c r="F258" t="s">
        <v>2516</v>
      </c>
    </row>
    <row r="259" spans="1:6" x14ac:dyDescent="0.35">
      <c r="A259">
        <v>502</v>
      </c>
      <c r="B259">
        <v>11</v>
      </c>
      <c r="C259">
        <v>0</v>
      </c>
      <c r="D259">
        <v>1</v>
      </c>
      <c r="E259">
        <v>1</v>
      </c>
      <c r="F259" t="s">
        <v>2517</v>
      </c>
    </row>
    <row r="260" spans="1:6" x14ac:dyDescent="0.35">
      <c r="A260">
        <v>502</v>
      </c>
      <c r="B260">
        <v>48</v>
      </c>
      <c r="C260">
        <v>0</v>
      </c>
      <c r="D260">
        <v>0</v>
      </c>
      <c r="E260">
        <v>0</v>
      </c>
      <c r="F260" t="s">
        <v>2518</v>
      </c>
    </row>
    <row r="261" spans="1:6" x14ac:dyDescent="0.35">
      <c r="A261">
        <v>502</v>
      </c>
      <c r="B261">
        <v>70</v>
      </c>
      <c r="C261">
        <v>0</v>
      </c>
      <c r="D261">
        <v>1</v>
      </c>
      <c r="E261">
        <v>1</v>
      </c>
      <c r="F261" t="s">
        <v>2519</v>
      </c>
    </row>
    <row r="262" spans="1:6" x14ac:dyDescent="0.35">
      <c r="A262">
        <v>503</v>
      </c>
      <c r="B262">
        <v>7</v>
      </c>
      <c r="C262">
        <v>0</v>
      </c>
      <c r="D262">
        <v>0</v>
      </c>
      <c r="E262">
        <v>1</v>
      </c>
      <c r="F262" t="s">
        <v>2516</v>
      </c>
    </row>
    <row r="263" spans="1:6" x14ac:dyDescent="0.35">
      <c r="A263">
        <v>503</v>
      </c>
      <c r="B263">
        <v>11</v>
      </c>
      <c r="C263">
        <v>0</v>
      </c>
      <c r="D263">
        <v>1</v>
      </c>
      <c r="E263">
        <v>1</v>
      </c>
      <c r="F263" t="s">
        <v>2517</v>
      </c>
    </row>
    <row r="264" spans="1:6" x14ac:dyDescent="0.35">
      <c r="A264">
        <v>503</v>
      </c>
      <c r="B264">
        <v>39</v>
      </c>
      <c r="C264">
        <v>0</v>
      </c>
      <c r="D264">
        <v>0</v>
      </c>
      <c r="E264">
        <v>1</v>
      </c>
      <c r="F264" t="s">
        <v>2520</v>
      </c>
    </row>
    <row r="265" spans="1:6" x14ac:dyDescent="0.35">
      <c r="A265">
        <v>503</v>
      </c>
      <c r="B265">
        <v>70</v>
      </c>
      <c r="C265">
        <v>0</v>
      </c>
      <c r="D265">
        <v>1</v>
      </c>
      <c r="E265">
        <v>1</v>
      </c>
      <c r="F265" t="s">
        <v>2519</v>
      </c>
    </row>
    <row r="266" spans="1:6" x14ac:dyDescent="0.35">
      <c r="A266">
        <v>504</v>
      </c>
      <c r="B266">
        <v>2</v>
      </c>
      <c r="C266">
        <v>0</v>
      </c>
      <c r="D266">
        <v>1</v>
      </c>
      <c r="E266">
        <v>1</v>
      </c>
      <c r="F266" t="s">
        <v>2521</v>
      </c>
    </row>
    <row r="267" spans="1:6" x14ac:dyDescent="0.35">
      <c r="A267">
        <v>504</v>
      </c>
      <c r="B267">
        <v>3</v>
      </c>
      <c r="C267">
        <v>0</v>
      </c>
      <c r="D267">
        <v>1</v>
      </c>
      <c r="E267">
        <v>1</v>
      </c>
      <c r="F267" t="s">
        <v>2522</v>
      </c>
    </row>
    <row r="268" spans="1:6" x14ac:dyDescent="0.35">
      <c r="A268">
        <v>504</v>
      </c>
      <c r="B268">
        <v>4</v>
      </c>
      <c r="C268">
        <v>0</v>
      </c>
      <c r="D268">
        <v>0</v>
      </c>
      <c r="E268">
        <v>0</v>
      </c>
      <c r="F268" t="s">
        <v>2523</v>
      </c>
    </row>
    <row r="269" spans="1:6" x14ac:dyDescent="0.35">
      <c r="A269">
        <v>504</v>
      </c>
      <c r="B269">
        <v>7</v>
      </c>
      <c r="C269">
        <v>0</v>
      </c>
      <c r="D269">
        <v>0</v>
      </c>
      <c r="E269">
        <v>1</v>
      </c>
      <c r="F269" t="s">
        <v>2516</v>
      </c>
    </row>
    <row r="270" spans="1:6" x14ac:dyDescent="0.35">
      <c r="A270">
        <v>504</v>
      </c>
      <c r="B270">
        <v>11</v>
      </c>
      <c r="C270">
        <v>0</v>
      </c>
      <c r="D270">
        <v>1</v>
      </c>
      <c r="E270">
        <v>1</v>
      </c>
      <c r="F270" t="s">
        <v>2517</v>
      </c>
    </row>
    <row r="271" spans="1:6" x14ac:dyDescent="0.35">
      <c r="A271">
        <v>504</v>
      </c>
      <c r="B271">
        <v>12</v>
      </c>
      <c r="C271">
        <v>0</v>
      </c>
      <c r="D271">
        <v>1</v>
      </c>
      <c r="E271">
        <v>1</v>
      </c>
      <c r="F271" t="s">
        <v>2525</v>
      </c>
    </row>
    <row r="272" spans="1:6" x14ac:dyDescent="0.35">
      <c r="A272">
        <v>504</v>
      </c>
      <c r="B272">
        <v>13</v>
      </c>
      <c r="C272">
        <v>0</v>
      </c>
      <c r="D272">
        <v>1</v>
      </c>
      <c r="E272">
        <v>1</v>
      </c>
      <c r="F272" t="s">
        <v>2526</v>
      </c>
    </row>
    <row r="273" spans="1:6" x14ac:dyDescent="0.35">
      <c r="A273">
        <v>504</v>
      </c>
      <c r="B273">
        <v>18</v>
      </c>
      <c r="C273">
        <v>0</v>
      </c>
      <c r="D273">
        <v>0</v>
      </c>
      <c r="E273">
        <v>1</v>
      </c>
      <c r="F273" t="s">
        <v>2527</v>
      </c>
    </row>
    <row r="274" spans="1:6" x14ac:dyDescent="0.35">
      <c r="A274">
        <v>504</v>
      </c>
      <c r="B274">
        <v>32</v>
      </c>
      <c r="C274">
        <v>0</v>
      </c>
      <c r="D274">
        <v>0</v>
      </c>
      <c r="E274">
        <v>1</v>
      </c>
      <c r="F274" t="s">
        <v>2530</v>
      </c>
    </row>
    <row r="275" spans="1:6" x14ac:dyDescent="0.35">
      <c r="A275">
        <v>504</v>
      </c>
      <c r="B275">
        <v>33</v>
      </c>
      <c r="C275">
        <v>0</v>
      </c>
      <c r="D275">
        <v>0</v>
      </c>
      <c r="E275">
        <v>1</v>
      </c>
      <c r="F275" t="s">
        <v>2531</v>
      </c>
    </row>
    <row r="276" spans="1:6" x14ac:dyDescent="0.35">
      <c r="A276">
        <v>504</v>
      </c>
      <c r="B276">
        <v>37</v>
      </c>
      <c r="C276">
        <v>0</v>
      </c>
      <c r="D276">
        <v>0</v>
      </c>
      <c r="E276">
        <v>1</v>
      </c>
      <c r="F276" t="s">
        <v>2532</v>
      </c>
    </row>
    <row r="277" spans="1:6" x14ac:dyDescent="0.35">
      <c r="A277">
        <v>504</v>
      </c>
      <c r="B277">
        <v>41</v>
      </c>
      <c r="C277">
        <v>0</v>
      </c>
      <c r="D277">
        <v>0</v>
      </c>
      <c r="E277">
        <v>1</v>
      </c>
      <c r="F277" t="s">
        <v>2534</v>
      </c>
    </row>
    <row r="278" spans="1:6" x14ac:dyDescent="0.35">
      <c r="A278">
        <v>504</v>
      </c>
      <c r="B278">
        <v>42</v>
      </c>
      <c r="C278">
        <v>0</v>
      </c>
      <c r="D278">
        <v>0</v>
      </c>
      <c r="E278">
        <v>0</v>
      </c>
      <c r="F278" t="s">
        <v>2535</v>
      </c>
    </row>
    <row r="279" spans="1:6" x14ac:dyDescent="0.35">
      <c r="A279">
        <v>504</v>
      </c>
      <c r="B279">
        <v>43</v>
      </c>
      <c r="C279">
        <v>0</v>
      </c>
      <c r="D279">
        <v>0</v>
      </c>
      <c r="E279">
        <v>0</v>
      </c>
      <c r="F279" t="s">
        <v>2536</v>
      </c>
    </row>
    <row r="280" spans="1:6" x14ac:dyDescent="0.35">
      <c r="A280">
        <v>504</v>
      </c>
      <c r="B280">
        <v>47</v>
      </c>
      <c r="C280">
        <v>0</v>
      </c>
      <c r="D280">
        <v>0</v>
      </c>
      <c r="E280">
        <v>0</v>
      </c>
      <c r="F280" t="s">
        <v>2518</v>
      </c>
    </row>
    <row r="281" spans="1:6" x14ac:dyDescent="0.35">
      <c r="A281">
        <v>504</v>
      </c>
      <c r="B281">
        <v>48</v>
      </c>
      <c r="C281">
        <v>0</v>
      </c>
      <c r="D281">
        <v>0</v>
      </c>
      <c r="E281">
        <v>0</v>
      </c>
      <c r="F281" t="s">
        <v>2518</v>
      </c>
    </row>
    <row r="282" spans="1:6" x14ac:dyDescent="0.35">
      <c r="A282">
        <v>504</v>
      </c>
      <c r="B282">
        <v>49</v>
      </c>
      <c r="C282">
        <v>0</v>
      </c>
      <c r="D282">
        <v>0</v>
      </c>
      <c r="E282">
        <v>1</v>
      </c>
      <c r="F282" t="s">
        <v>2537</v>
      </c>
    </row>
    <row r="283" spans="1:6" x14ac:dyDescent="0.35">
      <c r="A283">
        <v>504</v>
      </c>
      <c r="B283">
        <v>63</v>
      </c>
      <c r="C283">
        <v>0</v>
      </c>
      <c r="D283">
        <v>0</v>
      </c>
      <c r="E283">
        <v>0</v>
      </c>
      <c r="F283" t="s">
        <v>2539</v>
      </c>
    </row>
    <row r="284" spans="1:6" x14ac:dyDescent="0.35">
      <c r="A284">
        <v>504</v>
      </c>
      <c r="B284">
        <v>102</v>
      </c>
      <c r="C284">
        <v>0</v>
      </c>
      <c r="D284">
        <v>0</v>
      </c>
      <c r="E284">
        <v>0</v>
      </c>
      <c r="F284" t="s">
        <v>2540</v>
      </c>
    </row>
    <row r="285" spans="1:6" x14ac:dyDescent="0.35">
      <c r="A285">
        <v>504</v>
      </c>
      <c r="B285">
        <v>103</v>
      </c>
      <c r="C285">
        <v>0</v>
      </c>
      <c r="D285">
        <v>0</v>
      </c>
      <c r="E285">
        <v>0</v>
      </c>
      <c r="F285" t="s">
        <v>2541</v>
      </c>
    </row>
    <row r="286" spans="1:6" x14ac:dyDescent="0.35">
      <c r="A286">
        <v>504</v>
      </c>
      <c r="B286">
        <v>104</v>
      </c>
      <c r="C286">
        <v>0</v>
      </c>
      <c r="D286">
        <v>0</v>
      </c>
      <c r="E286">
        <v>0</v>
      </c>
      <c r="F286" t="s">
        <v>2542</v>
      </c>
    </row>
    <row r="287" spans="1:6" x14ac:dyDescent="0.35">
      <c r="A287">
        <v>504</v>
      </c>
      <c r="B287">
        <v>126</v>
      </c>
      <c r="C287">
        <v>0</v>
      </c>
      <c r="D287">
        <v>0</v>
      </c>
      <c r="E287">
        <v>1</v>
      </c>
      <c r="F287" t="s">
        <v>2544</v>
      </c>
    </row>
    <row r="288" spans="1:6" x14ac:dyDescent="0.35">
      <c r="A288">
        <v>504</v>
      </c>
      <c r="B288">
        <v>127</v>
      </c>
      <c r="C288">
        <v>0</v>
      </c>
      <c r="D288">
        <v>0</v>
      </c>
      <c r="E288">
        <v>0</v>
      </c>
      <c r="F288" t="s">
        <v>2545</v>
      </c>
    </row>
    <row r="289" spans="1:6" x14ac:dyDescent="0.35">
      <c r="A289">
        <v>505</v>
      </c>
      <c r="B289">
        <v>2</v>
      </c>
      <c r="C289">
        <v>0</v>
      </c>
      <c r="D289">
        <v>1</v>
      </c>
      <c r="E289">
        <v>1</v>
      </c>
      <c r="F289" t="s">
        <v>2521</v>
      </c>
    </row>
    <row r="290" spans="1:6" x14ac:dyDescent="0.35">
      <c r="A290">
        <v>505</v>
      </c>
      <c r="B290">
        <v>3</v>
      </c>
      <c r="C290">
        <v>0</v>
      </c>
      <c r="D290">
        <v>1</v>
      </c>
      <c r="E290">
        <v>1</v>
      </c>
      <c r="F290" t="s">
        <v>2522</v>
      </c>
    </row>
    <row r="291" spans="1:6" x14ac:dyDescent="0.35">
      <c r="A291">
        <v>505</v>
      </c>
      <c r="B291">
        <v>4</v>
      </c>
      <c r="C291">
        <v>0</v>
      </c>
      <c r="D291">
        <v>0</v>
      </c>
      <c r="E291">
        <v>0</v>
      </c>
      <c r="F291" t="s">
        <v>2523</v>
      </c>
    </row>
    <row r="292" spans="1:6" x14ac:dyDescent="0.35">
      <c r="A292">
        <v>505</v>
      </c>
      <c r="B292">
        <v>7</v>
      </c>
      <c r="C292">
        <v>0</v>
      </c>
      <c r="D292">
        <v>0</v>
      </c>
      <c r="E292">
        <v>1</v>
      </c>
      <c r="F292" t="s">
        <v>2516</v>
      </c>
    </row>
    <row r="293" spans="1:6" x14ac:dyDescent="0.35">
      <c r="A293">
        <v>505</v>
      </c>
      <c r="B293">
        <v>11</v>
      </c>
      <c r="C293">
        <v>0</v>
      </c>
      <c r="D293">
        <v>1</v>
      </c>
      <c r="E293">
        <v>1</v>
      </c>
      <c r="F293" t="s">
        <v>2517</v>
      </c>
    </row>
    <row r="294" spans="1:6" x14ac:dyDescent="0.35">
      <c r="A294">
        <v>505</v>
      </c>
      <c r="B294">
        <v>12</v>
      </c>
      <c r="C294">
        <v>0</v>
      </c>
      <c r="D294">
        <v>1</v>
      </c>
      <c r="E294">
        <v>1</v>
      </c>
      <c r="F294" t="s">
        <v>2525</v>
      </c>
    </row>
    <row r="295" spans="1:6" x14ac:dyDescent="0.35">
      <c r="A295">
        <v>505</v>
      </c>
      <c r="B295">
        <v>13</v>
      </c>
      <c r="C295">
        <v>0</v>
      </c>
      <c r="D295">
        <v>1</v>
      </c>
      <c r="E295">
        <v>1</v>
      </c>
      <c r="F295" t="s">
        <v>2526</v>
      </c>
    </row>
    <row r="296" spans="1:6" x14ac:dyDescent="0.35">
      <c r="A296">
        <v>505</v>
      </c>
      <c r="B296">
        <v>18</v>
      </c>
      <c r="C296">
        <v>0</v>
      </c>
      <c r="D296">
        <v>0</v>
      </c>
      <c r="E296">
        <v>1</v>
      </c>
      <c r="F296" t="s">
        <v>2527</v>
      </c>
    </row>
    <row r="297" spans="1:6" x14ac:dyDescent="0.35">
      <c r="A297">
        <v>505</v>
      </c>
      <c r="B297">
        <v>32</v>
      </c>
      <c r="C297">
        <v>0</v>
      </c>
      <c r="D297">
        <v>0</v>
      </c>
      <c r="E297">
        <v>1</v>
      </c>
      <c r="F297" t="s">
        <v>2530</v>
      </c>
    </row>
    <row r="298" spans="1:6" x14ac:dyDescent="0.35">
      <c r="A298">
        <v>505</v>
      </c>
      <c r="B298">
        <v>33</v>
      </c>
      <c r="C298">
        <v>0</v>
      </c>
      <c r="D298">
        <v>0</v>
      </c>
      <c r="E298">
        <v>1</v>
      </c>
      <c r="F298" t="s">
        <v>2531</v>
      </c>
    </row>
    <row r="299" spans="1:6" x14ac:dyDescent="0.35">
      <c r="A299">
        <v>505</v>
      </c>
      <c r="B299">
        <v>37</v>
      </c>
      <c r="C299">
        <v>0</v>
      </c>
      <c r="D299">
        <v>0</v>
      </c>
      <c r="E299">
        <v>1</v>
      </c>
      <c r="F299" t="s">
        <v>2532</v>
      </c>
    </row>
    <row r="300" spans="1:6" x14ac:dyDescent="0.35">
      <c r="A300">
        <v>505</v>
      </c>
      <c r="B300">
        <v>39</v>
      </c>
      <c r="C300">
        <v>0</v>
      </c>
      <c r="D300">
        <v>0</v>
      </c>
      <c r="E300">
        <v>1</v>
      </c>
      <c r="F300" t="s">
        <v>2520</v>
      </c>
    </row>
    <row r="301" spans="1:6" x14ac:dyDescent="0.35">
      <c r="A301">
        <v>505</v>
      </c>
      <c r="B301">
        <v>41</v>
      </c>
      <c r="C301">
        <v>0</v>
      </c>
      <c r="D301">
        <v>0</v>
      </c>
      <c r="E301">
        <v>1</v>
      </c>
      <c r="F301" t="s">
        <v>2534</v>
      </c>
    </row>
    <row r="302" spans="1:6" x14ac:dyDescent="0.35">
      <c r="A302">
        <v>505</v>
      </c>
      <c r="B302">
        <v>47</v>
      </c>
      <c r="C302">
        <v>0</v>
      </c>
      <c r="D302">
        <v>0</v>
      </c>
      <c r="E302">
        <v>0</v>
      </c>
      <c r="F302" t="s">
        <v>2518</v>
      </c>
    </row>
    <row r="303" spans="1:6" x14ac:dyDescent="0.35">
      <c r="A303">
        <v>505</v>
      </c>
      <c r="B303">
        <v>48</v>
      </c>
      <c r="C303">
        <v>0</v>
      </c>
      <c r="D303">
        <v>0</v>
      </c>
      <c r="E303">
        <v>0</v>
      </c>
      <c r="F303" t="s">
        <v>2518</v>
      </c>
    </row>
    <row r="304" spans="1:6" x14ac:dyDescent="0.35">
      <c r="A304">
        <v>505</v>
      </c>
      <c r="B304">
        <v>49</v>
      </c>
      <c r="C304">
        <v>0</v>
      </c>
      <c r="D304">
        <v>0</v>
      </c>
      <c r="E304">
        <v>1</v>
      </c>
      <c r="F304" t="s">
        <v>2537</v>
      </c>
    </row>
    <row r="305" spans="1:6" x14ac:dyDescent="0.35">
      <c r="A305">
        <v>505</v>
      </c>
      <c r="B305">
        <v>63</v>
      </c>
      <c r="C305">
        <v>0</v>
      </c>
      <c r="D305">
        <v>0</v>
      </c>
      <c r="E305">
        <v>0</v>
      </c>
      <c r="F305" t="s">
        <v>2539</v>
      </c>
    </row>
    <row r="306" spans="1:6" x14ac:dyDescent="0.35">
      <c r="A306">
        <v>505</v>
      </c>
      <c r="B306">
        <v>102</v>
      </c>
      <c r="C306">
        <v>0</v>
      </c>
      <c r="D306">
        <v>0</v>
      </c>
      <c r="E306">
        <v>0</v>
      </c>
      <c r="F306" t="s">
        <v>2540</v>
      </c>
    </row>
    <row r="307" spans="1:6" x14ac:dyDescent="0.35">
      <c r="A307">
        <v>505</v>
      </c>
      <c r="B307">
        <v>103</v>
      </c>
      <c r="C307">
        <v>0</v>
      </c>
      <c r="D307">
        <v>0</v>
      </c>
      <c r="E307">
        <v>0</v>
      </c>
      <c r="F307" t="s">
        <v>2541</v>
      </c>
    </row>
    <row r="308" spans="1:6" x14ac:dyDescent="0.35">
      <c r="A308">
        <v>505</v>
      </c>
      <c r="B308">
        <v>126</v>
      </c>
      <c r="C308">
        <v>0</v>
      </c>
      <c r="D308">
        <v>0</v>
      </c>
      <c r="E308">
        <v>1</v>
      </c>
      <c r="F308" t="s">
        <v>2544</v>
      </c>
    </row>
    <row r="309" spans="1:6" x14ac:dyDescent="0.35">
      <c r="A309">
        <v>505</v>
      </c>
      <c r="B309">
        <v>127</v>
      </c>
      <c r="C309">
        <v>0</v>
      </c>
      <c r="D309">
        <v>0</v>
      </c>
      <c r="E309">
        <v>0</v>
      </c>
      <c r="F309" t="s">
        <v>2545</v>
      </c>
    </row>
    <row r="310" spans="1:6" x14ac:dyDescent="0.35">
      <c r="A310">
        <v>506</v>
      </c>
      <c r="B310">
        <v>2</v>
      </c>
      <c r="C310">
        <v>0</v>
      </c>
      <c r="D310">
        <v>1</v>
      </c>
      <c r="E310">
        <v>1</v>
      </c>
      <c r="F310" t="s">
        <v>2521</v>
      </c>
    </row>
    <row r="311" spans="1:6" x14ac:dyDescent="0.35">
      <c r="A311">
        <v>506</v>
      </c>
      <c r="B311">
        <v>3</v>
      </c>
      <c r="C311">
        <v>0</v>
      </c>
      <c r="D311">
        <v>1</v>
      </c>
      <c r="E311">
        <v>1</v>
      </c>
      <c r="F311" t="s">
        <v>2522</v>
      </c>
    </row>
    <row r="312" spans="1:6" x14ac:dyDescent="0.35">
      <c r="A312">
        <v>506</v>
      </c>
      <c r="B312">
        <v>4</v>
      </c>
      <c r="C312">
        <v>0</v>
      </c>
      <c r="D312">
        <v>0</v>
      </c>
      <c r="E312">
        <v>0</v>
      </c>
      <c r="F312" t="s">
        <v>2523</v>
      </c>
    </row>
    <row r="313" spans="1:6" x14ac:dyDescent="0.35">
      <c r="A313">
        <v>506</v>
      </c>
      <c r="B313">
        <v>7</v>
      </c>
      <c r="C313">
        <v>0</v>
      </c>
      <c r="D313">
        <v>0</v>
      </c>
      <c r="E313">
        <v>1</v>
      </c>
      <c r="F313" t="s">
        <v>2516</v>
      </c>
    </row>
    <row r="314" spans="1:6" x14ac:dyDescent="0.35">
      <c r="A314">
        <v>506</v>
      </c>
      <c r="B314">
        <v>11</v>
      </c>
      <c r="C314">
        <v>0</v>
      </c>
      <c r="D314">
        <v>1</v>
      </c>
      <c r="E314">
        <v>1</v>
      </c>
      <c r="F314" t="s">
        <v>2517</v>
      </c>
    </row>
    <row r="315" spans="1:6" x14ac:dyDescent="0.35">
      <c r="A315">
        <v>506</v>
      </c>
      <c r="B315">
        <v>12</v>
      </c>
      <c r="C315">
        <v>0</v>
      </c>
      <c r="D315">
        <v>1</v>
      </c>
      <c r="E315">
        <v>1</v>
      </c>
      <c r="F315" t="s">
        <v>2525</v>
      </c>
    </row>
    <row r="316" spans="1:6" x14ac:dyDescent="0.35">
      <c r="A316">
        <v>506</v>
      </c>
      <c r="B316">
        <v>13</v>
      </c>
      <c r="C316">
        <v>0</v>
      </c>
      <c r="D316">
        <v>1</v>
      </c>
      <c r="E316">
        <v>1</v>
      </c>
      <c r="F316" t="s">
        <v>2526</v>
      </c>
    </row>
    <row r="317" spans="1:6" x14ac:dyDescent="0.35">
      <c r="A317">
        <v>506</v>
      </c>
      <c r="B317">
        <v>18</v>
      </c>
      <c r="C317">
        <v>0</v>
      </c>
      <c r="D317">
        <v>0</v>
      </c>
      <c r="E317">
        <v>1</v>
      </c>
      <c r="F317" t="s">
        <v>2527</v>
      </c>
    </row>
    <row r="318" spans="1:6" x14ac:dyDescent="0.35">
      <c r="A318">
        <v>506</v>
      </c>
      <c r="B318">
        <v>32</v>
      </c>
      <c r="C318">
        <v>0</v>
      </c>
      <c r="D318">
        <v>0</v>
      </c>
      <c r="E318">
        <v>1</v>
      </c>
      <c r="F318" t="s">
        <v>2530</v>
      </c>
    </row>
    <row r="319" spans="1:6" x14ac:dyDescent="0.35">
      <c r="A319">
        <v>506</v>
      </c>
      <c r="B319">
        <v>33</v>
      </c>
      <c r="C319">
        <v>0</v>
      </c>
      <c r="D319">
        <v>0</v>
      </c>
      <c r="E319">
        <v>1</v>
      </c>
      <c r="F319" t="s">
        <v>2531</v>
      </c>
    </row>
    <row r="320" spans="1:6" x14ac:dyDescent="0.35">
      <c r="A320">
        <v>506</v>
      </c>
      <c r="B320">
        <v>37</v>
      </c>
      <c r="C320">
        <v>0</v>
      </c>
      <c r="D320">
        <v>0</v>
      </c>
      <c r="E320">
        <v>1</v>
      </c>
      <c r="F320" t="s">
        <v>2532</v>
      </c>
    </row>
    <row r="321" spans="1:6" x14ac:dyDescent="0.35">
      <c r="A321">
        <v>506</v>
      </c>
      <c r="B321">
        <v>41</v>
      </c>
      <c r="C321">
        <v>0</v>
      </c>
      <c r="D321">
        <v>0</v>
      </c>
      <c r="E321">
        <v>1</v>
      </c>
      <c r="F321" t="s">
        <v>2534</v>
      </c>
    </row>
    <row r="322" spans="1:6" x14ac:dyDescent="0.35">
      <c r="A322">
        <v>506</v>
      </c>
      <c r="B322">
        <v>49</v>
      </c>
      <c r="C322">
        <v>0</v>
      </c>
      <c r="D322">
        <v>0</v>
      </c>
      <c r="E322">
        <v>1</v>
      </c>
      <c r="F322" t="s">
        <v>2537</v>
      </c>
    </row>
    <row r="323" spans="1:6" x14ac:dyDescent="0.35">
      <c r="A323">
        <v>506</v>
      </c>
      <c r="B323">
        <v>63</v>
      </c>
      <c r="C323">
        <v>0</v>
      </c>
      <c r="D323">
        <v>0</v>
      </c>
      <c r="E323">
        <v>0</v>
      </c>
      <c r="F323" t="s">
        <v>2539</v>
      </c>
    </row>
    <row r="324" spans="1:6" x14ac:dyDescent="0.35">
      <c r="A324">
        <v>506</v>
      </c>
      <c r="B324">
        <v>90</v>
      </c>
      <c r="C324">
        <v>0</v>
      </c>
      <c r="D324">
        <v>0</v>
      </c>
      <c r="E324">
        <v>1</v>
      </c>
      <c r="F324" t="s">
        <v>2547</v>
      </c>
    </row>
    <row r="325" spans="1:6" x14ac:dyDescent="0.35">
      <c r="A325">
        <v>506</v>
      </c>
      <c r="B325">
        <v>102</v>
      </c>
      <c r="C325">
        <v>0</v>
      </c>
      <c r="D325">
        <v>0</v>
      </c>
      <c r="E325">
        <v>0</v>
      </c>
      <c r="F325" t="s">
        <v>2540</v>
      </c>
    </row>
    <row r="326" spans="1:6" x14ac:dyDescent="0.35">
      <c r="A326">
        <v>506</v>
      </c>
      <c r="B326">
        <v>103</v>
      </c>
      <c r="C326">
        <v>0</v>
      </c>
      <c r="D326">
        <v>0</v>
      </c>
      <c r="E326">
        <v>0</v>
      </c>
      <c r="F326" t="s">
        <v>2541</v>
      </c>
    </row>
    <row r="327" spans="1:6" x14ac:dyDescent="0.35">
      <c r="A327">
        <v>506</v>
      </c>
      <c r="B327">
        <v>104</v>
      </c>
      <c r="C327">
        <v>0</v>
      </c>
      <c r="D327">
        <v>0</v>
      </c>
      <c r="E327">
        <v>0</v>
      </c>
      <c r="F327" t="s">
        <v>2542</v>
      </c>
    </row>
    <row r="328" spans="1:6" x14ac:dyDescent="0.35">
      <c r="A328">
        <v>506</v>
      </c>
      <c r="B328">
        <v>126</v>
      </c>
      <c r="C328">
        <v>0</v>
      </c>
      <c r="D328">
        <v>0</v>
      </c>
      <c r="E328">
        <v>1</v>
      </c>
      <c r="F328" t="s">
        <v>2544</v>
      </c>
    </row>
    <row r="329" spans="1:6" x14ac:dyDescent="0.35">
      <c r="A329">
        <v>506</v>
      </c>
      <c r="B329">
        <v>127</v>
      </c>
      <c r="C329">
        <v>0</v>
      </c>
      <c r="D329">
        <v>0</v>
      </c>
      <c r="E329">
        <v>0</v>
      </c>
      <c r="F329" t="s">
        <v>2545</v>
      </c>
    </row>
    <row r="330" spans="1:6" x14ac:dyDescent="0.35">
      <c r="A330">
        <v>507</v>
      </c>
      <c r="B330">
        <v>2</v>
      </c>
      <c r="C330">
        <v>0</v>
      </c>
      <c r="D330">
        <v>1</v>
      </c>
      <c r="E330">
        <v>1</v>
      </c>
      <c r="F330" t="s">
        <v>2521</v>
      </c>
    </row>
    <row r="331" spans="1:6" x14ac:dyDescent="0.35">
      <c r="A331">
        <v>507</v>
      </c>
      <c r="B331">
        <v>3</v>
      </c>
      <c r="C331">
        <v>0</v>
      </c>
      <c r="D331">
        <v>1</v>
      </c>
      <c r="E331">
        <v>1</v>
      </c>
      <c r="F331" t="s">
        <v>2522</v>
      </c>
    </row>
    <row r="332" spans="1:6" x14ac:dyDescent="0.35">
      <c r="A332">
        <v>507</v>
      </c>
      <c r="B332">
        <v>4</v>
      </c>
      <c r="C332">
        <v>0</v>
      </c>
      <c r="D332">
        <v>0</v>
      </c>
      <c r="E332">
        <v>0</v>
      </c>
      <c r="F332" t="s">
        <v>2523</v>
      </c>
    </row>
    <row r="333" spans="1:6" x14ac:dyDescent="0.35">
      <c r="A333">
        <v>507</v>
      </c>
      <c r="B333">
        <v>7</v>
      </c>
      <c r="C333">
        <v>0</v>
      </c>
      <c r="D333">
        <v>0</v>
      </c>
      <c r="E333">
        <v>1</v>
      </c>
      <c r="F333" t="s">
        <v>2516</v>
      </c>
    </row>
    <row r="334" spans="1:6" x14ac:dyDescent="0.35">
      <c r="A334">
        <v>507</v>
      </c>
      <c r="B334">
        <v>11</v>
      </c>
      <c r="C334">
        <v>0</v>
      </c>
      <c r="D334">
        <v>1</v>
      </c>
      <c r="E334">
        <v>1</v>
      </c>
      <c r="F334" t="s">
        <v>2517</v>
      </c>
    </row>
    <row r="335" spans="1:6" x14ac:dyDescent="0.35">
      <c r="A335">
        <v>507</v>
      </c>
      <c r="B335">
        <v>12</v>
      </c>
      <c r="C335">
        <v>0</v>
      </c>
      <c r="D335">
        <v>1</v>
      </c>
      <c r="E335">
        <v>1</v>
      </c>
      <c r="F335" t="s">
        <v>2525</v>
      </c>
    </row>
    <row r="336" spans="1:6" x14ac:dyDescent="0.35">
      <c r="A336">
        <v>507</v>
      </c>
      <c r="B336">
        <v>13</v>
      </c>
      <c r="C336">
        <v>0</v>
      </c>
      <c r="D336">
        <v>1</v>
      </c>
      <c r="E336">
        <v>1</v>
      </c>
      <c r="F336" t="s">
        <v>2526</v>
      </c>
    </row>
    <row r="337" spans="1:6" x14ac:dyDescent="0.35">
      <c r="A337">
        <v>507</v>
      </c>
      <c r="B337">
        <v>18</v>
      </c>
      <c r="C337">
        <v>0</v>
      </c>
      <c r="D337">
        <v>0</v>
      </c>
      <c r="E337">
        <v>1</v>
      </c>
      <c r="F337" t="s">
        <v>2527</v>
      </c>
    </row>
    <row r="338" spans="1:6" x14ac:dyDescent="0.35">
      <c r="A338">
        <v>507</v>
      </c>
      <c r="B338">
        <v>32</v>
      </c>
      <c r="C338">
        <v>0</v>
      </c>
      <c r="D338">
        <v>0</v>
      </c>
      <c r="E338">
        <v>1</v>
      </c>
      <c r="F338" t="s">
        <v>2530</v>
      </c>
    </row>
    <row r="339" spans="1:6" x14ac:dyDescent="0.35">
      <c r="A339">
        <v>507</v>
      </c>
      <c r="B339">
        <v>33</v>
      </c>
      <c r="C339">
        <v>0</v>
      </c>
      <c r="D339">
        <v>0</v>
      </c>
      <c r="E339">
        <v>1</v>
      </c>
      <c r="F339" t="s">
        <v>2531</v>
      </c>
    </row>
    <row r="340" spans="1:6" x14ac:dyDescent="0.35">
      <c r="A340">
        <v>507</v>
      </c>
      <c r="B340">
        <v>37</v>
      </c>
      <c r="C340">
        <v>0</v>
      </c>
      <c r="D340">
        <v>0</v>
      </c>
      <c r="E340">
        <v>1</v>
      </c>
      <c r="F340" t="s">
        <v>2532</v>
      </c>
    </row>
    <row r="341" spans="1:6" x14ac:dyDescent="0.35">
      <c r="A341">
        <v>507</v>
      </c>
      <c r="B341">
        <v>39</v>
      </c>
      <c r="C341">
        <v>0</v>
      </c>
      <c r="D341">
        <v>0</v>
      </c>
      <c r="E341">
        <v>1</v>
      </c>
      <c r="F341" t="s">
        <v>2520</v>
      </c>
    </row>
    <row r="342" spans="1:6" x14ac:dyDescent="0.35">
      <c r="A342">
        <v>507</v>
      </c>
      <c r="B342">
        <v>41</v>
      </c>
      <c r="C342">
        <v>0</v>
      </c>
      <c r="D342">
        <v>0</v>
      </c>
      <c r="E342">
        <v>1</v>
      </c>
      <c r="F342" t="s">
        <v>2534</v>
      </c>
    </row>
    <row r="343" spans="1:6" x14ac:dyDescent="0.35">
      <c r="A343">
        <v>507</v>
      </c>
      <c r="B343">
        <v>49</v>
      </c>
      <c r="C343">
        <v>0</v>
      </c>
      <c r="D343">
        <v>0</v>
      </c>
      <c r="E343">
        <v>1</v>
      </c>
      <c r="F343" t="s">
        <v>2537</v>
      </c>
    </row>
    <row r="344" spans="1:6" x14ac:dyDescent="0.35">
      <c r="A344">
        <v>507</v>
      </c>
      <c r="B344">
        <v>63</v>
      </c>
      <c r="C344">
        <v>0</v>
      </c>
      <c r="D344">
        <v>0</v>
      </c>
      <c r="E344">
        <v>0</v>
      </c>
      <c r="F344" t="s">
        <v>2539</v>
      </c>
    </row>
    <row r="345" spans="1:6" x14ac:dyDescent="0.35">
      <c r="A345">
        <v>507</v>
      </c>
      <c r="B345">
        <v>90</v>
      </c>
      <c r="C345">
        <v>0</v>
      </c>
      <c r="D345">
        <v>0</v>
      </c>
      <c r="E345">
        <v>1</v>
      </c>
      <c r="F345" t="s">
        <v>2547</v>
      </c>
    </row>
    <row r="346" spans="1:6" x14ac:dyDescent="0.35">
      <c r="A346">
        <v>507</v>
      </c>
      <c r="B346">
        <v>102</v>
      </c>
      <c r="C346">
        <v>0</v>
      </c>
      <c r="D346">
        <v>0</v>
      </c>
      <c r="E346">
        <v>0</v>
      </c>
      <c r="F346" t="s">
        <v>2540</v>
      </c>
    </row>
    <row r="347" spans="1:6" x14ac:dyDescent="0.35">
      <c r="A347">
        <v>507</v>
      </c>
      <c r="B347">
        <v>103</v>
      </c>
      <c r="C347">
        <v>0</v>
      </c>
      <c r="D347">
        <v>0</v>
      </c>
      <c r="E347">
        <v>0</v>
      </c>
      <c r="F347" t="s">
        <v>2541</v>
      </c>
    </row>
    <row r="348" spans="1:6" x14ac:dyDescent="0.35">
      <c r="A348">
        <v>507</v>
      </c>
      <c r="B348">
        <v>126</v>
      </c>
      <c r="C348">
        <v>0</v>
      </c>
      <c r="D348">
        <v>0</v>
      </c>
      <c r="E348">
        <v>1</v>
      </c>
      <c r="F348" t="s">
        <v>2544</v>
      </c>
    </row>
    <row r="349" spans="1:6" x14ac:dyDescent="0.35">
      <c r="A349">
        <v>507</v>
      </c>
      <c r="B349">
        <v>127</v>
      </c>
      <c r="C349">
        <v>0</v>
      </c>
      <c r="D349">
        <v>0</v>
      </c>
      <c r="E349">
        <v>0</v>
      </c>
      <c r="F349" t="s">
        <v>2545</v>
      </c>
    </row>
    <row r="350" spans="1:6" x14ac:dyDescent="0.35">
      <c r="A350">
        <v>1100</v>
      </c>
      <c r="B350">
        <v>7</v>
      </c>
      <c r="C350">
        <v>0</v>
      </c>
      <c r="D350">
        <v>0</v>
      </c>
      <c r="E350">
        <v>1</v>
      </c>
      <c r="F350" t="s">
        <v>2516</v>
      </c>
    </row>
    <row r="351" spans="1:6" x14ac:dyDescent="0.35">
      <c r="A351">
        <v>1100</v>
      </c>
      <c r="B351">
        <v>11</v>
      </c>
      <c r="C351">
        <v>0</v>
      </c>
      <c r="D351">
        <v>1</v>
      </c>
      <c r="E351">
        <v>1</v>
      </c>
      <c r="F351" t="s">
        <v>2517</v>
      </c>
    </row>
    <row r="352" spans="1:6" x14ac:dyDescent="0.35">
      <c r="A352">
        <v>1100</v>
      </c>
      <c r="B352">
        <v>48</v>
      </c>
      <c r="C352">
        <v>0</v>
      </c>
      <c r="D352">
        <v>0</v>
      </c>
      <c r="E352">
        <v>0</v>
      </c>
      <c r="F352" t="s">
        <v>2518</v>
      </c>
    </row>
    <row r="353" spans="1:6" x14ac:dyDescent="0.35">
      <c r="A353">
        <v>1100</v>
      </c>
      <c r="B353">
        <v>70</v>
      </c>
      <c r="C353">
        <v>0</v>
      </c>
      <c r="D353">
        <v>1</v>
      </c>
      <c r="E353">
        <v>1</v>
      </c>
      <c r="F353" t="s">
        <v>2519</v>
      </c>
    </row>
    <row r="354" spans="1:6" x14ac:dyDescent="0.35">
      <c r="A354">
        <v>1101</v>
      </c>
      <c r="B354">
        <v>7</v>
      </c>
      <c r="C354">
        <v>0</v>
      </c>
      <c r="D354">
        <v>0</v>
      </c>
      <c r="E354">
        <v>1</v>
      </c>
      <c r="F354" t="s">
        <v>2516</v>
      </c>
    </row>
    <row r="355" spans="1:6" x14ac:dyDescent="0.35">
      <c r="A355">
        <v>1101</v>
      </c>
      <c r="B355">
        <v>11</v>
      </c>
      <c r="C355">
        <v>0</v>
      </c>
      <c r="D355">
        <v>1</v>
      </c>
      <c r="E355">
        <v>1</v>
      </c>
      <c r="F355" t="s">
        <v>2517</v>
      </c>
    </row>
    <row r="356" spans="1:6" x14ac:dyDescent="0.35">
      <c r="A356">
        <v>1101</v>
      </c>
      <c r="B356">
        <v>39</v>
      </c>
      <c r="C356">
        <v>0</v>
      </c>
      <c r="D356">
        <v>0</v>
      </c>
      <c r="E356">
        <v>1</v>
      </c>
      <c r="F356" t="s">
        <v>2520</v>
      </c>
    </row>
    <row r="357" spans="1:6" x14ac:dyDescent="0.35">
      <c r="A357">
        <v>1101</v>
      </c>
      <c r="B357">
        <v>70</v>
      </c>
      <c r="C357">
        <v>0</v>
      </c>
      <c r="D357">
        <v>1</v>
      </c>
      <c r="E357">
        <v>1</v>
      </c>
      <c r="F357" t="s">
        <v>2519</v>
      </c>
    </row>
    <row r="358" spans="1:6" x14ac:dyDescent="0.35">
      <c r="A358">
        <v>1102</v>
      </c>
      <c r="B358">
        <v>7</v>
      </c>
      <c r="C358">
        <v>0</v>
      </c>
      <c r="D358">
        <v>0</v>
      </c>
      <c r="E358">
        <v>1</v>
      </c>
      <c r="F358" t="s">
        <v>2516</v>
      </c>
    </row>
    <row r="359" spans="1:6" x14ac:dyDescent="0.35">
      <c r="A359">
        <v>1102</v>
      </c>
      <c r="B359">
        <v>11</v>
      </c>
      <c r="C359">
        <v>0</v>
      </c>
      <c r="D359">
        <v>1</v>
      </c>
      <c r="E359">
        <v>1</v>
      </c>
      <c r="F359" t="s">
        <v>2517</v>
      </c>
    </row>
    <row r="360" spans="1:6" x14ac:dyDescent="0.35">
      <c r="A360">
        <v>1102</v>
      </c>
      <c r="B360">
        <v>48</v>
      </c>
      <c r="C360">
        <v>0</v>
      </c>
      <c r="D360">
        <v>0</v>
      </c>
      <c r="E360">
        <v>0</v>
      </c>
      <c r="F360" t="s">
        <v>2518</v>
      </c>
    </row>
    <row r="361" spans="1:6" x14ac:dyDescent="0.35">
      <c r="A361">
        <v>1102</v>
      </c>
      <c r="B361">
        <v>62</v>
      </c>
      <c r="C361">
        <v>0</v>
      </c>
      <c r="D361">
        <v>0</v>
      </c>
      <c r="E361">
        <v>0</v>
      </c>
      <c r="F361" t="s">
        <v>2575</v>
      </c>
    </row>
    <row r="362" spans="1:6" x14ac:dyDescent="0.35">
      <c r="A362">
        <v>1102</v>
      </c>
      <c r="B362">
        <v>70</v>
      </c>
      <c r="C362">
        <v>0</v>
      </c>
      <c r="D362">
        <v>1</v>
      </c>
      <c r="E362">
        <v>1</v>
      </c>
      <c r="F362" t="s">
        <v>2519</v>
      </c>
    </row>
    <row r="363" spans="1:6" x14ac:dyDescent="0.35">
      <c r="A363">
        <v>1103</v>
      </c>
      <c r="B363">
        <v>7</v>
      </c>
      <c r="C363">
        <v>0</v>
      </c>
      <c r="D363">
        <v>0</v>
      </c>
      <c r="E363">
        <v>1</v>
      </c>
      <c r="F363" t="s">
        <v>2516</v>
      </c>
    </row>
    <row r="364" spans="1:6" x14ac:dyDescent="0.35">
      <c r="A364">
        <v>1103</v>
      </c>
      <c r="B364">
        <v>11</v>
      </c>
      <c r="C364">
        <v>0</v>
      </c>
      <c r="D364">
        <v>1</v>
      </c>
      <c r="E364">
        <v>1</v>
      </c>
      <c r="F364" t="s">
        <v>2517</v>
      </c>
    </row>
    <row r="365" spans="1:6" x14ac:dyDescent="0.35">
      <c r="A365">
        <v>1103</v>
      </c>
      <c r="B365">
        <v>39</v>
      </c>
      <c r="C365">
        <v>0</v>
      </c>
      <c r="D365">
        <v>0</v>
      </c>
      <c r="E365">
        <v>1</v>
      </c>
      <c r="F365" t="s">
        <v>2520</v>
      </c>
    </row>
    <row r="366" spans="1:6" x14ac:dyDescent="0.35">
      <c r="A366">
        <v>1103</v>
      </c>
      <c r="B366">
        <v>70</v>
      </c>
      <c r="C366">
        <v>0</v>
      </c>
      <c r="D366">
        <v>1</v>
      </c>
      <c r="E366">
        <v>1</v>
      </c>
      <c r="F366" t="s">
        <v>2519</v>
      </c>
    </row>
    <row r="367" spans="1:6" x14ac:dyDescent="0.35">
      <c r="A367">
        <v>1200</v>
      </c>
      <c r="B367">
        <v>2</v>
      </c>
      <c r="C367">
        <v>0</v>
      </c>
      <c r="D367">
        <v>1</v>
      </c>
      <c r="E367">
        <v>1</v>
      </c>
      <c r="F367" t="s">
        <v>2521</v>
      </c>
    </row>
    <row r="368" spans="1:6" x14ac:dyDescent="0.35">
      <c r="A368">
        <v>1200</v>
      </c>
      <c r="B368">
        <v>3</v>
      </c>
      <c r="C368">
        <v>0</v>
      </c>
      <c r="D368">
        <v>1</v>
      </c>
      <c r="E368">
        <v>1</v>
      </c>
      <c r="F368" t="s">
        <v>2522</v>
      </c>
    </row>
    <row r="369" spans="1:6" x14ac:dyDescent="0.35">
      <c r="A369">
        <v>1200</v>
      </c>
      <c r="B369">
        <v>4</v>
      </c>
      <c r="C369">
        <v>0</v>
      </c>
      <c r="D369">
        <v>0</v>
      </c>
      <c r="E369">
        <v>0</v>
      </c>
      <c r="F369" t="s">
        <v>2523</v>
      </c>
    </row>
    <row r="370" spans="1:6" x14ac:dyDescent="0.35">
      <c r="A370">
        <v>1200</v>
      </c>
      <c r="B370">
        <v>7</v>
      </c>
      <c r="C370">
        <v>0</v>
      </c>
      <c r="D370">
        <v>0</v>
      </c>
      <c r="E370">
        <v>1</v>
      </c>
      <c r="F370" t="s">
        <v>2516</v>
      </c>
    </row>
    <row r="371" spans="1:6" x14ac:dyDescent="0.35">
      <c r="A371">
        <v>1200</v>
      </c>
      <c r="B371">
        <v>11</v>
      </c>
      <c r="C371">
        <v>0</v>
      </c>
      <c r="D371">
        <v>1</v>
      </c>
      <c r="E371">
        <v>1</v>
      </c>
      <c r="F371" t="s">
        <v>2517</v>
      </c>
    </row>
    <row r="372" spans="1:6" x14ac:dyDescent="0.35">
      <c r="A372">
        <v>1200</v>
      </c>
      <c r="B372">
        <v>12</v>
      </c>
      <c r="C372">
        <v>0</v>
      </c>
      <c r="D372">
        <v>1</v>
      </c>
      <c r="E372">
        <v>1</v>
      </c>
      <c r="F372" t="s">
        <v>2525</v>
      </c>
    </row>
    <row r="373" spans="1:6" x14ac:dyDescent="0.35">
      <c r="A373">
        <v>1200</v>
      </c>
      <c r="B373">
        <v>13</v>
      </c>
      <c r="C373">
        <v>0</v>
      </c>
      <c r="D373">
        <v>1</v>
      </c>
      <c r="E373">
        <v>1</v>
      </c>
      <c r="F373" t="s">
        <v>2526</v>
      </c>
    </row>
    <row r="374" spans="1:6" x14ac:dyDescent="0.35">
      <c r="A374">
        <v>1200</v>
      </c>
      <c r="B374">
        <v>24</v>
      </c>
      <c r="C374">
        <v>0</v>
      </c>
      <c r="D374">
        <v>0</v>
      </c>
      <c r="E374">
        <v>0</v>
      </c>
      <c r="F374" t="s">
        <v>2576</v>
      </c>
    </row>
    <row r="375" spans="1:6" x14ac:dyDescent="0.35">
      <c r="A375">
        <v>1200</v>
      </c>
      <c r="B375">
        <v>32</v>
      </c>
      <c r="C375">
        <v>0</v>
      </c>
      <c r="D375">
        <v>0</v>
      </c>
      <c r="E375">
        <v>0</v>
      </c>
      <c r="F375" t="s">
        <v>2530</v>
      </c>
    </row>
    <row r="376" spans="1:6" x14ac:dyDescent="0.35">
      <c r="A376">
        <v>1200</v>
      </c>
      <c r="B376">
        <v>33</v>
      </c>
      <c r="C376">
        <v>0</v>
      </c>
      <c r="D376">
        <v>0</v>
      </c>
      <c r="E376">
        <v>0</v>
      </c>
      <c r="F376" t="s">
        <v>2531</v>
      </c>
    </row>
    <row r="377" spans="1:6" x14ac:dyDescent="0.35">
      <c r="A377">
        <v>1200</v>
      </c>
      <c r="B377">
        <v>37</v>
      </c>
      <c r="C377">
        <v>0</v>
      </c>
      <c r="D377">
        <v>0</v>
      </c>
      <c r="E377">
        <v>0</v>
      </c>
      <c r="F377" t="s">
        <v>2532</v>
      </c>
    </row>
    <row r="378" spans="1:6" x14ac:dyDescent="0.35">
      <c r="A378">
        <v>1200</v>
      </c>
      <c r="B378">
        <v>41</v>
      </c>
      <c r="C378">
        <v>0</v>
      </c>
      <c r="D378">
        <v>0</v>
      </c>
      <c r="E378">
        <v>1</v>
      </c>
      <c r="F378" t="s">
        <v>2534</v>
      </c>
    </row>
    <row r="379" spans="1:6" x14ac:dyDescent="0.35">
      <c r="A379">
        <v>1200</v>
      </c>
      <c r="B379">
        <v>42</v>
      </c>
      <c r="C379">
        <v>0</v>
      </c>
      <c r="D379">
        <v>0</v>
      </c>
      <c r="E379">
        <v>0</v>
      </c>
      <c r="F379" t="s">
        <v>2535</v>
      </c>
    </row>
    <row r="380" spans="1:6" x14ac:dyDescent="0.35">
      <c r="A380">
        <v>1200</v>
      </c>
      <c r="B380">
        <v>48</v>
      </c>
      <c r="C380">
        <v>0</v>
      </c>
      <c r="D380">
        <v>0</v>
      </c>
      <c r="E380">
        <v>0</v>
      </c>
      <c r="F380" t="s">
        <v>2518</v>
      </c>
    </row>
    <row r="381" spans="1:6" x14ac:dyDescent="0.35">
      <c r="A381">
        <v>1200</v>
      </c>
      <c r="B381">
        <v>49</v>
      </c>
      <c r="C381">
        <v>0</v>
      </c>
      <c r="D381">
        <v>0</v>
      </c>
      <c r="E381">
        <v>0</v>
      </c>
      <c r="F381" t="s">
        <v>2537</v>
      </c>
    </row>
    <row r="382" spans="1:6" x14ac:dyDescent="0.35">
      <c r="A382">
        <v>1200</v>
      </c>
      <c r="B382">
        <v>52</v>
      </c>
      <c r="C382">
        <v>0</v>
      </c>
      <c r="D382">
        <v>0</v>
      </c>
      <c r="E382">
        <v>0</v>
      </c>
      <c r="F382" t="s">
        <v>2538</v>
      </c>
    </row>
    <row r="383" spans="1:6" x14ac:dyDescent="0.35">
      <c r="A383">
        <v>1200</v>
      </c>
      <c r="B383">
        <v>102</v>
      </c>
      <c r="C383">
        <v>0</v>
      </c>
      <c r="D383">
        <v>0</v>
      </c>
      <c r="E383">
        <v>0</v>
      </c>
      <c r="F383" t="s">
        <v>2540</v>
      </c>
    </row>
    <row r="384" spans="1:6" x14ac:dyDescent="0.35">
      <c r="A384">
        <v>1201</v>
      </c>
      <c r="B384">
        <v>2</v>
      </c>
      <c r="C384">
        <v>0</v>
      </c>
      <c r="D384">
        <v>1</v>
      </c>
      <c r="E384">
        <v>1</v>
      </c>
      <c r="F384" t="s">
        <v>2521</v>
      </c>
    </row>
    <row r="385" spans="1:6" x14ac:dyDescent="0.35">
      <c r="A385">
        <v>1201</v>
      </c>
      <c r="B385">
        <v>3</v>
      </c>
      <c r="C385">
        <v>0</v>
      </c>
      <c r="D385">
        <v>1</v>
      </c>
      <c r="E385">
        <v>1</v>
      </c>
      <c r="F385" t="s">
        <v>2522</v>
      </c>
    </row>
    <row r="386" spans="1:6" x14ac:dyDescent="0.35">
      <c r="A386">
        <v>1201</v>
      </c>
      <c r="B386">
        <v>4</v>
      </c>
      <c r="C386">
        <v>0</v>
      </c>
      <c r="D386">
        <v>0</v>
      </c>
      <c r="E386">
        <v>0</v>
      </c>
      <c r="F386" t="s">
        <v>2523</v>
      </c>
    </row>
    <row r="387" spans="1:6" x14ac:dyDescent="0.35">
      <c r="A387">
        <v>1201</v>
      </c>
      <c r="B387">
        <v>7</v>
      </c>
      <c r="C387">
        <v>0</v>
      </c>
      <c r="D387">
        <v>0</v>
      </c>
      <c r="E387">
        <v>1</v>
      </c>
      <c r="F387" t="s">
        <v>2516</v>
      </c>
    </row>
    <row r="388" spans="1:6" x14ac:dyDescent="0.35">
      <c r="A388">
        <v>1201</v>
      </c>
      <c r="B388">
        <v>11</v>
      </c>
      <c r="C388">
        <v>0</v>
      </c>
      <c r="D388">
        <v>1</v>
      </c>
      <c r="E388">
        <v>1</v>
      </c>
      <c r="F388" t="s">
        <v>2517</v>
      </c>
    </row>
    <row r="389" spans="1:6" x14ac:dyDescent="0.35">
      <c r="A389">
        <v>1201</v>
      </c>
      <c r="B389">
        <v>12</v>
      </c>
      <c r="C389">
        <v>0</v>
      </c>
      <c r="D389">
        <v>1</v>
      </c>
      <c r="E389">
        <v>1</v>
      </c>
      <c r="F389" t="s">
        <v>2525</v>
      </c>
    </row>
    <row r="390" spans="1:6" x14ac:dyDescent="0.35">
      <c r="A390">
        <v>1201</v>
      </c>
      <c r="B390">
        <v>13</v>
      </c>
      <c r="C390">
        <v>0</v>
      </c>
      <c r="D390">
        <v>1</v>
      </c>
      <c r="E390">
        <v>1</v>
      </c>
      <c r="F390" t="s">
        <v>2526</v>
      </c>
    </row>
    <row r="391" spans="1:6" x14ac:dyDescent="0.35">
      <c r="A391">
        <v>1201</v>
      </c>
      <c r="B391">
        <v>24</v>
      </c>
      <c r="C391">
        <v>0</v>
      </c>
      <c r="D391">
        <v>0</v>
      </c>
      <c r="E391">
        <v>0</v>
      </c>
      <c r="F391" t="s">
        <v>2576</v>
      </c>
    </row>
    <row r="392" spans="1:6" x14ac:dyDescent="0.35">
      <c r="A392">
        <v>1201</v>
      </c>
      <c r="B392">
        <v>32</v>
      </c>
      <c r="C392">
        <v>0</v>
      </c>
      <c r="D392">
        <v>0</v>
      </c>
      <c r="E392">
        <v>0</v>
      </c>
      <c r="F392" t="s">
        <v>2530</v>
      </c>
    </row>
    <row r="393" spans="1:6" x14ac:dyDescent="0.35">
      <c r="A393">
        <v>1201</v>
      </c>
      <c r="B393">
        <v>33</v>
      </c>
      <c r="C393">
        <v>0</v>
      </c>
      <c r="D393">
        <v>0</v>
      </c>
      <c r="E393">
        <v>0</v>
      </c>
      <c r="F393" t="s">
        <v>2531</v>
      </c>
    </row>
    <row r="394" spans="1:6" x14ac:dyDescent="0.35">
      <c r="A394">
        <v>1201</v>
      </c>
      <c r="B394">
        <v>37</v>
      </c>
      <c r="C394">
        <v>0</v>
      </c>
      <c r="D394">
        <v>0</v>
      </c>
      <c r="E394">
        <v>0</v>
      </c>
      <c r="F394" t="s">
        <v>2532</v>
      </c>
    </row>
    <row r="395" spans="1:6" x14ac:dyDescent="0.35">
      <c r="A395">
        <v>1201</v>
      </c>
      <c r="B395">
        <v>39</v>
      </c>
      <c r="C395">
        <v>0</v>
      </c>
      <c r="D395">
        <v>0</v>
      </c>
      <c r="E395">
        <v>1</v>
      </c>
      <c r="F395" t="s">
        <v>2520</v>
      </c>
    </row>
    <row r="396" spans="1:6" x14ac:dyDescent="0.35">
      <c r="A396">
        <v>1201</v>
      </c>
      <c r="B396">
        <v>41</v>
      </c>
      <c r="C396">
        <v>0</v>
      </c>
      <c r="D396">
        <v>0</v>
      </c>
      <c r="E396">
        <v>0</v>
      </c>
      <c r="F396" t="s">
        <v>2534</v>
      </c>
    </row>
    <row r="397" spans="1:6" x14ac:dyDescent="0.35">
      <c r="A397">
        <v>1201</v>
      </c>
      <c r="B397">
        <v>42</v>
      </c>
      <c r="C397">
        <v>0</v>
      </c>
      <c r="D397">
        <v>0</v>
      </c>
      <c r="E397">
        <v>0</v>
      </c>
      <c r="F397" t="s">
        <v>2535</v>
      </c>
    </row>
    <row r="398" spans="1:6" x14ac:dyDescent="0.35">
      <c r="A398">
        <v>1201</v>
      </c>
      <c r="B398">
        <v>48</v>
      </c>
      <c r="C398">
        <v>0</v>
      </c>
      <c r="D398">
        <v>0</v>
      </c>
      <c r="E398">
        <v>0</v>
      </c>
      <c r="F398" t="s">
        <v>2518</v>
      </c>
    </row>
    <row r="399" spans="1:6" x14ac:dyDescent="0.35">
      <c r="A399">
        <v>1201</v>
      </c>
      <c r="B399">
        <v>49</v>
      </c>
      <c r="C399">
        <v>0</v>
      </c>
      <c r="D399">
        <v>0</v>
      </c>
      <c r="E399">
        <v>0</v>
      </c>
      <c r="F399" t="s">
        <v>2537</v>
      </c>
    </row>
    <row r="400" spans="1:6" x14ac:dyDescent="0.35">
      <c r="A400">
        <v>1201</v>
      </c>
      <c r="B400">
        <v>52</v>
      </c>
      <c r="C400">
        <v>0</v>
      </c>
      <c r="D400">
        <v>0</v>
      </c>
      <c r="E400">
        <v>0</v>
      </c>
      <c r="F400" t="s">
        <v>2538</v>
      </c>
    </row>
    <row r="401" spans="1:6" x14ac:dyDescent="0.35">
      <c r="A401">
        <v>1201</v>
      </c>
      <c r="B401">
        <v>102</v>
      </c>
      <c r="C401">
        <v>0</v>
      </c>
      <c r="D401">
        <v>0</v>
      </c>
      <c r="E401">
        <v>0</v>
      </c>
      <c r="F401" t="s">
        <v>2540</v>
      </c>
    </row>
    <row r="402" spans="1:6" x14ac:dyDescent="0.35">
      <c r="A402">
        <v>1300</v>
      </c>
      <c r="B402">
        <v>2</v>
      </c>
      <c r="C402">
        <v>0</v>
      </c>
      <c r="D402">
        <v>1</v>
      </c>
      <c r="E402">
        <v>1</v>
      </c>
      <c r="F402" t="s">
        <v>2521</v>
      </c>
    </row>
    <row r="403" spans="1:6" x14ac:dyDescent="0.35">
      <c r="A403">
        <v>1300</v>
      </c>
      <c r="B403">
        <v>3</v>
      </c>
      <c r="C403">
        <v>0</v>
      </c>
      <c r="D403">
        <v>1</v>
      </c>
      <c r="E403">
        <v>1</v>
      </c>
      <c r="F403" t="s">
        <v>2522</v>
      </c>
    </row>
    <row r="404" spans="1:6" x14ac:dyDescent="0.35">
      <c r="A404">
        <v>1300</v>
      </c>
      <c r="B404">
        <v>7</v>
      </c>
      <c r="C404">
        <v>0</v>
      </c>
      <c r="D404">
        <v>1</v>
      </c>
      <c r="E404">
        <v>1</v>
      </c>
      <c r="F404" t="s">
        <v>2516</v>
      </c>
    </row>
    <row r="405" spans="1:6" x14ac:dyDescent="0.35">
      <c r="A405">
        <v>1300</v>
      </c>
      <c r="B405">
        <v>11</v>
      </c>
      <c r="C405">
        <v>0</v>
      </c>
      <c r="D405">
        <v>1</v>
      </c>
      <c r="E405">
        <v>1</v>
      </c>
      <c r="F405" t="s">
        <v>2517</v>
      </c>
    </row>
    <row r="406" spans="1:6" x14ac:dyDescent="0.35">
      <c r="A406">
        <v>1300</v>
      </c>
      <c r="B406">
        <v>12</v>
      </c>
      <c r="C406">
        <v>0</v>
      </c>
      <c r="D406">
        <v>0</v>
      </c>
      <c r="E406">
        <v>1</v>
      </c>
      <c r="F406" t="s">
        <v>2525</v>
      </c>
    </row>
    <row r="407" spans="1:6" x14ac:dyDescent="0.35">
      <c r="A407">
        <v>1300</v>
      </c>
      <c r="B407">
        <v>13</v>
      </c>
      <c r="C407">
        <v>0</v>
      </c>
      <c r="D407">
        <v>0</v>
      </c>
      <c r="E407">
        <v>1</v>
      </c>
      <c r="F407" t="s">
        <v>2526</v>
      </c>
    </row>
    <row r="408" spans="1:6" x14ac:dyDescent="0.35">
      <c r="A408">
        <v>1300</v>
      </c>
      <c r="B408">
        <v>32</v>
      </c>
      <c r="C408">
        <v>0</v>
      </c>
      <c r="D408">
        <v>0</v>
      </c>
      <c r="E408">
        <v>1</v>
      </c>
      <c r="F408" t="s">
        <v>2530</v>
      </c>
    </row>
    <row r="409" spans="1:6" x14ac:dyDescent="0.35">
      <c r="A409">
        <v>1300</v>
      </c>
      <c r="B409">
        <v>37</v>
      </c>
      <c r="C409">
        <v>0</v>
      </c>
      <c r="D409">
        <v>0</v>
      </c>
      <c r="E409">
        <v>1</v>
      </c>
      <c r="F409" t="s">
        <v>2532</v>
      </c>
    </row>
    <row r="410" spans="1:6" x14ac:dyDescent="0.35">
      <c r="A410">
        <v>1300</v>
      </c>
      <c r="B410">
        <v>41</v>
      </c>
      <c r="C410">
        <v>0</v>
      </c>
      <c r="D410">
        <v>0</v>
      </c>
      <c r="E410">
        <v>1</v>
      </c>
      <c r="F410" t="s">
        <v>2534</v>
      </c>
    </row>
    <row r="411" spans="1:6" x14ac:dyDescent="0.35">
      <c r="A411">
        <v>1300</v>
      </c>
      <c r="B411">
        <v>42</v>
      </c>
      <c r="C411">
        <v>0</v>
      </c>
      <c r="D411">
        <v>0</v>
      </c>
      <c r="E411">
        <v>1</v>
      </c>
      <c r="F411" t="s">
        <v>2535</v>
      </c>
    </row>
    <row r="412" spans="1:6" x14ac:dyDescent="0.35">
      <c r="A412">
        <v>1301</v>
      </c>
      <c r="B412">
        <v>2</v>
      </c>
      <c r="C412">
        <v>0</v>
      </c>
      <c r="D412">
        <v>1</v>
      </c>
      <c r="E412">
        <v>1</v>
      </c>
      <c r="F412" t="s">
        <v>2521</v>
      </c>
    </row>
    <row r="413" spans="1:6" x14ac:dyDescent="0.35">
      <c r="A413">
        <v>1301</v>
      </c>
      <c r="B413">
        <v>3</v>
      </c>
      <c r="C413">
        <v>0</v>
      </c>
      <c r="D413">
        <v>1</v>
      </c>
      <c r="E413">
        <v>1</v>
      </c>
      <c r="F413" t="s">
        <v>2522</v>
      </c>
    </row>
    <row r="414" spans="1:6" x14ac:dyDescent="0.35">
      <c r="A414">
        <v>1301</v>
      </c>
      <c r="B414">
        <v>7</v>
      </c>
      <c r="C414">
        <v>0</v>
      </c>
      <c r="D414">
        <v>1</v>
      </c>
      <c r="E414">
        <v>1</v>
      </c>
      <c r="F414" t="s">
        <v>2516</v>
      </c>
    </row>
    <row r="415" spans="1:6" x14ac:dyDescent="0.35">
      <c r="A415">
        <v>1301</v>
      </c>
      <c r="B415">
        <v>11</v>
      </c>
      <c r="C415">
        <v>0</v>
      </c>
      <c r="D415">
        <v>1</v>
      </c>
      <c r="E415">
        <v>1</v>
      </c>
      <c r="F415" t="s">
        <v>2517</v>
      </c>
    </row>
    <row r="416" spans="1:6" x14ac:dyDescent="0.35">
      <c r="A416">
        <v>1301</v>
      </c>
      <c r="B416">
        <v>12</v>
      </c>
      <c r="C416">
        <v>0</v>
      </c>
      <c r="D416">
        <v>0</v>
      </c>
      <c r="E416">
        <v>1</v>
      </c>
      <c r="F416" t="s">
        <v>2525</v>
      </c>
    </row>
    <row r="417" spans="1:6" x14ac:dyDescent="0.35">
      <c r="A417">
        <v>1301</v>
      </c>
      <c r="B417">
        <v>13</v>
      </c>
      <c r="C417">
        <v>0</v>
      </c>
      <c r="D417">
        <v>0</v>
      </c>
      <c r="E417">
        <v>0</v>
      </c>
      <c r="F417" t="s">
        <v>2526</v>
      </c>
    </row>
    <row r="418" spans="1:6" x14ac:dyDescent="0.35">
      <c r="A418">
        <v>1301</v>
      </c>
      <c r="B418">
        <v>32</v>
      </c>
      <c r="C418">
        <v>0</v>
      </c>
      <c r="D418">
        <v>0</v>
      </c>
      <c r="E418">
        <v>1</v>
      </c>
      <c r="F418" t="s">
        <v>2530</v>
      </c>
    </row>
    <row r="419" spans="1:6" x14ac:dyDescent="0.35">
      <c r="A419">
        <v>1301</v>
      </c>
      <c r="B419">
        <v>37</v>
      </c>
      <c r="C419">
        <v>0</v>
      </c>
      <c r="D419">
        <v>0</v>
      </c>
      <c r="E419">
        <v>1</v>
      </c>
      <c r="F419" t="s">
        <v>2532</v>
      </c>
    </row>
    <row r="420" spans="1:6" x14ac:dyDescent="0.35">
      <c r="A420">
        <v>1301</v>
      </c>
      <c r="B420">
        <v>39</v>
      </c>
      <c r="C420">
        <v>0</v>
      </c>
      <c r="D420">
        <v>0</v>
      </c>
      <c r="E420">
        <v>1</v>
      </c>
      <c r="F420" t="s">
        <v>2520</v>
      </c>
    </row>
    <row r="421" spans="1:6" x14ac:dyDescent="0.35">
      <c r="A421">
        <v>1301</v>
      </c>
      <c r="B421">
        <v>41</v>
      </c>
      <c r="C421">
        <v>0</v>
      </c>
      <c r="D421">
        <v>0</v>
      </c>
      <c r="E421">
        <v>1</v>
      </c>
      <c r="F421" t="s">
        <v>2534</v>
      </c>
    </row>
    <row r="422" spans="1:6" x14ac:dyDescent="0.35">
      <c r="A422">
        <v>1301</v>
      </c>
      <c r="B422">
        <v>42</v>
      </c>
      <c r="C422">
        <v>0</v>
      </c>
      <c r="D422">
        <v>0</v>
      </c>
      <c r="E422">
        <v>1</v>
      </c>
      <c r="F422" t="s">
        <v>2535</v>
      </c>
    </row>
    <row r="423" spans="1:6" x14ac:dyDescent="0.35">
      <c r="A423">
        <v>1301</v>
      </c>
      <c r="B423">
        <v>62</v>
      </c>
      <c r="C423">
        <v>0</v>
      </c>
      <c r="D423">
        <v>0</v>
      </c>
      <c r="E423">
        <v>1</v>
      </c>
      <c r="F423" t="s">
        <v>2575</v>
      </c>
    </row>
    <row r="424" spans="1:6" x14ac:dyDescent="0.35">
      <c r="A424">
        <v>2003</v>
      </c>
      <c r="B424">
        <v>2</v>
      </c>
      <c r="C424">
        <v>0</v>
      </c>
      <c r="D424">
        <v>1</v>
      </c>
      <c r="E424">
        <v>1</v>
      </c>
      <c r="F424" t="s">
        <v>2551</v>
      </c>
    </row>
    <row r="425" spans="1:6" x14ac:dyDescent="0.35">
      <c r="A425">
        <v>2003</v>
      </c>
      <c r="B425">
        <v>3</v>
      </c>
      <c r="C425">
        <v>0</v>
      </c>
      <c r="D425">
        <v>0</v>
      </c>
      <c r="E425">
        <v>1</v>
      </c>
      <c r="F425" t="s">
        <v>2522</v>
      </c>
    </row>
    <row r="426" spans="1:6" x14ac:dyDescent="0.35">
      <c r="A426">
        <v>2003</v>
      </c>
      <c r="B426">
        <v>4</v>
      </c>
      <c r="C426">
        <v>0</v>
      </c>
      <c r="D426">
        <v>0</v>
      </c>
      <c r="E426">
        <v>1</v>
      </c>
      <c r="F426" t="s">
        <v>2577</v>
      </c>
    </row>
    <row r="427" spans="1:6" x14ac:dyDescent="0.35">
      <c r="A427">
        <v>2003</v>
      </c>
      <c r="B427">
        <v>6</v>
      </c>
      <c r="C427">
        <v>0</v>
      </c>
      <c r="D427">
        <v>0</v>
      </c>
      <c r="E427">
        <v>1</v>
      </c>
      <c r="F427" t="s">
        <v>2578</v>
      </c>
    </row>
    <row r="428" spans="1:6" x14ac:dyDescent="0.35">
      <c r="A428">
        <v>2003</v>
      </c>
      <c r="B428">
        <v>7</v>
      </c>
      <c r="C428">
        <v>0</v>
      </c>
      <c r="D428">
        <v>0</v>
      </c>
      <c r="E428">
        <v>1</v>
      </c>
      <c r="F428" t="s">
        <v>2579</v>
      </c>
    </row>
    <row r="429" spans="1:6" x14ac:dyDescent="0.35">
      <c r="A429">
        <v>2003</v>
      </c>
      <c r="B429">
        <v>8</v>
      </c>
      <c r="C429">
        <v>0</v>
      </c>
      <c r="D429">
        <v>0</v>
      </c>
      <c r="E429">
        <v>0</v>
      </c>
      <c r="F429" t="s">
        <v>2580</v>
      </c>
    </row>
    <row r="430" spans="1:6" x14ac:dyDescent="0.35">
      <c r="A430">
        <v>2003</v>
      </c>
      <c r="B430">
        <v>10</v>
      </c>
      <c r="C430">
        <v>0</v>
      </c>
      <c r="D430">
        <v>0</v>
      </c>
      <c r="E430">
        <v>0</v>
      </c>
      <c r="F430" t="s">
        <v>2581</v>
      </c>
    </row>
    <row r="431" spans="1:6" x14ac:dyDescent="0.35">
      <c r="A431">
        <v>2003</v>
      </c>
      <c r="B431">
        <v>11</v>
      </c>
      <c r="C431">
        <v>0</v>
      </c>
      <c r="D431">
        <v>1</v>
      </c>
      <c r="E431">
        <v>1</v>
      </c>
      <c r="F431" t="s">
        <v>2517</v>
      </c>
    </row>
    <row r="432" spans="1:6" x14ac:dyDescent="0.35">
      <c r="A432">
        <v>2003</v>
      </c>
      <c r="B432">
        <v>12</v>
      </c>
      <c r="C432">
        <v>0</v>
      </c>
      <c r="D432">
        <v>0</v>
      </c>
      <c r="E432">
        <v>0</v>
      </c>
      <c r="F432" t="s">
        <v>2582</v>
      </c>
    </row>
    <row r="433" spans="1:6" x14ac:dyDescent="0.35">
      <c r="A433">
        <v>2003</v>
      </c>
      <c r="B433">
        <v>13</v>
      </c>
      <c r="C433">
        <v>0</v>
      </c>
      <c r="D433">
        <v>0</v>
      </c>
      <c r="E433">
        <v>1</v>
      </c>
      <c r="F433" t="s">
        <v>2583</v>
      </c>
    </row>
    <row r="434" spans="1:6" x14ac:dyDescent="0.35">
      <c r="A434">
        <v>2003</v>
      </c>
      <c r="B434">
        <v>15</v>
      </c>
      <c r="C434">
        <v>0</v>
      </c>
      <c r="D434">
        <v>0</v>
      </c>
      <c r="E434">
        <v>1</v>
      </c>
      <c r="F434" t="s">
        <v>2584</v>
      </c>
    </row>
    <row r="435" spans="1:6" x14ac:dyDescent="0.35">
      <c r="A435">
        <v>2003</v>
      </c>
      <c r="B435">
        <v>18</v>
      </c>
      <c r="C435">
        <v>0</v>
      </c>
      <c r="D435">
        <v>0</v>
      </c>
      <c r="E435">
        <v>1</v>
      </c>
      <c r="F435" t="s">
        <v>2585</v>
      </c>
    </row>
    <row r="436" spans="1:6" x14ac:dyDescent="0.35">
      <c r="A436">
        <v>2003</v>
      </c>
      <c r="B436">
        <v>22</v>
      </c>
      <c r="C436">
        <v>0</v>
      </c>
      <c r="D436">
        <v>0</v>
      </c>
      <c r="E436">
        <v>0</v>
      </c>
      <c r="F436" t="s">
        <v>2586</v>
      </c>
    </row>
    <row r="437" spans="1:6" x14ac:dyDescent="0.35">
      <c r="A437">
        <v>2003</v>
      </c>
      <c r="B437">
        <v>27</v>
      </c>
      <c r="C437">
        <v>0</v>
      </c>
      <c r="D437">
        <v>0</v>
      </c>
      <c r="E437">
        <v>0</v>
      </c>
      <c r="F437" t="s">
        <v>2587</v>
      </c>
    </row>
    <row r="438" spans="1:6" x14ac:dyDescent="0.35">
      <c r="A438">
        <v>2003</v>
      </c>
      <c r="B438">
        <v>28</v>
      </c>
      <c r="C438">
        <v>0</v>
      </c>
      <c r="D438">
        <v>0</v>
      </c>
      <c r="E438">
        <v>0</v>
      </c>
      <c r="F438" t="s">
        <v>2588</v>
      </c>
    </row>
    <row r="439" spans="1:6" x14ac:dyDescent="0.35">
      <c r="A439">
        <v>2003</v>
      </c>
      <c r="B439">
        <v>29</v>
      </c>
      <c r="C439">
        <v>0</v>
      </c>
      <c r="D439">
        <v>0</v>
      </c>
      <c r="E439">
        <v>0</v>
      </c>
      <c r="F439" t="s">
        <v>2589</v>
      </c>
    </row>
    <row r="440" spans="1:6" x14ac:dyDescent="0.35">
      <c r="A440">
        <v>2003</v>
      </c>
      <c r="B440">
        <v>30</v>
      </c>
      <c r="C440">
        <v>0</v>
      </c>
      <c r="D440">
        <v>0</v>
      </c>
      <c r="E440">
        <v>0</v>
      </c>
      <c r="F440" t="s">
        <v>2590</v>
      </c>
    </row>
    <row r="441" spans="1:6" x14ac:dyDescent="0.35">
      <c r="A441">
        <v>2003</v>
      </c>
      <c r="B441">
        <v>31</v>
      </c>
      <c r="C441">
        <v>0</v>
      </c>
      <c r="D441">
        <v>0</v>
      </c>
      <c r="E441">
        <v>0</v>
      </c>
      <c r="F441" t="s">
        <v>2591</v>
      </c>
    </row>
    <row r="442" spans="1:6" x14ac:dyDescent="0.35">
      <c r="A442">
        <v>2003</v>
      </c>
      <c r="B442">
        <v>32</v>
      </c>
      <c r="C442">
        <v>0</v>
      </c>
      <c r="D442">
        <v>0</v>
      </c>
      <c r="E442">
        <v>0</v>
      </c>
      <c r="F442" t="s">
        <v>2592</v>
      </c>
    </row>
    <row r="443" spans="1:6" x14ac:dyDescent="0.35">
      <c r="A443">
        <v>2003</v>
      </c>
      <c r="B443">
        <v>33</v>
      </c>
      <c r="C443">
        <v>0</v>
      </c>
      <c r="D443">
        <v>0</v>
      </c>
      <c r="E443">
        <v>1</v>
      </c>
      <c r="F443" t="s">
        <v>2593</v>
      </c>
    </row>
    <row r="444" spans="1:6" x14ac:dyDescent="0.35">
      <c r="A444">
        <v>2003</v>
      </c>
      <c r="B444">
        <v>35</v>
      </c>
      <c r="C444">
        <v>0</v>
      </c>
      <c r="D444">
        <v>0</v>
      </c>
      <c r="E444">
        <v>0</v>
      </c>
      <c r="F444" t="s">
        <v>2594</v>
      </c>
    </row>
    <row r="445" spans="1:6" x14ac:dyDescent="0.35">
      <c r="A445">
        <v>2003</v>
      </c>
      <c r="B445">
        <v>37</v>
      </c>
      <c r="C445">
        <v>0</v>
      </c>
      <c r="D445">
        <v>1</v>
      </c>
      <c r="E445">
        <v>0</v>
      </c>
      <c r="F445" t="s">
        <v>2595</v>
      </c>
    </row>
    <row r="446" spans="1:6" x14ac:dyDescent="0.35">
      <c r="A446">
        <v>2003</v>
      </c>
      <c r="B446">
        <v>41</v>
      </c>
      <c r="C446">
        <v>0</v>
      </c>
      <c r="D446">
        <v>0</v>
      </c>
      <c r="E446">
        <v>1</v>
      </c>
      <c r="F446" t="s">
        <v>2596</v>
      </c>
    </row>
    <row r="447" spans="1:6" x14ac:dyDescent="0.35">
      <c r="A447">
        <v>2003</v>
      </c>
      <c r="B447">
        <v>42</v>
      </c>
      <c r="C447">
        <v>0</v>
      </c>
      <c r="D447">
        <v>0</v>
      </c>
      <c r="E447">
        <v>0</v>
      </c>
      <c r="F447" t="s">
        <v>2597</v>
      </c>
    </row>
    <row r="448" spans="1:6" x14ac:dyDescent="0.35">
      <c r="A448">
        <v>2003</v>
      </c>
      <c r="B448">
        <v>43</v>
      </c>
      <c r="C448">
        <v>0</v>
      </c>
      <c r="D448">
        <v>0</v>
      </c>
      <c r="E448">
        <v>1</v>
      </c>
      <c r="F448" t="s">
        <v>2598</v>
      </c>
    </row>
    <row r="449" spans="1:6" x14ac:dyDescent="0.35">
      <c r="A449">
        <v>2003</v>
      </c>
      <c r="B449">
        <v>49</v>
      </c>
      <c r="C449">
        <v>0</v>
      </c>
      <c r="D449">
        <v>0</v>
      </c>
      <c r="E449">
        <v>1</v>
      </c>
      <c r="F449" t="s">
        <v>2599</v>
      </c>
    </row>
    <row r="450" spans="1:6" x14ac:dyDescent="0.35">
      <c r="A450">
        <v>2003</v>
      </c>
      <c r="B450">
        <v>51</v>
      </c>
      <c r="C450">
        <v>0</v>
      </c>
      <c r="D450">
        <v>0</v>
      </c>
      <c r="E450">
        <v>0</v>
      </c>
      <c r="F450" t="s">
        <v>2600</v>
      </c>
    </row>
    <row r="451" spans="1:6" x14ac:dyDescent="0.35">
      <c r="A451">
        <v>2003</v>
      </c>
      <c r="B451">
        <v>52</v>
      </c>
      <c r="C451">
        <v>0</v>
      </c>
      <c r="D451">
        <v>0</v>
      </c>
      <c r="E451">
        <v>0</v>
      </c>
      <c r="F451" t="s">
        <v>2601</v>
      </c>
    </row>
    <row r="452" spans="1:6" x14ac:dyDescent="0.35">
      <c r="A452">
        <v>2003</v>
      </c>
      <c r="B452">
        <v>55</v>
      </c>
      <c r="C452">
        <v>0</v>
      </c>
      <c r="D452">
        <v>0</v>
      </c>
      <c r="E452">
        <v>0</v>
      </c>
      <c r="F452" t="s">
        <v>2602</v>
      </c>
    </row>
    <row r="453" spans="1:6" x14ac:dyDescent="0.35">
      <c r="A453">
        <v>2003</v>
      </c>
      <c r="B453">
        <v>60</v>
      </c>
      <c r="C453">
        <v>0</v>
      </c>
      <c r="D453">
        <v>0</v>
      </c>
      <c r="E453">
        <v>0</v>
      </c>
      <c r="F453" t="s">
        <v>2603</v>
      </c>
    </row>
    <row r="454" spans="1:6" x14ac:dyDescent="0.35">
      <c r="A454">
        <v>2003</v>
      </c>
      <c r="B454">
        <v>63</v>
      </c>
      <c r="C454">
        <v>0</v>
      </c>
      <c r="D454">
        <v>0</v>
      </c>
      <c r="E454">
        <v>1</v>
      </c>
      <c r="F454" t="s">
        <v>2604</v>
      </c>
    </row>
    <row r="455" spans="1:6" x14ac:dyDescent="0.35">
      <c r="A455">
        <v>2003</v>
      </c>
      <c r="B455">
        <v>98</v>
      </c>
      <c r="C455">
        <v>0</v>
      </c>
      <c r="D455">
        <v>0</v>
      </c>
      <c r="E455">
        <v>1</v>
      </c>
      <c r="F455" t="s">
        <v>2605</v>
      </c>
    </row>
    <row r="456" spans="1:6" x14ac:dyDescent="0.35">
      <c r="A456">
        <v>2003</v>
      </c>
      <c r="B456">
        <v>100</v>
      </c>
      <c r="C456">
        <v>0</v>
      </c>
      <c r="D456">
        <v>0</v>
      </c>
      <c r="E456">
        <v>1</v>
      </c>
      <c r="F456" t="s">
        <v>2606</v>
      </c>
    </row>
    <row r="457" spans="1:6" x14ac:dyDescent="0.35">
      <c r="A457">
        <v>2003</v>
      </c>
      <c r="B457">
        <v>102</v>
      </c>
      <c r="C457">
        <v>0</v>
      </c>
      <c r="D457">
        <v>0</v>
      </c>
      <c r="E457">
        <v>1</v>
      </c>
      <c r="F457" t="s">
        <v>2607</v>
      </c>
    </row>
    <row r="458" spans="1:6" x14ac:dyDescent="0.35">
      <c r="A458">
        <v>2003</v>
      </c>
      <c r="B458">
        <v>103</v>
      </c>
      <c r="C458">
        <v>0</v>
      </c>
      <c r="D458">
        <v>0</v>
      </c>
      <c r="E458">
        <v>0</v>
      </c>
      <c r="F458" t="s">
        <v>2608</v>
      </c>
    </row>
    <row r="459" spans="1:6" x14ac:dyDescent="0.35">
      <c r="A459">
        <v>2003</v>
      </c>
      <c r="B459">
        <v>127</v>
      </c>
      <c r="C459">
        <v>0</v>
      </c>
      <c r="D459">
        <v>0</v>
      </c>
      <c r="E459">
        <v>0</v>
      </c>
      <c r="F459" t="s">
        <v>2609</v>
      </c>
    </row>
    <row r="460" spans="1:6" x14ac:dyDescent="0.35">
      <c r="A460">
        <v>2004</v>
      </c>
      <c r="B460">
        <v>7</v>
      </c>
      <c r="C460">
        <v>0</v>
      </c>
      <c r="D460">
        <v>0</v>
      </c>
      <c r="E460">
        <v>1</v>
      </c>
      <c r="F460" t="s">
        <v>2610</v>
      </c>
    </row>
    <row r="461" spans="1:6" x14ac:dyDescent="0.35">
      <c r="A461">
        <v>2004</v>
      </c>
      <c r="B461">
        <v>11</v>
      </c>
      <c r="C461">
        <v>0</v>
      </c>
      <c r="D461">
        <v>1</v>
      </c>
      <c r="E461">
        <v>1</v>
      </c>
      <c r="F461" t="s">
        <v>2517</v>
      </c>
    </row>
    <row r="462" spans="1:6" x14ac:dyDescent="0.35">
      <c r="A462">
        <v>2004</v>
      </c>
      <c r="B462">
        <v>33</v>
      </c>
      <c r="C462">
        <v>0</v>
      </c>
      <c r="D462">
        <v>0</v>
      </c>
      <c r="E462">
        <v>1</v>
      </c>
      <c r="F462" t="s">
        <v>2593</v>
      </c>
    </row>
    <row r="463" spans="1:6" x14ac:dyDescent="0.35">
      <c r="A463">
        <v>2004</v>
      </c>
      <c r="B463">
        <v>70</v>
      </c>
      <c r="C463">
        <v>0</v>
      </c>
      <c r="D463">
        <v>1</v>
      </c>
      <c r="E463">
        <v>1</v>
      </c>
      <c r="F463" t="s">
        <v>2611</v>
      </c>
    </row>
    <row r="464" spans="1:6" x14ac:dyDescent="0.35">
      <c r="A464">
        <v>2005</v>
      </c>
      <c r="B464">
        <v>7</v>
      </c>
      <c r="C464">
        <v>0</v>
      </c>
      <c r="D464">
        <v>0</v>
      </c>
      <c r="E464">
        <v>1</v>
      </c>
      <c r="F464" t="s">
        <v>2610</v>
      </c>
    </row>
    <row r="465" spans="1:6" x14ac:dyDescent="0.35">
      <c r="A465">
        <v>2005</v>
      </c>
      <c r="B465">
        <v>11</v>
      </c>
      <c r="C465">
        <v>0</v>
      </c>
      <c r="D465">
        <v>1</v>
      </c>
      <c r="E465">
        <v>1</v>
      </c>
      <c r="F465" t="s">
        <v>2517</v>
      </c>
    </row>
    <row r="466" spans="1:6" x14ac:dyDescent="0.35">
      <c r="A466">
        <v>2005</v>
      </c>
      <c r="B466">
        <v>33</v>
      </c>
      <c r="C466">
        <v>0</v>
      </c>
      <c r="D466">
        <v>0</v>
      </c>
      <c r="E466">
        <v>1</v>
      </c>
      <c r="F466" t="s">
        <v>2593</v>
      </c>
    </row>
    <row r="467" spans="1:6" x14ac:dyDescent="0.35">
      <c r="A467">
        <v>2005</v>
      </c>
      <c r="B467">
        <v>70</v>
      </c>
      <c r="C467">
        <v>0</v>
      </c>
      <c r="D467">
        <v>1</v>
      </c>
      <c r="E467">
        <v>1</v>
      </c>
      <c r="F467" t="s">
        <v>2611</v>
      </c>
    </row>
    <row r="468" spans="1:6" x14ac:dyDescent="0.35">
      <c r="A468">
        <v>2006</v>
      </c>
      <c r="B468">
        <v>7</v>
      </c>
      <c r="C468">
        <v>0</v>
      </c>
      <c r="D468">
        <v>0</v>
      </c>
      <c r="E468">
        <v>1</v>
      </c>
      <c r="F468" t="s">
        <v>2610</v>
      </c>
    </row>
    <row r="469" spans="1:6" x14ac:dyDescent="0.35">
      <c r="A469">
        <v>2006</v>
      </c>
      <c r="B469">
        <v>11</v>
      </c>
      <c r="C469">
        <v>0</v>
      </c>
      <c r="D469">
        <v>1</v>
      </c>
      <c r="E469">
        <v>1</v>
      </c>
      <c r="F469" t="s">
        <v>2517</v>
      </c>
    </row>
    <row r="470" spans="1:6" x14ac:dyDescent="0.35">
      <c r="A470">
        <v>2006</v>
      </c>
      <c r="B470">
        <v>32</v>
      </c>
      <c r="C470">
        <v>0</v>
      </c>
      <c r="D470">
        <v>0</v>
      </c>
      <c r="E470">
        <v>0</v>
      </c>
      <c r="F470" t="s">
        <v>2592</v>
      </c>
    </row>
    <row r="471" spans="1:6" x14ac:dyDescent="0.35">
      <c r="A471">
        <v>2006</v>
      </c>
      <c r="B471">
        <v>33</v>
      </c>
      <c r="C471">
        <v>0</v>
      </c>
      <c r="D471">
        <v>0</v>
      </c>
      <c r="E471">
        <v>1</v>
      </c>
      <c r="F471" t="s">
        <v>2593</v>
      </c>
    </row>
    <row r="472" spans="1:6" x14ac:dyDescent="0.35">
      <c r="A472">
        <v>2006</v>
      </c>
      <c r="B472">
        <v>39</v>
      </c>
      <c r="C472">
        <v>0</v>
      </c>
      <c r="D472">
        <v>0</v>
      </c>
      <c r="E472">
        <v>1</v>
      </c>
      <c r="F472" t="s">
        <v>2612</v>
      </c>
    </row>
    <row r="473" spans="1:6" x14ac:dyDescent="0.35">
      <c r="A473">
        <v>2006</v>
      </c>
      <c r="B473">
        <v>70</v>
      </c>
      <c r="C473">
        <v>0</v>
      </c>
      <c r="D473">
        <v>1</v>
      </c>
      <c r="E473">
        <v>1</v>
      </c>
      <c r="F473" t="s">
        <v>2611</v>
      </c>
    </row>
    <row r="474" spans="1:6" x14ac:dyDescent="0.35">
      <c r="A474">
        <v>2008</v>
      </c>
      <c r="B474">
        <v>2</v>
      </c>
      <c r="C474">
        <v>0</v>
      </c>
      <c r="D474">
        <v>1</v>
      </c>
      <c r="E474">
        <v>1</v>
      </c>
      <c r="F474" t="s">
        <v>2551</v>
      </c>
    </row>
    <row r="475" spans="1:6" x14ac:dyDescent="0.35">
      <c r="A475">
        <v>2008</v>
      </c>
      <c r="B475">
        <v>3</v>
      </c>
      <c r="C475">
        <v>0</v>
      </c>
      <c r="D475">
        <v>0</v>
      </c>
      <c r="E475">
        <v>0</v>
      </c>
      <c r="F475" t="s">
        <v>2522</v>
      </c>
    </row>
    <row r="476" spans="1:6" x14ac:dyDescent="0.35">
      <c r="A476">
        <v>2008</v>
      </c>
      <c r="B476">
        <v>4</v>
      </c>
      <c r="C476">
        <v>0</v>
      </c>
      <c r="D476">
        <v>0</v>
      </c>
      <c r="E476">
        <v>0</v>
      </c>
      <c r="F476" t="s">
        <v>2577</v>
      </c>
    </row>
    <row r="477" spans="1:6" x14ac:dyDescent="0.35">
      <c r="A477">
        <v>2008</v>
      </c>
      <c r="B477">
        <v>5</v>
      </c>
      <c r="C477">
        <v>0</v>
      </c>
      <c r="D477">
        <v>0</v>
      </c>
      <c r="E477">
        <v>0</v>
      </c>
      <c r="F477" t="s">
        <v>2613</v>
      </c>
    </row>
    <row r="478" spans="1:6" x14ac:dyDescent="0.35">
      <c r="A478">
        <v>2008</v>
      </c>
      <c r="B478">
        <v>6</v>
      </c>
      <c r="C478">
        <v>0</v>
      </c>
      <c r="D478">
        <v>0</v>
      </c>
      <c r="E478">
        <v>0</v>
      </c>
      <c r="F478" t="s">
        <v>2578</v>
      </c>
    </row>
    <row r="479" spans="1:6" x14ac:dyDescent="0.35">
      <c r="A479">
        <v>2008</v>
      </c>
      <c r="B479">
        <v>7</v>
      </c>
      <c r="C479">
        <v>0</v>
      </c>
      <c r="D479">
        <v>0</v>
      </c>
      <c r="E479">
        <v>1</v>
      </c>
      <c r="F479" t="s">
        <v>2579</v>
      </c>
    </row>
    <row r="480" spans="1:6" x14ac:dyDescent="0.35">
      <c r="A480">
        <v>2008</v>
      </c>
      <c r="B480">
        <v>8</v>
      </c>
      <c r="C480">
        <v>0</v>
      </c>
      <c r="D480">
        <v>0</v>
      </c>
      <c r="E480">
        <v>0</v>
      </c>
      <c r="F480" t="s">
        <v>2580</v>
      </c>
    </row>
    <row r="481" spans="1:6" x14ac:dyDescent="0.35">
      <c r="A481">
        <v>2008</v>
      </c>
      <c r="B481">
        <v>9</v>
      </c>
      <c r="C481">
        <v>0</v>
      </c>
      <c r="D481">
        <v>0</v>
      </c>
      <c r="E481">
        <v>0</v>
      </c>
      <c r="F481" t="s">
        <v>2614</v>
      </c>
    </row>
    <row r="482" spans="1:6" x14ac:dyDescent="0.35">
      <c r="A482">
        <v>2008</v>
      </c>
      <c r="B482">
        <v>10</v>
      </c>
      <c r="C482">
        <v>0</v>
      </c>
      <c r="D482">
        <v>0</v>
      </c>
      <c r="E482">
        <v>0</v>
      </c>
      <c r="F482" t="s">
        <v>2581</v>
      </c>
    </row>
    <row r="483" spans="1:6" x14ac:dyDescent="0.35">
      <c r="A483">
        <v>2008</v>
      </c>
      <c r="B483">
        <v>11</v>
      </c>
      <c r="C483">
        <v>0</v>
      </c>
      <c r="D483">
        <v>1</v>
      </c>
      <c r="E483">
        <v>1</v>
      </c>
      <c r="F483" t="s">
        <v>2517</v>
      </c>
    </row>
    <row r="484" spans="1:6" x14ac:dyDescent="0.35">
      <c r="A484">
        <v>2008</v>
      </c>
      <c r="B484">
        <v>12</v>
      </c>
      <c r="C484">
        <v>0</v>
      </c>
      <c r="D484">
        <v>0</v>
      </c>
      <c r="E484">
        <v>0</v>
      </c>
      <c r="F484" t="s">
        <v>2582</v>
      </c>
    </row>
    <row r="485" spans="1:6" x14ac:dyDescent="0.35">
      <c r="A485">
        <v>2008</v>
      </c>
      <c r="B485">
        <v>13</v>
      </c>
      <c r="C485">
        <v>0</v>
      </c>
      <c r="D485">
        <v>0</v>
      </c>
      <c r="E485">
        <v>1</v>
      </c>
      <c r="F485" t="s">
        <v>2583</v>
      </c>
    </row>
    <row r="486" spans="1:6" x14ac:dyDescent="0.35">
      <c r="A486">
        <v>2008</v>
      </c>
      <c r="B486">
        <v>15</v>
      </c>
      <c r="C486">
        <v>0</v>
      </c>
      <c r="D486">
        <v>0</v>
      </c>
      <c r="E486">
        <v>1</v>
      </c>
      <c r="F486" t="s">
        <v>2584</v>
      </c>
    </row>
    <row r="487" spans="1:6" x14ac:dyDescent="0.35">
      <c r="A487">
        <v>2008</v>
      </c>
      <c r="B487">
        <v>18</v>
      </c>
      <c r="C487">
        <v>0</v>
      </c>
      <c r="D487">
        <v>0</v>
      </c>
      <c r="E487">
        <v>1</v>
      </c>
      <c r="F487" t="s">
        <v>2585</v>
      </c>
    </row>
    <row r="488" spans="1:6" x14ac:dyDescent="0.35">
      <c r="A488">
        <v>2008</v>
      </c>
      <c r="B488">
        <v>22</v>
      </c>
      <c r="C488">
        <v>0</v>
      </c>
      <c r="D488">
        <v>0</v>
      </c>
      <c r="E488">
        <v>0</v>
      </c>
      <c r="F488" t="s">
        <v>2586</v>
      </c>
    </row>
    <row r="489" spans="1:6" x14ac:dyDescent="0.35">
      <c r="A489">
        <v>2008</v>
      </c>
      <c r="B489">
        <v>27</v>
      </c>
      <c r="C489">
        <v>0</v>
      </c>
      <c r="D489">
        <v>0</v>
      </c>
      <c r="E489">
        <v>0</v>
      </c>
      <c r="F489" t="s">
        <v>2587</v>
      </c>
    </row>
    <row r="490" spans="1:6" x14ac:dyDescent="0.35">
      <c r="A490">
        <v>2008</v>
      </c>
      <c r="B490">
        <v>28</v>
      </c>
      <c r="C490">
        <v>0</v>
      </c>
      <c r="D490">
        <v>0</v>
      </c>
      <c r="E490">
        <v>0</v>
      </c>
      <c r="F490" t="s">
        <v>2588</v>
      </c>
    </row>
    <row r="491" spans="1:6" x14ac:dyDescent="0.35">
      <c r="A491">
        <v>2008</v>
      </c>
      <c r="B491">
        <v>29</v>
      </c>
      <c r="C491">
        <v>0</v>
      </c>
      <c r="D491">
        <v>0</v>
      </c>
      <c r="E491">
        <v>0</v>
      </c>
      <c r="F491" t="s">
        <v>2589</v>
      </c>
    </row>
    <row r="492" spans="1:6" x14ac:dyDescent="0.35">
      <c r="A492">
        <v>2008</v>
      </c>
      <c r="B492">
        <v>30</v>
      </c>
      <c r="C492">
        <v>0</v>
      </c>
      <c r="D492">
        <v>0</v>
      </c>
      <c r="E492">
        <v>0</v>
      </c>
      <c r="F492" t="s">
        <v>2590</v>
      </c>
    </row>
    <row r="493" spans="1:6" x14ac:dyDescent="0.35">
      <c r="A493">
        <v>2008</v>
      </c>
      <c r="B493">
        <v>31</v>
      </c>
      <c r="C493">
        <v>0</v>
      </c>
      <c r="D493">
        <v>0</v>
      </c>
      <c r="E493">
        <v>0</v>
      </c>
      <c r="F493" t="s">
        <v>2591</v>
      </c>
    </row>
    <row r="494" spans="1:6" x14ac:dyDescent="0.35">
      <c r="A494">
        <v>2008</v>
      </c>
      <c r="B494">
        <v>32</v>
      </c>
      <c r="C494">
        <v>0</v>
      </c>
      <c r="D494">
        <v>0</v>
      </c>
      <c r="E494">
        <v>0</v>
      </c>
      <c r="F494" t="s">
        <v>2592</v>
      </c>
    </row>
    <row r="495" spans="1:6" x14ac:dyDescent="0.35">
      <c r="A495">
        <v>2008</v>
      </c>
      <c r="B495">
        <v>33</v>
      </c>
      <c r="C495">
        <v>0</v>
      </c>
      <c r="D495">
        <v>0</v>
      </c>
      <c r="E495">
        <v>1</v>
      </c>
      <c r="F495" t="s">
        <v>2593</v>
      </c>
    </row>
    <row r="496" spans="1:6" x14ac:dyDescent="0.35">
      <c r="A496">
        <v>2008</v>
      </c>
      <c r="B496">
        <v>35</v>
      </c>
      <c r="C496">
        <v>0</v>
      </c>
      <c r="D496">
        <v>0</v>
      </c>
      <c r="E496">
        <v>0</v>
      </c>
      <c r="F496" t="s">
        <v>2594</v>
      </c>
    </row>
    <row r="497" spans="1:6" x14ac:dyDescent="0.35">
      <c r="A497">
        <v>2008</v>
      </c>
      <c r="B497">
        <v>37</v>
      </c>
      <c r="C497">
        <v>0</v>
      </c>
      <c r="D497">
        <v>1</v>
      </c>
      <c r="E497">
        <v>0</v>
      </c>
      <c r="F497" t="s">
        <v>2595</v>
      </c>
    </row>
    <row r="498" spans="1:6" x14ac:dyDescent="0.35">
      <c r="A498">
        <v>2008</v>
      </c>
      <c r="B498">
        <v>38</v>
      </c>
      <c r="C498">
        <v>0</v>
      </c>
      <c r="D498">
        <v>0</v>
      </c>
      <c r="E498">
        <v>0</v>
      </c>
      <c r="F498" t="s">
        <v>2533</v>
      </c>
    </row>
    <row r="499" spans="1:6" x14ac:dyDescent="0.35">
      <c r="A499">
        <v>2008</v>
      </c>
      <c r="B499">
        <v>39</v>
      </c>
      <c r="C499">
        <v>0</v>
      </c>
      <c r="D499">
        <v>0</v>
      </c>
      <c r="E499">
        <v>1</v>
      </c>
      <c r="F499" t="s">
        <v>2520</v>
      </c>
    </row>
    <row r="500" spans="1:6" x14ac:dyDescent="0.35">
      <c r="A500">
        <v>2008</v>
      </c>
      <c r="B500">
        <v>41</v>
      </c>
      <c r="C500">
        <v>0</v>
      </c>
      <c r="D500">
        <v>0</v>
      </c>
      <c r="E500">
        <v>0</v>
      </c>
      <c r="F500" t="s">
        <v>2596</v>
      </c>
    </row>
    <row r="501" spans="1:6" x14ac:dyDescent="0.35">
      <c r="A501">
        <v>2008</v>
      </c>
      <c r="B501">
        <v>42</v>
      </c>
      <c r="C501">
        <v>0</v>
      </c>
      <c r="D501">
        <v>0</v>
      </c>
      <c r="E501">
        <v>0</v>
      </c>
      <c r="F501" t="s">
        <v>2597</v>
      </c>
    </row>
    <row r="502" spans="1:6" x14ac:dyDescent="0.35">
      <c r="A502">
        <v>2008</v>
      </c>
      <c r="B502">
        <v>43</v>
      </c>
      <c r="C502">
        <v>0</v>
      </c>
      <c r="D502">
        <v>0</v>
      </c>
      <c r="E502">
        <v>0</v>
      </c>
      <c r="F502" t="s">
        <v>2598</v>
      </c>
    </row>
    <row r="503" spans="1:6" x14ac:dyDescent="0.35">
      <c r="A503">
        <v>2008</v>
      </c>
      <c r="B503">
        <v>48</v>
      </c>
      <c r="C503">
        <v>0</v>
      </c>
      <c r="D503">
        <v>0</v>
      </c>
      <c r="E503">
        <v>0</v>
      </c>
      <c r="F503" t="s">
        <v>2615</v>
      </c>
    </row>
    <row r="504" spans="1:6" x14ac:dyDescent="0.35">
      <c r="A504">
        <v>2008</v>
      </c>
      <c r="B504">
        <v>49</v>
      </c>
      <c r="C504">
        <v>0</v>
      </c>
      <c r="D504">
        <v>0</v>
      </c>
      <c r="E504">
        <v>0</v>
      </c>
      <c r="F504" t="s">
        <v>2599</v>
      </c>
    </row>
    <row r="505" spans="1:6" x14ac:dyDescent="0.35">
      <c r="A505">
        <v>2008</v>
      </c>
      <c r="B505">
        <v>50</v>
      </c>
      <c r="C505">
        <v>0</v>
      </c>
      <c r="D505">
        <v>0</v>
      </c>
      <c r="E505">
        <v>0</v>
      </c>
      <c r="F505" t="s">
        <v>2616</v>
      </c>
    </row>
    <row r="506" spans="1:6" x14ac:dyDescent="0.35">
      <c r="A506">
        <v>2008</v>
      </c>
      <c r="B506">
        <v>51</v>
      </c>
      <c r="C506">
        <v>0</v>
      </c>
      <c r="D506">
        <v>0</v>
      </c>
      <c r="E506">
        <v>0</v>
      </c>
      <c r="F506" t="s">
        <v>2600</v>
      </c>
    </row>
    <row r="507" spans="1:6" x14ac:dyDescent="0.35">
      <c r="A507">
        <v>2008</v>
      </c>
      <c r="B507">
        <v>52</v>
      </c>
      <c r="C507">
        <v>0</v>
      </c>
      <c r="D507">
        <v>0</v>
      </c>
      <c r="E507">
        <v>0</v>
      </c>
      <c r="F507" t="s">
        <v>2617</v>
      </c>
    </row>
    <row r="508" spans="1:6" x14ac:dyDescent="0.35">
      <c r="A508">
        <v>2008</v>
      </c>
      <c r="B508">
        <v>54</v>
      </c>
      <c r="C508">
        <v>0</v>
      </c>
      <c r="D508">
        <v>0</v>
      </c>
      <c r="E508">
        <v>0</v>
      </c>
      <c r="F508" t="s">
        <v>2618</v>
      </c>
    </row>
    <row r="509" spans="1:6" x14ac:dyDescent="0.35">
      <c r="A509">
        <v>2008</v>
      </c>
      <c r="B509">
        <v>55</v>
      </c>
      <c r="C509">
        <v>0</v>
      </c>
      <c r="D509">
        <v>0</v>
      </c>
      <c r="E509">
        <v>0</v>
      </c>
      <c r="F509" t="s">
        <v>2602</v>
      </c>
    </row>
    <row r="510" spans="1:6" x14ac:dyDescent="0.35">
      <c r="A510">
        <v>2008</v>
      </c>
      <c r="B510">
        <v>60</v>
      </c>
      <c r="C510">
        <v>0</v>
      </c>
      <c r="D510">
        <v>0</v>
      </c>
      <c r="E510">
        <v>0</v>
      </c>
      <c r="F510" t="s">
        <v>2603</v>
      </c>
    </row>
    <row r="511" spans="1:6" x14ac:dyDescent="0.35">
      <c r="A511">
        <v>2008</v>
      </c>
      <c r="B511">
        <v>61</v>
      </c>
      <c r="C511">
        <v>0</v>
      </c>
      <c r="D511">
        <v>0</v>
      </c>
      <c r="E511">
        <v>0</v>
      </c>
      <c r="F511" t="s">
        <v>2619</v>
      </c>
    </row>
    <row r="512" spans="1:6" x14ac:dyDescent="0.35">
      <c r="A512">
        <v>2008</v>
      </c>
      <c r="B512">
        <v>62</v>
      </c>
      <c r="C512">
        <v>0</v>
      </c>
      <c r="D512">
        <v>0</v>
      </c>
      <c r="E512">
        <v>0</v>
      </c>
      <c r="F512" t="s">
        <v>2575</v>
      </c>
    </row>
    <row r="513" spans="1:6" x14ac:dyDescent="0.35">
      <c r="A513">
        <v>2008</v>
      </c>
      <c r="B513">
        <v>63</v>
      </c>
      <c r="C513">
        <v>0</v>
      </c>
      <c r="D513">
        <v>0</v>
      </c>
      <c r="E513">
        <v>0</v>
      </c>
      <c r="F513" t="s">
        <v>2604</v>
      </c>
    </row>
    <row r="514" spans="1:6" x14ac:dyDescent="0.35">
      <c r="A514">
        <v>2008</v>
      </c>
      <c r="B514">
        <v>98</v>
      </c>
      <c r="C514">
        <v>0</v>
      </c>
      <c r="D514">
        <v>0</v>
      </c>
      <c r="E514">
        <v>0</v>
      </c>
      <c r="F514" t="s">
        <v>2605</v>
      </c>
    </row>
    <row r="515" spans="1:6" x14ac:dyDescent="0.35">
      <c r="A515">
        <v>2008</v>
      </c>
      <c r="B515">
        <v>100</v>
      </c>
      <c r="C515">
        <v>0</v>
      </c>
      <c r="D515">
        <v>0</v>
      </c>
      <c r="E515">
        <v>0</v>
      </c>
      <c r="F515" t="s">
        <v>2606</v>
      </c>
    </row>
    <row r="516" spans="1:6" x14ac:dyDescent="0.35">
      <c r="A516">
        <v>2008</v>
      </c>
      <c r="B516">
        <v>102</v>
      </c>
      <c r="C516">
        <v>0</v>
      </c>
      <c r="D516">
        <v>0</v>
      </c>
      <c r="E516">
        <v>0</v>
      </c>
      <c r="F516" t="s">
        <v>2607</v>
      </c>
    </row>
    <row r="517" spans="1:6" x14ac:dyDescent="0.35">
      <c r="A517">
        <v>2008</v>
      </c>
      <c r="B517">
        <v>103</v>
      </c>
      <c r="C517">
        <v>0</v>
      </c>
      <c r="D517">
        <v>0</v>
      </c>
      <c r="E517">
        <v>0</v>
      </c>
      <c r="F517" t="s">
        <v>2608</v>
      </c>
    </row>
    <row r="518" spans="1:6" x14ac:dyDescent="0.35">
      <c r="A518">
        <v>2008</v>
      </c>
      <c r="B518">
        <v>121</v>
      </c>
      <c r="C518">
        <v>0</v>
      </c>
      <c r="D518">
        <v>0</v>
      </c>
      <c r="E518">
        <v>0</v>
      </c>
      <c r="F518" t="s">
        <v>2620</v>
      </c>
    </row>
    <row r="519" spans="1:6" x14ac:dyDescent="0.35">
      <c r="A519">
        <v>2008</v>
      </c>
      <c r="B519">
        <v>127</v>
      </c>
      <c r="C519">
        <v>0</v>
      </c>
      <c r="D519">
        <v>0</v>
      </c>
      <c r="E519">
        <v>0</v>
      </c>
      <c r="F519" t="s">
        <v>2609</v>
      </c>
    </row>
    <row r="520" spans="1:6" x14ac:dyDescent="0.35">
      <c r="A520">
        <v>2009</v>
      </c>
      <c r="B520">
        <v>2</v>
      </c>
      <c r="C520">
        <v>0</v>
      </c>
      <c r="D520">
        <v>1</v>
      </c>
      <c r="E520">
        <v>1</v>
      </c>
      <c r="F520" t="s">
        <v>2551</v>
      </c>
    </row>
    <row r="521" spans="1:6" x14ac:dyDescent="0.35">
      <c r="A521">
        <v>2009</v>
      </c>
      <c r="B521">
        <v>3</v>
      </c>
      <c r="C521">
        <v>0</v>
      </c>
      <c r="D521">
        <v>0</v>
      </c>
      <c r="E521">
        <v>1</v>
      </c>
      <c r="F521" t="s">
        <v>2522</v>
      </c>
    </row>
    <row r="522" spans="1:6" x14ac:dyDescent="0.35">
      <c r="A522">
        <v>2009</v>
      </c>
      <c r="B522">
        <v>4</v>
      </c>
      <c r="C522">
        <v>0</v>
      </c>
      <c r="D522">
        <v>0</v>
      </c>
      <c r="E522">
        <v>1</v>
      </c>
      <c r="F522" t="s">
        <v>2577</v>
      </c>
    </row>
    <row r="523" spans="1:6" x14ac:dyDescent="0.35">
      <c r="A523">
        <v>2009</v>
      </c>
      <c r="B523">
        <v>5</v>
      </c>
      <c r="C523">
        <v>0</v>
      </c>
      <c r="D523">
        <v>0</v>
      </c>
      <c r="E523">
        <v>0</v>
      </c>
      <c r="F523" t="s">
        <v>2613</v>
      </c>
    </row>
    <row r="524" spans="1:6" x14ac:dyDescent="0.35">
      <c r="A524">
        <v>2009</v>
      </c>
      <c r="B524">
        <v>6</v>
      </c>
      <c r="C524">
        <v>0</v>
      </c>
      <c r="D524">
        <v>0</v>
      </c>
      <c r="E524">
        <v>1</v>
      </c>
      <c r="F524" t="s">
        <v>2578</v>
      </c>
    </row>
    <row r="525" spans="1:6" x14ac:dyDescent="0.35">
      <c r="A525">
        <v>2009</v>
      </c>
      <c r="B525">
        <v>7</v>
      </c>
      <c r="C525">
        <v>0</v>
      </c>
      <c r="D525">
        <v>0</v>
      </c>
      <c r="E525">
        <v>1</v>
      </c>
      <c r="F525" t="s">
        <v>2579</v>
      </c>
    </row>
    <row r="526" spans="1:6" x14ac:dyDescent="0.35">
      <c r="A526">
        <v>2009</v>
      </c>
      <c r="B526">
        <v>8</v>
      </c>
      <c r="C526">
        <v>0</v>
      </c>
      <c r="D526">
        <v>0</v>
      </c>
      <c r="E526">
        <v>0</v>
      </c>
      <c r="F526" t="s">
        <v>2580</v>
      </c>
    </row>
    <row r="527" spans="1:6" x14ac:dyDescent="0.35">
      <c r="A527">
        <v>2009</v>
      </c>
      <c r="B527">
        <v>10</v>
      </c>
      <c r="C527">
        <v>0</v>
      </c>
      <c r="D527">
        <v>0</v>
      </c>
      <c r="E527">
        <v>0</v>
      </c>
      <c r="F527" t="s">
        <v>2581</v>
      </c>
    </row>
    <row r="528" spans="1:6" x14ac:dyDescent="0.35">
      <c r="A528">
        <v>2009</v>
      </c>
      <c r="B528">
        <v>11</v>
      </c>
      <c r="C528">
        <v>0</v>
      </c>
      <c r="D528">
        <v>1</v>
      </c>
      <c r="E528">
        <v>1</v>
      </c>
      <c r="F528" t="s">
        <v>2517</v>
      </c>
    </row>
    <row r="529" spans="1:6" x14ac:dyDescent="0.35">
      <c r="A529">
        <v>2009</v>
      </c>
      <c r="B529">
        <v>12</v>
      </c>
      <c r="C529">
        <v>0</v>
      </c>
      <c r="D529">
        <v>0</v>
      </c>
      <c r="E529">
        <v>0</v>
      </c>
      <c r="F529" t="s">
        <v>2582</v>
      </c>
    </row>
    <row r="530" spans="1:6" x14ac:dyDescent="0.35">
      <c r="A530">
        <v>2009</v>
      </c>
      <c r="B530">
        <v>13</v>
      </c>
      <c r="C530">
        <v>0</v>
      </c>
      <c r="D530">
        <v>0</v>
      </c>
      <c r="E530">
        <v>1</v>
      </c>
      <c r="F530" t="s">
        <v>2583</v>
      </c>
    </row>
    <row r="531" spans="1:6" x14ac:dyDescent="0.35">
      <c r="A531">
        <v>2009</v>
      </c>
      <c r="B531">
        <v>15</v>
      </c>
      <c r="C531">
        <v>0</v>
      </c>
      <c r="D531">
        <v>0</v>
      </c>
      <c r="E531">
        <v>1</v>
      </c>
      <c r="F531" t="s">
        <v>2584</v>
      </c>
    </row>
    <row r="532" spans="1:6" x14ac:dyDescent="0.35">
      <c r="A532">
        <v>2009</v>
      </c>
      <c r="B532">
        <v>18</v>
      </c>
      <c r="C532">
        <v>0</v>
      </c>
      <c r="D532">
        <v>0</v>
      </c>
      <c r="E532">
        <v>1</v>
      </c>
      <c r="F532" t="s">
        <v>2585</v>
      </c>
    </row>
    <row r="533" spans="1:6" x14ac:dyDescent="0.35">
      <c r="A533">
        <v>2009</v>
      </c>
      <c r="B533">
        <v>22</v>
      </c>
      <c r="C533">
        <v>0</v>
      </c>
      <c r="D533">
        <v>0</v>
      </c>
      <c r="E533">
        <v>0</v>
      </c>
      <c r="F533" t="s">
        <v>2586</v>
      </c>
    </row>
    <row r="534" spans="1:6" x14ac:dyDescent="0.35">
      <c r="A534">
        <v>2009</v>
      </c>
      <c r="B534">
        <v>27</v>
      </c>
      <c r="C534">
        <v>0</v>
      </c>
      <c r="D534">
        <v>0</v>
      </c>
      <c r="E534">
        <v>0</v>
      </c>
      <c r="F534" t="s">
        <v>2587</v>
      </c>
    </row>
    <row r="535" spans="1:6" x14ac:dyDescent="0.35">
      <c r="A535">
        <v>2009</v>
      </c>
      <c r="B535">
        <v>28</v>
      </c>
      <c r="C535">
        <v>0</v>
      </c>
      <c r="D535">
        <v>0</v>
      </c>
      <c r="E535">
        <v>0</v>
      </c>
      <c r="F535" t="s">
        <v>2588</v>
      </c>
    </row>
    <row r="536" spans="1:6" x14ac:dyDescent="0.35">
      <c r="A536">
        <v>2009</v>
      </c>
      <c r="B536">
        <v>29</v>
      </c>
      <c r="C536">
        <v>0</v>
      </c>
      <c r="D536">
        <v>0</v>
      </c>
      <c r="E536">
        <v>0</v>
      </c>
      <c r="F536" t="s">
        <v>2589</v>
      </c>
    </row>
    <row r="537" spans="1:6" x14ac:dyDescent="0.35">
      <c r="A537">
        <v>2009</v>
      </c>
      <c r="B537">
        <v>30</v>
      </c>
      <c r="C537">
        <v>0</v>
      </c>
      <c r="D537">
        <v>0</v>
      </c>
      <c r="E537">
        <v>0</v>
      </c>
      <c r="F537" t="s">
        <v>2590</v>
      </c>
    </row>
    <row r="538" spans="1:6" x14ac:dyDescent="0.35">
      <c r="A538">
        <v>2009</v>
      </c>
      <c r="B538">
        <v>31</v>
      </c>
      <c r="C538">
        <v>0</v>
      </c>
      <c r="D538">
        <v>0</v>
      </c>
      <c r="E538">
        <v>0</v>
      </c>
      <c r="F538" t="s">
        <v>2591</v>
      </c>
    </row>
    <row r="539" spans="1:6" x14ac:dyDescent="0.35">
      <c r="A539">
        <v>2009</v>
      </c>
      <c r="B539">
        <v>32</v>
      </c>
      <c r="C539">
        <v>0</v>
      </c>
      <c r="D539">
        <v>0</v>
      </c>
      <c r="E539">
        <v>0</v>
      </c>
      <c r="F539" t="s">
        <v>2592</v>
      </c>
    </row>
    <row r="540" spans="1:6" x14ac:dyDescent="0.35">
      <c r="A540">
        <v>2009</v>
      </c>
      <c r="B540">
        <v>33</v>
      </c>
      <c r="C540">
        <v>0</v>
      </c>
      <c r="D540">
        <v>0</v>
      </c>
      <c r="E540">
        <v>1</v>
      </c>
      <c r="F540" t="s">
        <v>2593</v>
      </c>
    </row>
    <row r="541" spans="1:6" x14ac:dyDescent="0.35">
      <c r="A541">
        <v>2009</v>
      </c>
      <c r="B541">
        <v>35</v>
      </c>
      <c r="C541">
        <v>0</v>
      </c>
      <c r="D541">
        <v>0</v>
      </c>
      <c r="E541">
        <v>0</v>
      </c>
      <c r="F541" t="s">
        <v>2594</v>
      </c>
    </row>
    <row r="542" spans="1:6" x14ac:dyDescent="0.35">
      <c r="A542">
        <v>2009</v>
      </c>
      <c r="B542">
        <v>37</v>
      </c>
      <c r="C542">
        <v>0</v>
      </c>
      <c r="D542">
        <v>1</v>
      </c>
      <c r="E542">
        <v>0</v>
      </c>
      <c r="F542" t="s">
        <v>2595</v>
      </c>
    </row>
    <row r="543" spans="1:6" x14ac:dyDescent="0.35">
      <c r="A543">
        <v>2009</v>
      </c>
      <c r="B543">
        <v>41</v>
      </c>
      <c r="C543">
        <v>0</v>
      </c>
      <c r="D543">
        <v>0</v>
      </c>
      <c r="E543">
        <v>1</v>
      </c>
      <c r="F543" t="s">
        <v>2596</v>
      </c>
    </row>
    <row r="544" spans="1:6" x14ac:dyDescent="0.35">
      <c r="A544">
        <v>2009</v>
      </c>
      <c r="B544">
        <v>42</v>
      </c>
      <c r="C544">
        <v>0</v>
      </c>
      <c r="D544">
        <v>0</v>
      </c>
      <c r="E544">
        <v>0</v>
      </c>
      <c r="F544" t="s">
        <v>2597</v>
      </c>
    </row>
    <row r="545" spans="1:6" x14ac:dyDescent="0.35">
      <c r="A545">
        <v>2009</v>
      </c>
      <c r="B545">
        <v>43</v>
      </c>
      <c r="C545">
        <v>0</v>
      </c>
      <c r="D545">
        <v>0</v>
      </c>
      <c r="E545">
        <v>1</v>
      </c>
      <c r="F545" t="s">
        <v>2598</v>
      </c>
    </row>
    <row r="546" spans="1:6" x14ac:dyDescent="0.35">
      <c r="A546">
        <v>2009</v>
      </c>
      <c r="B546">
        <v>48</v>
      </c>
      <c r="C546">
        <v>0</v>
      </c>
      <c r="D546">
        <v>0</v>
      </c>
      <c r="E546">
        <v>0</v>
      </c>
      <c r="F546" t="s">
        <v>2615</v>
      </c>
    </row>
    <row r="547" spans="1:6" x14ac:dyDescent="0.35">
      <c r="A547">
        <v>2009</v>
      </c>
      <c r="B547">
        <v>49</v>
      </c>
      <c r="C547">
        <v>0</v>
      </c>
      <c r="D547">
        <v>0</v>
      </c>
      <c r="E547">
        <v>1</v>
      </c>
      <c r="F547" t="s">
        <v>2599</v>
      </c>
    </row>
    <row r="548" spans="1:6" x14ac:dyDescent="0.35">
      <c r="A548">
        <v>2009</v>
      </c>
      <c r="B548">
        <v>50</v>
      </c>
      <c r="C548">
        <v>0</v>
      </c>
      <c r="D548">
        <v>0</v>
      </c>
      <c r="E548">
        <v>0</v>
      </c>
      <c r="F548" t="s">
        <v>2616</v>
      </c>
    </row>
    <row r="549" spans="1:6" x14ac:dyDescent="0.35">
      <c r="A549">
        <v>2009</v>
      </c>
      <c r="B549">
        <v>51</v>
      </c>
      <c r="C549">
        <v>0</v>
      </c>
      <c r="D549">
        <v>0</v>
      </c>
      <c r="E549">
        <v>0</v>
      </c>
      <c r="F549" t="s">
        <v>2600</v>
      </c>
    </row>
    <row r="550" spans="1:6" x14ac:dyDescent="0.35">
      <c r="A550">
        <v>2009</v>
      </c>
      <c r="B550">
        <v>52</v>
      </c>
      <c r="C550">
        <v>0</v>
      </c>
      <c r="D550">
        <v>0</v>
      </c>
      <c r="E550">
        <v>0</v>
      </c>
      <c r="F550" t="s">
        <v>2601</v>
      </c>
    </row>
    <row r="551" spans="1:6" x14ac:dyDescent="0.35">
      <c r="A551">
        <v>2009</v>
      </c>
      <c r="B551">
        <v>60</v>
      </c>
      <c r="C551">
        <v>0</v>
      </c>
      <c r="D551">
        <v>0</v>
      </c>
      <c r="E551">
        <v>0</v>
      </c>
      <c r="F551" t="s">
        <v>2603</v>
      </c>
    </row>
    <row r="552" spans="1:6" x14ac:dyDescent="0.35">
      <c r="A552">
        <v>2009</v>
      </c>
      <c r="B552">
        <v>63</v>
      </c>
      <c r="C552">
        <v>0</v>
      </c>
      <c r="D552">
        <v>0</v>
      </c>
      <c r="E552">
        <v>1</v>
      </c>
      <c r="F552" t="s">
        <v>2604</v>
      </c>
    </row>
    <row r="553" spans="1:6" x14ac:dyDescent="0.35">
      <c r="A553">
        <v>2009</v>
      </c>
      <c r="B553">
        <v>98</v>
      </c>
      <c r="C553">
        <v>0</v>
      </c>
      <c r="D553">
        <v>0</v>
      </c>
      <c r="E553">
        <v>1</v>
      </c>
      <c r="F553" t="s">
        <v>2605</v>
      </c>
    </row>
    <row r="554" spans="1:6" x14ac:dyDescent="0.35">
      <c r="A554">
        <v>2009</v>
      </c>
      <c r="B554">
        <v>100</v>
      </c>
      <c r="C554">
        <v>0</v>
      </c>
      <c r="D554">
        <v>0</v>
      </c>
      <c r="E554">
        <v>1</v>
      </c>
      <c r="F554" t="s">
        <v>2606</v>
      </c>
    </row>
    <row r="555" spans="1:6" x14ac:dyDescent="0.35">
      <c r="A555">
        <v>2009</v>
      </c>
      <c r="B555">
        <v>102</v>
      </c>
      <c r="C555">
        <v>0</v>
      </c>
      <c r="D555">
        <v>0</v>
      </c>
      <c r="E555">
        <v>1</v>
      </c>
      <c r="F555" t="s">
        <v>2607</v>
      </c>
    </row>
    <row r="556" spans="1:6" x14ac:dyDescent="0.35">
      <c r="A556">
        <v>2009</v>
      </c>
      <c r="B556">
        <v>103</v>
      </c>
      <c r="C556">
        <v>0</v>
      </c>
      <c r="D556">
        <v>0</v>
      </c>
      <c r="E556">
        <v>0</v>
      </c>
      <c r="F556" t="s">
        <v>2608</v>
      </c>
    </row>
    <row r="557" spans="1:6" x14ac:dyDescent="0.35">
      <c r="A557">
        <v>2009</v>
      </c>
      <c r="B557">
        <v>127</v>
      </c>
      <c r="C557">
        <v>0</v>
      </c>
      <c r="D557">
        <v>0</v>
      </c>
      <c r="E557">
        <v>0</v>
      </c>
      <c r="F557" t="s">
        <v>2609</v>
      </c>
    </row>
    <row r="558" spans="1:6" x14ac:dyDescent="0.35">
      <c r="A558">
        <v>2010</v>
      </c>
      <c r="B558">
        <v>2</v>
      </c>
      <c r="C558">
        <v>0</v>
      </c>
      <c r="D558">
        <v>1</v>
      </c>
      <c r="E558">
        <v>0</v>
      </c>
      <c r="F558" t="s">
        <v>2551</v>
      </c>
    </row>
    <row r="559" spans="1:6" x14ac:dyDescent="0.35">
      <c r="A559">
        <v>2010</v>
      </c>
      <c r="B559">
        <v>3</v>
      </c>
      <c r="C559">
        <v>0</v>
      </c>
      <c r="D559">
        <v>0</v>
      </c>
      <c r="E559">
        <v>0</v>
      </c>
      <c r="F559" t="s">
        <v>2522</v>
      </c>
    </row>
    <row r="560" spans="1:6" x14ac:dyDescent="0.35">
      <c r="A560">
        <v>2010</v>
      </c>
      <c r="B560">
        <v>4</v>
      </c>
      <c r="C560">
        <v>0</v>
      </c>
      <c r="D560">
        <v>0</v>
      </c>
      <c r="E560">
        <v>0</v>
      </c>
      <c r="F560" t="s">
        <v>2577</v>
      </c>
    </row>
    <row r="561" spans="1:6" x14ac:dyDescent="0.35">
      <c r="A561">
        <v>2010</v>
      </c>
      <c r="B561">
        <v>6</v>
      </c>
      <c r="C561">
        <v>0</v>
      </c>
      <c r="D561">
        <v>0</v>
      </c>
      <c r="E561">
        <v>0</v>
      </c>
      <c r="F561" t="s">
        <v>2578</v>
      </c>
    </row>
    <row r="562" spans="1:6" x14ac:dyDescent="0.35">
      <c r="A562">
        <v>2010</v>
      </c>
      <c r="B562">
        <v>7</v>
      </c>
      <c r="C562">
        <v>0</v>
      </c>
      <c r="D562">
        <v>0</v>
      </c>
      <c r="E562">
        <v>0</v>
      </c>
      <c r="F562" t="s">
        <v>2579</v>
      </c>
    </row>
    <row r="563" spans="1:6" x14ac:dyDescent="0.35">
      <c r="A563">
        <v>2010</v>
      </c>
      <c r="B563">
        <v>8</v>
      </c>
      <c r="C563">
        <v>0</v>
      </c>
      <c r="D563">
        <v>0</v>
      </c>
      <c r="E563">
        <v>0</v>
      </c>
      <c r="F563" t="s">
        <v>2580</v>
      </c>
    </row>
    <row r="564" spans="1:6" x14ac:dyDescent="0.35">
      <c r="A564">
        <v>2010</v>
      </c>
      <c r="B564">
        <v>9</v>
      </c>
      <c r="C564">
        <v>0</v>
      </c>
      <c r="D564">
        <v>0</v>
      </c>
      <c r="E564">
        <v>0</v>
      </c>
      <c r="F564" t="s">
        <v>2614</v>
      </c>
    </row>
    <row r="565" spans="1:6" x14ac:dyDescent="0.35">
      <c r="A565">
        <v>2010</v>
      </c>
      <c r="B565">
        <v>10</v>
      </c>
      <c r="C565">
        <v>0</v>
      </c>
      <c r="D565">
        <v>0</v>
      </c>
      <c r="E565">
        <v>0</v>
      </c>
      <c r="F565" t="s">
        <v>2581</v>
      </c>
    </row>
    <row r="566" spans="1:6" x14ac:dyDescent="0.35">
      <c r="A566">
        <v>2010</v>
      </c>
      <c r="B566">
        <v>11</v>
      </c>
      <c r="C566">
        <v>0</v>
      </c>
      <c r="D566">
        <v>1</v>
      </c>
      <c r="E566">
        <v>1</v>
      </c>
      <c r="F566" t="s">
        <v>2517</v>
      </c>
    </row>
    <row r="567" spans="1:6" x14ac:dyDescent="0.35">
      <c r="A567">
        <v>2010</v>
      </c>
      <c r="B567">
        <v>12</v>
      </c>
      <c r="C567">
        <v>0</v>
      </c>
      <c r="D567">
        <v>0</v>
      </c>
      <c r="E567">
        <v>0</v>
      </c>
      <c r="F567" t="s">
        <v>2582</v>
      </c>
    </row>
    <row r="568" spans="1:6" x14ac:dyDescent="0.35">
      <c r="A568">
        <v>2010</v>
      </c>
      <c r="B568">
        <v>13</v>
      </c>
      <c r="C568">
        <v>0</v>
      </c>
      <c r="D568">
        <v>0</v>
      </c>
      <c r="E568">
        <v>1</v>
      </c>
      <c r="F568" t="s">
        <v>2583</v>
      </c>
    </row>
    <row r="569" spans="1:6" x14ac:dyDescent="0.35">
      <c r="A569">
        <v>2010</v>
      </c>
      <c r="B569">
        <v>15</v>
      </c>
      <c r="C569">
        <v>0</v>
      </c>
      <c r="D569">
        <v>0</v>
      </c>
      <c r="E569">
        <v>1</v>
      </c>
      <c r="F569" t="s">
        <v>2584</v>
      </c>
    </row>
    <row r="570" spans="1:6" x14ac:dyDescent="0.35">
      <c r="A570">
        <v>2010</v>
      </c>
      <c r="B570">
        <v>18</v>
      </c>
      <c r="C570">
        <v>0</v>
      </c>
      <c r="D570">
        <v>0</v>
      </c>
      <c r="E570">
        <v>1</v>
      </c>
      <c r="F570" t="s">
        <v>2585</v>
      </c>
    </row>
    <row r="571" spans="1:6" x14ac:dyDescent="0.35">
      <c r="A571">
        <v>2010</v>
      </c>
      <c r="B571">
        <v>27</v>
      </c>
      <c r="C571">
        <v>0</v>
      </c>
      <c r="D571">
        <v>0</v>
      </c>
      <c r="E571">
        <v>0</v>
      </c>
      <c r="F571" t="s">
        <v>2587</v>
      </c>
    </row>
    <row r="572" spans="1:6" x14ac:dyDescent="0.35">
      <c r="A572">
        <v>2010</v>
      </c>
      <c r="B572">
        <v>28</v>
      </c>
      <c r="C572">
        <v>0</v>
      </c>
      <c r="D572">
        <v>0</v>
      </c>
      <c r="E572">
        <v>0</v>
      </c>
      <c r="F572" t="s">
        <v>2588</v>
      </c>
    </row>
    <row r="573" spans="1:6" x14ac:dyDescent="0.35">
      <c r="A573">
        <v>2010</v>
      </c>
      <c r="B573">
        <v>29</v>
      </c>
      <c r="C573">
        <v>0</v>
      </c>
      <c r="D573">
        <v>0</v>
      </c>
      <c r="E573">
        <v>0</v>
      </c>
      <c r="F573" t="s">
        <v>2589</v>
      </c>
    </row>
    <row r="574" spans="1:6" x14ac:dyDescent="0.35">
      <c r="A574">
        <v>2010</v>
      </c>
      <c r="B574">
        <v>30</v>
      </c>
      <c r="C574">
        <v>0</v>
      </c>
      <c r="D574">
        <v>0</v>
      </c>
      <c r="E574">
        <v>0</v>
      </c>
      <c r="F574" t="s">
        <v>2590</v>
      </c>
    </row>
    <row r="575" spans="1:6" x14ac:dyDescent="0.35">
      <c r="A575">
        <v>2010</v>
      </c>
      <c r="B575">
        <v>31</v>
      </c>
      <c r="C575">
        <v>0</v>
      </c>
      <c r="D575">
        <v>0</v>
      </c>
      <c r="E575">
        <v>0</v>
      </c>
      <c r="F575" t="s">
        <v>2591</v>
      </c>
    </row>
    <row r="576" spans="1:6" x14ac:dyDescent="0.35">
      <c r="A576">
        <v>2010</v>
      </c>
      <c r="B576">
        <v>32</v>
      </c>
      <c r="C576">
        <v>0</v>
      </c>
      <c r="D576">
        <v>0</v>
      </c>
      <c r="E576">
        <v>0</v>
      </c>
      <c r="F576" t="s">
        <v>2592</v>
      </c>
    </row>
    <row r="577" spans="1:6" x14ac:dyDescent="0.35">
      <c r="A577">
        <v>2010</v>
      </c>
      <c r="B577">
        <v>33</v>
      </c>
      <c r="C577">
        <v>0</v>
      </c>
      <c r="D577">
        <v>0</v>
      </c>
      <c r="E577">
        <v>1</v>
      </c>
      <c r="F577" t="s">
        <v>2593</v>
      </c>
    </row>
    <row r="578" spans="1:6" x14ac:dyDescent="0.35">
      <c r="A578">
        <v>2010</v>
      </c>
      <c r="B578">
        <v>35</v>
      </c>
      <c r="C578">
        <v>0</v>
      </c>
      <c r="D578">
        <v>0</v>
      </c>
      <c r="E578">
        <v>0</v>
      </c>
      <c r="F578" t="s">
        <v>2594</v>
      </c>
    </row>
    <row r="579" spans="1:6" x14ac:dyDescent="0.35">
      <c r="A579">
        <v>2010</v>
      </c>
      <c r="B579">
        <v>37</v>
      </c>
      <c r="C579">
        <v>0</v>
      </c>
      <c r="D579">
        <v>1</v>
      </c>
      <c r="E579">
        <v>0</v>
      </c>
      <c r="F579" t="s">
        <v>2595</v>
      </c>
    </row>
    <row r="580" spans="1:6" x14ac:dyDescent="0.35">
      <c r="A580">
        <v>2010</v>
      </c>
      <c r="B580">
        <v>41</v>
      </c>
      <c r="C580">
        <v>0</v>
      </c>
      <c r="D580">
        <v>0</v>
      </c>
      <c r="E580">
        <v>1</v>
      </c>
      <c r="F580" t="s">
        <v>2596</v>
      </c>
    </row>
    <row r="581" spans="1:6" x14ac:dyDescent="0.35">
      <c r="A581">
        <v>2010</v>
      </c>
      <c r="B581">
        <v>42</v>
      </c>
      <c r="C581">
        <v>0</v>
      </c>
      <c r="D581">
        <v>0</v>
      </c>
      <c r="E581">
        <v>0</v>
      </c>
      <c r="F581" t="s">
        <v>2597</v>
      </c>
    </row>
    <row r="582" spans="1:6" x14ac:dyDescent="0.35">
      <c r="A582">
        <v>2010</v>
      </c>
      <c r="B582">
        <v>43</v>
      </c>
      <c r="C582">
        <v>0</v>
      </c>
      <c r="D582">
        <v>0</v>
      </c>
      <c r="E582">
        <v>1</v>
      </c>
      <c r="F582" t="s">
        <v>2598</v>
      </c>
    </row>
    <row r="583" spans="1:6" x14ac:dyDescent="0.35">
      <c r="A583">
        <v>2010</v>
      </c>
      <c r="B583">
        <v>48</v>
      </c>
      <c r="C583">
        <v>0</v>
      </c>
      <c r="D583">
        <v>0</v>
      </c>
      <c r="E583">
        <v>0</v>
      </c>
      <c r="F583" t="s">
        <v>2615</v>
      </c>
    </row>
    <row r="584" spans="1:6" x14ac:dyDescent="0.35">
      <c r="A584">
        <v>2010</v>
      </c>
      <c r="B584">
        <v>49</v>
      </c>
      <c r="C584">
        <v>0</v>
      </c>
      <c r="D584">
        <v>0</v>
      </c>
      <c r="E584">
        <v>1</v>
      </c>
      <c r="F584" t="s">
        <v>2599</v>
      </c>
    </row>
    <row r="585" spans="1:6" x14ac:dyDescent="0.35">
      <c r="A585">
        <v>2010</v>
      </c>
      <c r="B585">
        <v>50</v>
      </c>
      <c r="C585">
        <v>0</v>
      </c>
      <c r="D585">
        <v>0</v>
      </c>
      <c r="E585">
        <v>0</v>
      </c>
      <c r="F585" t="s">
        <v>2616</v>
      </c>
    </row>
    <row r="586" spans="1:6" x14ac:dyDescent="0.35">
      <c r="A586">
        <v>2010</v>
      </c>
      <c r="B586">
        <v>51</v>
      </c>
      <c r="C586">
        <v>0</v>
      </c>
      <c r="D586">
        <v>0</v>
      </c>
      <c r="E586">
        <v>0</v>
      </c>
      <c r="F586" t="s">
        <v>2600</v>
      </c>
    </row>
    <row r="587" spans="1:6" x14ac:dyDescent="0.35">
      <c r="A587">
        <v>2010</v>
      </c>
      <c r="B587">
        <v>52</v>
      </c>
      <c r="C587">
        <v>0</v>
      </c>
      <c r="D587">
        <v>0</v>
      </c>
      <c r="E587">
        <v>0</v>
      </c>
      <c r="F587" t="s">
        <v>2601</v>
      </c>
    </row>
    <row r="588" spans="1:6" x14ac:dyDescent="0.35">
      <c r="A588">
        <v>2010</v>
      </c>
      <c r="B588">
        <v>60</v>
      </c>
      <c r="C588">
        <v>0</v>
      </c>
      <c r="D588">
        <v>0</v>
      </c>
      <c r="E588">
        <v>0</v>
      </c>
      <c r="F588" t="s">
        <v>2603</v>
      </c>
    </row>
    <row r="589" spans="1:6" x14ac:dyDescent="0.35">
      <c r="A589">
        <v>2010</v>
      </c>
      <c r="B589">
        <v>63</v>
      </c>
      <c r="C589">
        <v>0</v>
      </c>
      <c r="D589">
        <v>0</v>
      </c>
      <c r="E589">
        <v>0</v>
      </c>
      <c r="F589" t="s">
        <v>2604</v>
      </c>
    </row>
    <row r="590" spans="1:6" x14ac:dyDescent="0.35">
      <c r="A590">
        <v>2010</v>
      </c>
      <c r="B590">
        <v>98</v>
      </c>
      <c r="C590">
        <v>0</v>
      </c>
      <c r="D590">
        <v>0</v>
      </c>
      <c r="E590">
        <v>1</v>
      </c>
      <c r="F590" t="s">
        <v>2605</v>
      </c>
    </row>
    <row r="591" spans="1:6" x14ac:dyDescent="0.35">
      <c r="A591">
        <v>2010</v>
      </c>
      <c r="B591">
        <v>100</v>
      </c>
      <c r="C591">
        <v>0</v>
      </c>
      <c r="D591">
        <v>0</v>
      </c>
      <c r="E591">
        <v>0</v>
      </c>
      <c r="F591" t="s">
        <v>2606</v>
      </c>
    </row>
    <row r="592" spans="1:6" x14ac:dyDescent="0.35">
      <c r="A592">
        <v>2010</v>
      </c>
      <c r="B592">
        <v>102</v>
      </c>
      <c r="C592">
        <v>0</v>
      </c>
      <c r="D592">
        <v>0</v>
      </c>
      <c r="E592">
        <v>0</v>
      </c>
      <c r="F592" t="s">
        <v>2607</v>
      </c>
    </row>
    <row r="593" spans="1:6" x14ac:dyDescent="0.35">
      <c r="A593">
        <v>2010</v>
      </c>
      <c r="B593">
        <v>103</v>
      </c>
      <c r="C593">
        <v>0</v>
      </c>
      <c r="D593">
        <v>0</v>
      </c>
      <c r="E593">
        <v>0</v>
      </c>
      <c r="F593" t="s">
        <v>2608</v>
      </c>
    </row>
    <row r="594" spans="1:6" x14ac:dyDescent="0.35">
      <c r="A594">
        <v>2010</v>
      </c>
      <c r="B594">
        <v>127</v>
      </c>
      <c r="C594">
        <v>0</v>
      </c>
      <c r="D594">
        <v>0</v>
      </c>
      <c r="E594">
        <v>0</v>
      </c>
      <c r="F594" t="s">
        <v>2609</v>
      </c>
    </row>
    <row r="595" spans="1:6" x14ac:dyDescent="0.35">
      <c r="A595">
        <v>2011</v>
      </c>
      <c r="B595">
        <v>2</v>
      </c>
      <c r="C595">
        <v>0</v>
      </c>
      <c r="D595">
        <v>1</v>
      </c>
      <c r="E595">
        <v>1</v>
      </c>
      <c r="F595" t="s">
        <v>2551</v>
      </c>
    </row>
    <row r="596" spans="1:6" x14ac:dyDescent="0.35">
      <c r="A596">
        <v>2011</v>
      </c>
      <c r="B596">
        <v>3</v>
      </c>
      <c r="C596">
        <v>0</v>
      </c>
      <c r="D596">
        <v>0</v>
      </c>
      <c r="E596">
        <v>1</v>
      </c>
      <c r="F596" t="s">
        <v>2522</v>
      </c>
    </row>
    <row r="597" spans="1:6" x14ac:dyDescent="0.35">
      <c r="A597">
        <v>2011</v>
      </c>
      <c r="B597">
        <v>4</v>
      </c>
      <c r="C597">
        <v>0</v>
      </c>
      <c r="D597">
        <v>0</v>
      </c>
      <c r="E597">
        <v>1</v>
      </c>
      <c r="F597" t="s">
        <v>2577</v>
      </c>
    </row>
    <row r="598" spans="1:6" x14ac:dyDescent="0.35">
      <c r="A598">
        <v>2011</v>
      </c>
      <c r="B598">
        <v>6</v>
      </c>
      <c r="C598">
        <v>0</v>
      </c>
      <c r="D598">
        <v>0</v>
      </c>
      <c r="E598">
        <v>1</v>
      </c>
      <c r="F598" t="s">
        <v>2578</v>
      </c>
    </row>
    <row r="599" spans="1:6" x14ac:dyDescent="0.35">
      <c r="A599">
        <v>2011</v>
      </c>
      <c r="B599">
        <v>7</v>
      </c>
      <c r="C599">
        <v>0</v>
      </c>
      <c r="D599">
        <v>0</v>
      </c>
      <c r="E599">
        <v>1</v>
      </c>
      <c r="F599" t="s">
        <v>2579</v>
      </c>
    </row>
    <row r="600" spans="1:6" x14ac:dyDescent="0.35">
      <c r="A600">
        <v>2011</v>
      </c>
      <c r="B600">
        <v>8</v>
      </c>
      <c r="C600">
        <v>0</v>
      </c>
      <c r="D600">
        <v>0</v>
      </c>
      <c r="E600">
        <v>0</v>
      </c>
      <c r="F600" t="s">
        <v>2580</v>
      </c>
    </row>
    <row r="601" spans="1:6" x14ac:dyDescent="0.35">
      <c r="A601">
        <v>2011</v>
      </c>
      <c r="B601">
        <v>10</v>
      </c>
      <c r="C601">
        <v>0</v>
      </c>
      <c r="D601">
        <v>0</v>
      </c>
      <c r="E601">
        <v>0</v>
      </c>
      <c r="F601" t="s">
        <v>2581</v>
      </c>
    </row>
    <row r="602" spans="1:6" x14ac:dyDescent="0.35">
      <c r="A602">
        <v>2011</v>
      </c>
      <c r="B602">
        <v>11</v>
      </c>
      <c r="C602">
        <v>0</v>
      </c>
      <c r="D602">
        <v>1</v>
      </c>
      <c r="E602">
        <v>1</v>
      </c>
      <c r="F602" t="s">
        <v>2517</v>
      </c>
    </row>
    <row r="603" spans="1:6" x14ac:dyDescent="0.35">
      <c r="A603">
        <v>2011</v>
      </c>
      <c r="B603">
        <v>12</v>
      </c>
      <c r="C603">
        <v>0</v>
      </c>
      <c r="D603">
        <v>0</v>
      </c>
      <c r="E603">
        <v>0</v>
      </c>
      <c r="F603" t="s">
        <v>2582</v>
      </c>
    </row>
    <row r="604" spans="1:6" x14ac:dyDescent="0.35">
      <c r="A604">
        <v>2011</v>
      </c>
      <c r="B604">
        <v>13</v>
      </c>
      <c r="C604">
        <v>0</v>
      </c>
      <c r="D604">
        <v>0</v>
      </c>
      <c r="E604">
        <v>1</v>
      </c>
      <c r="F604" t="s">
        <v>2583</v>
      </c>
    </row>
    <row r="605" spans="1:6" x14ac:dyDescent="0.35">
      <c r="A605">
        <v>2011</v>
      </c>
      <c r="B605">
        <v>15</v>
      </c>
      <c r="C605">
        <v>0</v>
      </c>
      <c r="D605">
        <v>0</v>
      </c>
      <c r="E605">
        <v>1</v>
      </c>
      <c r="F605" t="s">
        <v>2584</v>
      </c>
    </row>
    <row r="606" spans="1:6" x14ac:dyDescent="0.35">
      <c r="A606">
        <v>2011</v>
      </c>
      <c r="B606">
        <v>18</v>
      </c>
      <c r="C606">
        <v>0</v>
      </c>
      <c r="D606">
        <v>0</v>
      </c>
      <c r="E606">
        <v>1</v>
      </c>
      <c r="F606" t="s">
        <v>2585</v>
      </c>
    </row>
    <row r="607" spans="1:6" x14ac:dyDescent="0.35">
      <c r="A607">
        <v>2011</v>
      </c>
      <c r="B607">
        <v>27</v>
      </c>
      <c r="C607">
        <v>0</v>
      </c>
      <c r="D607">
        <v>0</v>
      </c>
      <c r="E607">
        <v>0</v>
      </c>
      <c r="F607" t="s">
        <v>2587</v>
      </c>
    </row>
    <row r="608" spans="1:6" x14ac:dyDescent="0.35">
      <c r="A608">
        <v>2011</v>
      </c>
      <c r="B608">
        <v>28</v>
      </c>
      <c r="C608">
        <v>0</v>
      </c>
      <c r="D608">
        <v>0</v>
      </c>
      <c r="E608">
        <v>0</v>
      </c>
      <c r="F608" t="s">
        <v>2588</v>
      </c>
    </row>
    <row r="609" spans="1:6" x14ac:dyDescent="0.35">
      <c r="A609">
        <v>2011</v>
      </c>
      <c r="B609">
        <v>29</v>
      </c>
      <c r="C609">
        <v>0</v>
      </c>
      <c r="D609">
        <v>0</v>
      </c>
      <c r="E609">
        <v>0</v>
      </c>
      <c r="F609" t="s">
        <v>2589</v>
      </c>
    </row>
    <row r="610" spans="1:6" x14ac:dyDescent="0.35">
      <c r="A610">
        <v>2011</v>
      </c>
      <c r="B610">
        <v>30</v>
      </c>
      <c r="C610">
        <v>0</v>
      </c>
      <c r="D610">
        <v>0</v>
      </c>
      <c r="E610">
        <v>0</v>
      </c>
      <c r="F610" t="s">
        <v>2590</v>
      </c>
    </row>
    <row r="611" spans="1:6" x14ac:dyDescent="0.35">
      <c r="A611">
        <v>2011</v>
      </c>
      <c r="B611">
        <v>31</v>
      </c>
      <c r="C611">
        <v>0</v>
      </c>
      <c r="D611">
        <v>0</v>
      </c>
      <c r="E611">
        <v>0</v>
      </c>
      <c r="F611" t="s">
        <v>2591</v>
      </c>
    </row>
    <row r="612" spans="1:6" x14ac:dyDescent="0.35">
      <c r="A612">
        <v>2011</v>
      </c>
      <c r="B612">
        <v>32</v>
      </c>
      <c r="C612">
        <v>0</v>
      </c>
      <c r="D612">
        <v>0</v>
      </c>
      <c r="E612">
        <v>0</v>
      </c>
      <c r="F612" t="s">
        <v>2592</v>
      </c>
    </row>
    <row r="613" spans="1:6" x14ac:dyDescent="0.35">
      <c r="A613">
        <v>2011</v>
      </c>
      <c r="B613">
        <v>33</v>
      </c>
      <c r="C613">
        <v>0</v>
      </c>
      <c r="D613">
        <v>0</v>
      </c>
      <c r="E613">
        <v>1</v>
      </c>
      <c r="F613" t="s">
        <v>2593</v>
      </c>
    </row>
    <row r="614" spans="1:6" x14ac:dyDescent="0.35">
      <c r="A614">
        <v>2011</v>
      </c>
      <c r="B614">
        <v>35</v>
      </c>
      <c r="C614">
        <v>0</v>
      </c>
      <c r="D614">
        <v>0</v>
      </c>
      <c r="E614">
        <v>0</v>
      </c>
      <c r="F614" t="s">
        <v>2594</v>
      </c>
    </row>
    <row r="615" spans="1:6" x14ac:dyDescent="0.35">
      <c r="A615">
        <v>2011</v>
      </c>
      <c r="B615">
        <v>37</v>
      </c>
      <c r="C615">
        <v>0</v>
      </c>
      <c r="D615">
        <v>1</v>
      </c>
      <c r="E615">
        <v>0</v>
      </c>
      <c r="F615" t="s">
        <v>2595</v>
      </c>
    </row>
    <row r="616" spans="1:6" x14ac:dyDescent="0.35">
      <c r="A616">
        <v>2011</v>
      </c>
      <c r="B616">
        <v>38</v>
      </c>
      <c r="C616">
        <v>0</v>
      </c>
      <c r="D616">
        <v>0</v>
      </c>
      <c r="E616">
        <v>0</v>
      </c>
      <c r="F616" t="s">
        <v>2533</v>
      </c>
    </row>
    <row r="617" spans="1:6" x14ac:dyDescent="0.35">
      <c r="A617">
        <v>2011</v>
      </c>
      <c r="B617">
        <v>39</v>
      </c>
      <c r="C617">
        <v>0</v>
      </c>
      <c r="D617">
        <v>0</v>
      </c>
      <c r="E617">
        <v>1</v>
      </c>
      <c r="F617" t="s">
        <v>2621</v>
      </c>
    </row>
    <row r="618" spans="1:6" x14ac:dyDescent="0.35">
      <c r="A618">
        <v>2011</v>
      </c>
      <c r="B618">
        <v>41</v>
      </c>
      <c r="C618">
        <v>0</v>
      </c>
      <c r="D618">
        <v>0</v>
      </c>
      <c r="E618">
        <v>1</v>
      </c>
      <c r="F618" t="s">
        <v>2596</v>
      </c>
    </row>
    <row r="619" spans="1:6" x14ac:dyDescent="0.35">
      <c r="A619">
        <v>2011</v>
      </c>
      <c r="B619">
        <v>42</v>
      </c>
      <c r="C619">
        <v>0</v>
      </c>
      <c r="D619">
        <v>0</v>
      </c>
      <c r="E619">
        <v>0</v>
      </c>
      <c r="F619" t="s">
        <v>2597</v>
      </c>
    </row>
    <row r="620" spans="1:6" x14ac:dyDescent="0.35">
      <c r="A620">
        <v>2011</v>
      </c>
      <c r="B620">
        <v>43</v>
      </c>
      <c r="C620">
        <v>0</v>
      </c>
      <c r="D620">
        <v>0</v>
      </c>
      <c r="E620">
        <v>1</v>
      </c>
      <c r="F620" t="s">
        <v>2598</v>
      </c>
    </row>
    <row r="621" spans="1:6" x14ac:dyDescent="0.35">
      <c r="A621">
        <v>2011</v>
      </c>
      <c r="B621">
        <v>48</v>
      </c>
      <c r="C621">
        <v>0</v>
      </c>
      <c r="D621">
        <v>0</v>
      </c>
      <c r="E621">
        <v>0</v>
      </c>
      <c r="F621" t="s">
        <v>2615</v>
      </c>
    </row>
    <row r="622" spans="1:6" x14ac:dyDescent="0.35">
      <c r="A622">
        <v>2011</v>
      </c>
      <c r="B622">
        <v>49</v>
      </c>
      <c r="C622">
        <v>0</v>
      </c>
      <c r="D622">
        <v>0</v>
      </c>
      <c r="E622">
        <v>1</v>
      </c>
      <c r="F622" t="s">
        <v>2599</v>
      </c>
    </row>
    <row r="623" spans="1:6" x14ac:dyDescent="0.35">
      <c r="A623">
        <v>2011</v>
      </c>
      <c r="B623">
        <v>50</v>
      </c>
      <c r="C623">
        <v>0</v>
      </c>
      <c r="D623">
        <v>0</v>
      </c>
      <c r="E623">
        <v>0</v>
      </c>
      <c r="F623" t="s">
        <v>2616</v>
      </c>
    </row>
    <row r="624" spans="1:6" x14ac:dyDescent="0.35">
      <c r="A624">
        <v>2011</v>
      </c>
      <c r="B624">
        <v>51</v>
      </c>
      <c r="C624">
        <v>0</v>
      </c>
      <c r="D624">
        <v>0</v>
      </c>
      <c r="E624">
        <v>0</v>
      </c>
      <c r="F624" t="s">
        <v>2600</v>
      </c>
    </row>
    <row r="625" spans="1:6" x14ac:dyDescent="0.35">
      <c r="A625">
        <v>2011</v>
      </c>
      <c r="B625">
        <v>52</v>
      </c>
      <c r="C625">
        <v>0</v>
      </c>
      <c r="D625">
        <v>0</v>
      </c>
      <c r="E625">
        <v>0</v>
      </c>
      <c r="F625" t="s">
        <v>2601</v>
      </c>
    </row>
    <row r="626" spans="1:6" x14ac:dyDescent="0.35">
      <c r="A626">
        <v>2011</v>
      </c>
      <c r="B626">
        <v>60</v>
      </c>
      <c r="C626">
        <v>0</v>
      </c>
      <c r="D626">
        <v>0</v>
      </c>
      <c r="E626">
        <v>1</v>
      </c>
      <c r="F626" t="s">
        <v>2603</v>
      </c>
    </row>
    <row r="627" spans="1:6" x14ac:dyDescent="0.35">
      <c r="A627">
        <v>2011</v>
      </c>
      <c r="B627">
        <v>63</v>
      </c>
      <c r="C627">
        <v>0</v>
      </c>
      <c r="D627">
        <v>0</v>
      </c>
      <c r="E627">
        <v>0</v>
      </c>
      <c r="F627" t="s">
        <v>2604</v>
      </c>
    </row>
    <row r="628" spans="1:6" x14ac:dyDescent="0.35">
      <c r="A628">
        <v>2011</v>
      </c>
      <c r="B628">
        <v>90</v>
      </c>
      <c r="C628">
        <v>0</v>
      </c>
      <c r="D628">
        <v>0</v>
      </c>
      <c r="E628">
        <v>1</v>
      </c>
      <c r="F628" t="s">
        <v>2622</v>
      </c>
    </row>
    <row r="629" spans="1:6" x14ac:dyDescent="0.35">
      <c r="A629">
        <v>2011</v>
      </c>
      <c r="B629">
        <v>95</v>
      </c>
      <c r="C629">
        <v>0</v>
      </c>
      <c r="D629">
        <v>0</v>
      </c>
      <c r="E629">
        <v>0</v>
      </c>
      <c r="F629" t="s">
        <v>2623</v>
      </c>
    </row>
    <row r="630" spans="1:6" x14ac:dyDescent="0.35">
      <c r="A630">
        <v>2011</v>
      </c>
      <c r="B630">
        <v>98</v>
      </c>
      <c r="C630">
        <v>0</v>
      </c>
      <c r="D630">
        <v>0</v>
      </c>
      <c r="E630">
        <v>0</v>
      </c>
      <c r="F630" t="s">
        <v>2605</v>
      </c>
    </row>
    <row r="631" spans="1:6" x14ac:dyDescent="0.35">
      <c r="A631">
        <v>2011</v>
      </c>
      <c r="B631">
        <v>100</v>
      </c>
      <c r="C631">
        <v>0</v>
      </c>
      <c r="D631">
        <v>0</v>
      </c>
      <c r="E631">
        <v>0</v>
      </c>
      <c r="F631" t="s">
        <v>2606</v>
      </c>
    </row>
    <row r="632" spans="1:6" x14ac:dyDescent="0.35">
      <c r="A632">
        <v>2011</v>
      </c>
      <c r="B632">
        <v>102</v>
      </c>
      <c r="C632">
        <v>0</v>
      </c>
      <c r="D632">
        <v>0</v>
      </c>
      <c r="E632">
        <v>1</v>
      </c>
      <c r="F632" t="s">
        <v>2607</v>
      </c>
    </row>
    <row r="633" spans="1:6" x14ac:dyDescent="0.35">
      <c r="A633">
        <v>2011</v>
      </c>
      <c r="B633">
        <v>103</v>
      </c>
      <c r="C633">
        <v>0</v>
      </c>
      <c r="D633">
        <v>0</v>
      </c>
      <c r="E633">
        <v>0</v>
      </c>
      <c r="F633" t="s">
        <v>2608</v>
      </c>
    </row>
    <row r="634" spans="1:6" x14ac:dyDescent="0.35">
      <c r="A634">
        <v>2011</v>
      </c>
      <c r="B634">
        <v>127</v>
      </c>
      <c r="C634">
        <v>0</v>
      </c>
      <c r="D634">
        <v>0</v>
      </c>
      <c r="E634">
        <v>0</v>
      </c>
      <c r="F634" t="s">
        <v>2609</v>
      </c>
    </row>
    <row r="635" spans="1:6" x14ac:dyDescent="0.35">
      <c r="A635">
        <v>2012</v>
      </c>
      <c r="B635">
        <v>2</v>
      </c>
      <c r="C635">
        <v>0</v>
      </c>
      <c r="D635">
        <v>1</v>
      </c>
      <c r="E635">
        <v>1</v>
      </c>
      <c r="F635" t="s">
        <v>2551</v>
      </c>
    </row>
    <row r="636" spans="1:6" x14ac:dyDescent="0.35">
      <c r="A636">
        <v>2012</v>
      </c>
      <c r="B636">
        <v>3</v>
      </c>
      <c r="C636">
        <v>0</v>
      </c>
      <c r="D636">
        <v>1</v>
      </c>
      <c r="E636">
        <v>0</v>
      </c>
      <c r="F636" t="s">
        <v>2522</v>
      </c>
    </row>
    <row r="637" spans="1:6" x14ac:dyDescent="0.35">
      <c r="A637">
        <v>2012</v>
      </c>
      <c r="B637">
        <v>4</v>
      </c>
      <c r="C637">
        <v>0</v>
      </c>
      <c r="D637">
        <v>0</v>
      </c>
      <c r="E637">
        <v>1</v>
      </c>
      <c r="F637" t="s">
        <v>2577</v>
      </c>
    </row>
    <row r="638" spans="1:6" x14ac:dyDescent="0.35">
      <c r="A638">
        <v>2012</v>
      </c>
      <c r="B638">
        <v>6</v>
      </c>
      <c r="C638">
        <v>0</v>
      </c>
      <c r="D638">
        <v>0</v>
      </c>
      <c r="E638">
        <v>0</v>
      </c>
      <c r="F638" t="s">
        <v>2578</v>
      </c>
    </row>
    <row r="639" spans="1:6" x14ac:dyDescent="0.35">
      <c r="A639">
        <v>2012</v>
      </c>
      <c r="B639">
        <v>7</v>
      </c>
      <c r="C639">
        <v>0</v>
      </c>
      <c r="D639">
        <v>0</v>
      </c>
      <c r="E639">
        <v>1</v>
      </c>
      <c r="F639" t="s">
        <v>2579</v>
      </c>
    </row>
    <row r="640" spans="1:6" x14ac:dyDescent="0.35">
      <c r="A640">
        <v>2012</v>
      </c>
      <c r="B640">
        <v>8</v>
      </c>
      <c r="C640">
        <v>0</v>
      </c>
      <c r="D640">
        <v>0</v>
      </c>
      <c r="E640">
        <v>0</v>
      </c>
      <c r="F640" t="s">
        <v>2580</v>
      </c>
    </row>
    <row r="641" spans="1:6" x14ac:dyDescent="0.35">
      <c r="A641">
        <v>2012</v>
      </c>
      <c r="B641">
        <v>9</v>
      </c>
      <c r="C641">
        <v>0</v>
      </c>
      <c r="D641">
        <v>0</v>
      </c>
      <c r="E641">
        <v>0</v>
      </c>
      <c r="F641" t="s">
        <v>2614</v>
      </c>
    </row>
    <row r="642" spans="1:6" x14ac:dyDescent="0.35">
      <c r="A642">
        <v>2012</v>
      </c>
      <c r="B642">
        <v>10</v>
      </c>
      <c r="C642">
        <v>0</v>
      </c>
      <c r="D642">
        <v>0</v>
      </c>
      <c r="E642">
        <v>0</v>
      </c>
      <c r="F642" t="s">
        <v>2581</v>
      </c>
    </row>
    <row r="643" spans="1:6" x14ac:dyDescent="0.35">
      <c r="A643">
        <v>2012</v>
      </c>
      <c r="B643">
        <v>11</v>
      </c>
      <c r="C643">
        <v>0</v>
      </c>
      <c r="D643">
        <v>1</v>
      </c>
      <c r="E643">
        <v>1</v>
      </c>
      <c r="F643" t="s">
        <v>2517</v>
      </c>
    </row>
    <row r="644" spans="1:6" x14ac:dyDescent="0.35">
      <c r="A644">
        <v>2012</v>
      </c>
      <c r="B644">
        <v>12</v>
      </c>
      <c r="C644">
        <v>0</v>
      </c>
      <c r="D644">
        <v>0</v>
      </c>
      <c r="E644">
        <v>0</v>
      </c>
      <c r="F644" t="s">
        <v>2582</v>
      </c>
    </row>
    <row r="645" spans="1:6" x14ac:dyDescent="0.35">
      <c r="A645">
        <v>2012</v>
      </c>
      <c r="B645">
        <v>13</v>
      </c>
      <c r="C645">
        <v>0</v>
      </c>
      <c r="D645">
        <v>0</v>
      </c>
      <c r="E645">
        <v>1</v>
      </c>
      <c r="F645" t="s">
        <v>2583</v>
      </c>
    </row>
    <row r="646" spans="1:6" x14ac:dyDescent="0.35">
      <c r="A646">
        <v>2012</v>
      </c>
      <c r="B646">
        <v>15</v>
      </c>
      <c r="C646">
        <v>0</v>
      </c>
      <c r="D646">
        <v>0</v>
      </c>
      <c r="E646">
        <v>1</v>
      </c>
      <c r="F646" t="s">
        <v>2584</v>
      </c>
    </row>
    <row r="647" spans="1:6" x14ac:dyDescent="0.35">
      <c r="A647">
        <v>2012</v>
      </c>
      <c r="B647">
        <v>18</v>
      </c>
      <c r="C647">
        <v>0</v>
      </c>
      <c r="D647">
        <v>0</v>
      </c>
      <c r="E647">
        <v>1</v>
      </c>
      <c r="F647" t="s">
        <v>2585</v>
      </c>
    </row>
    <row r="648" spans="1:6" x14ac:dyDescent="0.35">
      <c r="A648">
        <v>2012</v>
      </c>
      <c r="B648">
        <v>27</v>
      </c>
      <c r="C648">
        <v>0</v>
      </c>
      <c r="D648">
        <v>0</v>
      </c>
      <c r="E648">
        <v>0</v>
      </c>
      <c r="F648" t="s">
        <v>2587</v>
      </c>
    </row>
    <row r="649" spans="1:6" x14ac:dyDescent="0.35">
      <c r="A649">
        <v>2012</v>
      </c>
      <c r="B649">
        <v>28</v>
      </c>
      <c r="C649">
        <v>0</v>
      </c>
      <c r="D649">
        <v>0</v>
      </c>
      <c r="E649">
        <v>0</v>
      </c>
      <c r="F649" t="s">
        <v>2588</v>
      </c>
    </row>
    <row r="650" spans="1:6" x14ac:dyDescent="0.35">
      <c r="A650">
        <v>2012</v>
      </c>
      <c r="B650">
        <v>29</v>
      </c>
      <c r="C650">
        <v>0</v>
      </c>
      <c r="D650">
        <v>0</v>
      </c>
      <c r="E650">
        <v>0</v>
      </c>
      <c r="F650" t="s">
        <v>2589</v>
      </c>
    </row>
    <row r="651" spans="1:6" x14ac:dyDescent="0.35">
      <c r="A651">
        <v>2012</v>
      </c>
      <c r="B651">
        <v>30</v>
      </c>
      <c r="C651">
        <v>0</v>
      </c>
      <c r="D651">
        <v>0</v>
      </c>
      <c r="E651">
        <v>0</v>
      </c>
      <c r="F651" t="s">
        <v>2590</v>
      </c>
    </row>
    <row r="652" spans="1:6" x14ac:dyDescent="0.35">
      <c r="A652">
        <v>2012</v>
      </c>
      <c r="B652">
        <v>31</v>
      </c>
      <c r="C652">
        <v>0</v>
      </c>
      <c r="D652">
        <v>0</v>
      </c>
      <c r="E652">
        <v>0</v>
      </c>
      <c r="F652" t="s">
        <v>2591</v>
      </c>
    </row>
    <row r="653" spans="1:6" x14ac:dyDescent="0.35">
      <c r="A653">
        <v>2012</v>
      </c>
      <c r="B653">
        <v>32</v>
      </c>
      <c r="C653">
        <v>0</v>
      </c>
      <c r="D653">
        <v>0</v>
      </c>
      <c r="E653">
        <v>0</v>
      </c>
      <c r="F653" t="s">
        <v>2592</v>
      </c>
    </row>
    <row r="654" spans="1:6" x14ac:dyDescent="0.35">
      <c r="A654">
        <v>2012</v>
      </c>
      <c r="B654">
        <v>33</v>
      </c>
      <c r="C654">
        <v>0</v>
      </c>
      <c r="D654">
        <v>0</v>
      </c>
      <c r="E654">
        <v>1</v>
      </c>
      <c r="F654" t="s">
        <v>2593</v>
      </c>
    </row>
    <row r="655" spans="1:6" x14ac:dyDescent="0.35">
      <c r="A655">
        <v>2012</v>
      </c>
      <c r="B655">
        <v>37</v>
      </c>
      <c r="C655">
        <v>0</v>
      </c>
      <c r="D655">
        <v>0</v>
      </c>
      <c r="E655">
        <v>0</v>
      </c>
      <c r="F655" t="s">
        <v>2595</v>
      </c>
    </row>
    <row r="656" spans="1:6" x14ac:dyDescent="0.35">
      <c r="A656">
        <v>2012</v>
      </c>
      <c r="B656">
        <v>38</v>
      </c>
      <c r="C656">
        <v>0</v>
      </c>
      <c r="D656">
        <v>0</v>
      </c>
      <c r="E656">
        <v>0</v>
      </c>
      <c r="F656" t="s">
        <v>2533</v>
      </c>
    </row>
    <row r="657" spans="1:6" x14ac:dyDescent="0.35">
      <c r="A657">
        <v>2012</v>
      </c>
      <c r="B657">
        <v>39</v>
      </c>
      <c r="C657">
        <v>0</v>
      </c>
      <c r="D657">
        <v>0</v>
      </c>
      <c r="E657">
        <v>1</v>
      </c>
      <c r="F657" t="s">
        <v>2520</v>
      </c>
    </row>
    <row r="658" spans="1:6" x14ac:dyDescent="0.35">
      <c r="A658">
        <v>2012</v>
      </c>
      <c r="B658">
        <v>41</v>
      </c>
      <c r="C658">
        <v>0</v>
      </c>
      <c r="D658">
        <v>0</v>
      </c>
      <c r="E658">
        <v>1</v>
      </c>
      <c r="F658" t="s">
        <v>2596</v>
      </c>
    </row>
    <row r="659" spans="1:6" x14ac:dyDescent="0.35">
      <c r="A659">
        <v>2012</v>
      </c>
      <c r="B659">
        <v>42</v>
      </c>
      <c r="C659">
        <v>0</v>
      </c>
      <c r="D659">
        <v>0</v>
      </c>
      <c r="E659">
        <v>0</v>
      </c>
      <c r="F659" t="s">
        <v>2597</v>
      </c>
    </row>
    <row r="660" spans="1:6" x14ac:dyDescent="0.35">
      <c r="A660">
        <v>2012</v>
      </c>
      <c r="B660">
        <v>43</v>
      </c>
      <c r="C660">
        <v>0</v>
      </c>
      <c r="D660">
        <v>0</v>
      </c>
      <c r="E660">
        <v>0</v>
      </c>
      <c r="F660" t="s">
        <v>2598</v>
      </c>
    </row>
    <row r="661" spans="1:6" x14ac:dyDescent="0.35">
      <c r="A661">
        <v>2012</v>
      </c>
      <c r="B661">
        <v>49</v>
      </c>
      <c r="C661">
        <v>0</v>
      </c>
      <c r="D661">
        <v>0</v>
      </c>
      <c r="E661">
        <v>1</v>
      </c>
      <c r="F661" t="s">
        <v>2599</v>
      </c>
    </row>
    <row r="662" spans="1:6" x14ac:dyDescent="0.35">
      <c r="A662">
        <v>2012</v>
      </c>
      <c r="B662">
        <v>51</v>
      </c>
      <c r="C662">
        <v>0</v>
      </c>
      <c r="D662">
        <v>0</v>
      </c>
      <c r="E662">
        <v>0</v>
      </c>
      <c r="F662" t="s">
        <v>2600</v>
      </c>
    </row>
    <row r="663" spans="1:6" x14ac:dyDescent="0.35">
      <c r="A663">
        <v>2012</v>
      </c>
      <c r="B663">
        <v>54</v>
      </c>
      <c r="C663">
        <v>0</v>
      </c>
      <c r="D663">
        <v>0</v>
      </c>
      <c r="E663">
        <v>0</v>
      </c>
      <c r="F663" t="s">
        <v>2618</v>
      </c>
    </row>
    <row r="664" spans="1:6" x14ac:dyDescent="0.35">
      <c r="A664">
        <v>2012</v>
      </c>
      <c r="B664">
        <v>60</v>
      </c>
      <c r="C664">
        <v>0</v>
      </c>
      <c r="D664">
        <v>0</v>
      </c>
      <c r="E664">
        <v>0</v>
      </c>
      <c r="F664" t="s">
        <v>2603</v>
      </c>
    </row>
    <row r="665" spans="1:6" x14ac:dyDescent="0.35">
      <c r="A665">
        <v>2012</v>
      </c>
      <c r="B665">
        <v>63</v>
      </c>
      <c r="C665">
        <v>0</v>
      </c>
      <c r="D665">
        <v>0</v>
      </c>
      <c r="E665">
        <v>0</v>
      </c>
      <c r="F665" t="s">
        <v>2604</v>
      </c>
    </row>
    <row r="666" spans="1:6" x14ac:dyDescent="0.35">
      <c r="A666">
        <v>2012</v>
      </c>
      <c r="B666">
        <v>98</v>
      </c>
      <c r="C666">
        <v>0</v>
      </c>
      <c r="D666">
        <v>0</v>
      </c>
      <c r="E666">
        <v>0</v>
      </c>
      <c r="F666" t="s">
        <v>2605</v>
      </c>
    </row>
    <row r="667" spans="1:6" x14ac:dyDescent="0.35">
      <c r="A667">
        <v>2012</v>
      </c>
      <c r="B667">
        <v>100</v>
      </c>
      <c r="C667">
        <v>0</v>
      </c>
      <c r="D667">
        <v>0</v>
      </c>
      <c r="E667">
        <v>0</v>
      </c>
      <c r="F667" t="s">
        <v>2606</v>
      </c>
    </row>
    <row r="668" spans="1:6" x14ac:dyDescent="0.35">
      <c r="A668">
        <v>2012</v>
      </c>
      <c r="B668">
        <v>102</v>
      </c>
      <c r="C668">
        <v>0</v>
      </c>
      <c r="D668">
        <v>0</v>
      </c>
      <c r="E668">
        <v>0</v>
      </c>
      <c r="F668" t="s">
        <v>2607</v>
      </c>
    </row>
    <row r="669" spans="1:6" x14ac:dyDescent="0.35">
      <c r="A669">
        <v>2012</v>
      </c>
      <c r="B669">
        <v>103</v>
      </c>
      <c r="C669">
        <v>0</v>
      </c>
      <c r="D669">
        <v>0</v>
      </c>
      <c r="E669">
        <v>0</v>
      </c>
      <c r="F669" t="s">
        <v>2608</v>
      </c>
    </row>
    <row r="670" spans="1:6" x14ac:dyDescent="0.35">
      <c r="A670">
        <v>2012</v>
      </c>
      <c r="B670">
        <v>127</v>
      </c>
      <c r="C670">
        <v>0</v>
      </c>
      <c r="D670">
        <v>0</v>
      </c>
      <c r="E670">
        <v>0</v>
      </c>
      <c r="F670" t="s">
        <v>2609</v>
      </c>
    </row>
    <row r="671" spans="1:6" x14ac:dyDescent="0.35">
      <c r="A671">
        <v>2013</v>
      </c>
      <c r="B671">
        <v>2</v>
      </c>
      <c r="C671">
        <v>0</v>
      </c>
      <c r="D671">
        <v>1</v>
      </c>
      <c r="E671">
        <v>1</v>
      </c>
      <c r="F671" t="s">
        <v>2551</v>
      </c>
    </row>
    <row r="672" spans="1:6" x14ac:dyDescent="0.35">
      <c r="A672">
        <v>2013</v>
      </c>
      <c r="B672">
        <v>3</v>
      </c>
      <c r="C672">
        <v>0</v>
      </c>
      <c r="D672">
        <v>0</v>
      </c>
      <c r="E672">
        <v>1</v>
      </c>
      <c r="F672" t="s">
        <v>2522</v>
      </c>
    </row>
    <row r="673" spans="1:6" x14ac:dyDescent="0.35">
      <c r="A673">
        <v>2013</v>
      </c>
      <c r="B673">
        <v>4</v>
      </c>
      <c r="C673">
        <v>0</v>
      </c>
      <c r="D673">
        <v>0</v>
      </c>
      <c r="E673">
        <v>1</v>
      </c>
      <c r="F673" t="s">
        <v>2577</v>
      </c>
    </row>
    <row r="674" spans="1:6" x14ac:dyDescent="0.35">
      <c r="A674">
        <v>2013</v>
      </c>
      <c r="B674">
        <v>6</v>
      </c>
      <c r="C674">
        <v>0</v>
      </c>
      <c r="D674">
        <v>0</v>
      </c>
      <c r="E674">
        <v>1</v>
      </c>
      <c r="F674" t="s">
        <v>2578</v>
      </c>
    </row>
    <row r="675" spans="1:6" x14ac:dyDescent="0.35">
      <c r="A675">
        <v>2013</v>
      </c>
      <c r="B675">
        <v>7</v>
      </c>
      <c r="C675">
        <v>0</v>
      </c>
      <c r="D675">
        <v>0</v>
      </c>
      <c r="E675">
        <v>1</v>
      </c>
      <c r="F675" t="s">
        <v>2579</v>
      </c>
    </row>
    <row r="676" spans="1:6" x14ac:dyDescent="0.35">
      <c r="A676">
        <v>2013</v>
      </c>
      <c r="B676">
        <v>8</v>
      </c>
      <c r="C676">
        <v>0</v>
      </c>
      <c r="D676">
        <v>0</v>
      </c>
      <c r="E676">
        <v>1</v>
      </c>
      <c r="F676" t="s">
        <v>2580</v>
      </c>
    </row>
    <row r="677" spans="1:6" x14ac:dyDescent="0.35">
      <c r="A677">
        <v>2013</v>
      </c>
      <c r="B677">
        <v>10</v>
      </c>
      <c r="C677">
        <v>0</v>
      </c>
      <c r="D677">
        <v>0</v>
      </c>
      <c r="E677">
        <v>1</v>
      </c>
      <c r="F677" t="s">
        <v>2581</v>
      </c>
    </row>
    <row r="678" spans="1:6" x14ac:dyDescent="0.35">
      <c r="A678">
        <v>2013</v>
      </c>
      <c r="B678">
        <v>11</v>
      </c>
      <c r="C678">
        <v>0</v>
      </c>
      <c r="D678">
        <v>1</v>
      </c>
      <c r="E678">
        <v>1</v>
      </c>
      <c r="F678" t="s">
        <v>2517</v>
      </c>
    </row>
    <row r="679" spans="1:6" x14ac:dyDescent="0.35">
      <c r="A679">
        <v>2013</v>
      </c>
      <c r="B679">
        <v>12</v>
      </c>
      <c r="C679">
        <v>0</v>
      </c>
      <c r="D679">
        <v>0</v>
      </c>
      <c r="E679">
        <v>1</v>
      </c>
      <c r="F679" t="s">
        <v>2582</v>
      </c>
    </row>
    <row r="680" spans="1:6" x14ac:dyDescent="0.35">
      <c r="A680">
        <v>2013</v>
      </c>
      <c r="B680">
        <v>13</v>
      </c>
      <c r="C680">
        <v>0</v>
      </c>
      <c r="D680">
        <v>0</v>
      </c>
      <c r="E680">
        <v>1</v>
      </c>
      <c r="F680" t="s">
        <v>2583</v>
      </c>
    </row>
    <row r="681" spans="1:6" x14ac:dyDescent="0.35">
      <c r="A681">
        <v>2013</v>
      </c>
      <c r="B681">
        <v>15</v>
      </c>
      <c r="C681">
        <v>0</v>
      </c>
      <c r="D681">
        <v>0</v>
      </c>
      <c r="E681">
        <v>1</v>
      </c>
      <c r="F681" t="s">
        <v>2584</v>
      </c>
    </row>
    <row r="682" spans="1:6" x14ac:dyDescent="0.35">
      <c r="A682">
        <v>2013</v>
      </c>
      <c r="B682">
        <v>18</v>
      </c>
      <c r="C682">
        <v>0</v>
      </c>
      <c r="D682">
        <v>0</v>
      </c>
      <c r="E682">
        <v>1</v>
      </c>
      <c r="F682" t="s">
        <v>2585</v>
      </c>
    </row>
    <row r="683" spans="1:6" x14ac:dyDescent="0.35">
      <c r="A683">
        <v>2013</v>
      </c>
      <c r="B683">
        <v>27</v>
      </c>
      <c r="C683">
        <v>0</v>
      </c>
      <c r="D683">
        <v>0</v>
      </c>
      <c r="E683">
        <v>1</v>
      </c>
      <c r="F683" t="s">
        <v>2587</v>
      </c>
    </row>
    <row r="684" spans="1:6" x14ac:dyDescent="0.35">
      <c r="A684">
        <v>2013</v>
      </c>
      <c r="B684">
        <v>28</v>
      </c>
      <c r="C684">
        <v>0</v>
      </c>
      <c r="D684">
        <v>0</v>
      </c>
      <c r="E684">
        <v>1</v>
      </c>
      <c r="F684" t="s">
        <v>2588</v>
      </c>
    </row>
    <row r="685" spans="1:6" x14ac:dyDescent="0.35">
      <c r="A685">
        <v>2013</v>
      </c>
      <c r="B685">
        <v>29</v>
      </c>
      <c r="C685">
        <v>0</v>
      </c>
      <c r="D685">
        <v>0</v>
      </c>
      <c r="E685">
        <v>1</v>
      </c>
      <c r="F685" t="s">
        <v>2589</v>
      </c>
    </row>
    <row r="686" spans="1:6" x14ac:dyDescent="0.35">
      <c r="A686">
        <v>2013</v>
      </c>
      <c r="B686">
        <v>30</v>
      </c>
      <c r="C686">
        <v>0</v>
      </c>
      <c r="D686">
        <v>0</v>
      </c>
      <c r="E686">
        <v>1</v>
      </c>
      <c r="F686" t="s">
        <v>2590</v>
      </c>
    </row>
    <row r="687" spans="1:6" x14ac:dyDescent="0.35">
      <c r="A687">
        <v>2013</v>
      </c>
      <c r="B687">
        <v>31</v>
      </c>
      <c r="C687">
        <v>0</v>
      </c>
      <c r="D687">
        <v>0</v>
      </c>
      <c r="E687">
        <v>1</v>
      </c>
      <c r="F687" t="s">
        <v>2591</v>
      </c>
    </row>
    <row r="688" spans="1:6" x14ac:dyDescent="0.35">
      <c r="A688">
        <v>2013</v>
      </c>
      <c r="B688">
        <v>32</v>
      </c>
      <c r="C688">
        <v>0</v>
      </c>
      <c r="D688">
        <v>0</v>
      </c>
      <c r="E688">
        <v>1</v>
      </c>
      <c r="F688" t="s">
        <v>2592</v>
      </c>
    </row>
    <row r="689" spans="1:6" x14ac:dyDescent="0.35">
      <c r="A689">
        <v>2013</v>
      </c>
      <c r="B689">
        <v>33</v>
      </c>
      <c r="C689">
        <v>0</v>
      </c>
      <c r="D689">
        <v>0</v>
      </c>
      <c r="E689">
        <v>1</v>
      </c>
      <c r="F689" t="s">
        <v>2593</v>
      </c>
    </row>
    <row r="690" spans="1:6" x14ac:dyDescent="0.35">
      <c r="A690">
        <v>2013</v>
      </c>
      <c r="B690">
        <v>37</v>
      </c>
      <c r="C690">
        <v>0</v>
      </c>
      <c r="D690">
        <v>1</v>
      </c>
      <c r="E690">
        <v>1</v>
      </c>
      <c r="F690" t="s">
        <v>2595</v>
      </c>
    </row>
    <row r="691" spans="1:6" x14ac:dyDescent="0.35">
      <c r="A691">
        <v>2013</v>
      </c>
      <c r="B691">
        <v>41</v>
      </c>
      <c r="C691">
        <v>0</v>
      </c>
      <c r="D691">
        <v>0</v>
      </c>
      <c r="E691">
        <v>1</v>
      </c>
      <c r="F691" t="s">
        <v>2596</v>
      </c>
    </row>
    <row r="692" spans="1:6" x14ac:dyDescent="0.35">
      <c r="A692">
        <v>2013</v>
      </c>
      <c r="B692">
        <v>42</v>
      </c>
      <c r="C692">
        <v>0</v>
      </c>
      <c r="D692">
        <v>0</v>
      </c>
      <c r="E692">
        <v>1</v>
      </c>
      <c r="F692" t="s">
        <v>2597</v>
      </c>
    </row>
    <row r="693" spans="1:6" x14ac:dyDescent="0.35">
      <c r="A693">
        <v>2013</v>
      </c>
      <c r="B693">
        <v>43</v>
      </c>
      <c r="C693">
        <v>0</v>
      </c>
      <c r="D693">
        <v>0</v>
      </c>
      <c r="E693">
        <v>1</v>
      </c>
      <c r="F693" t="s">
        <v>2598</v>
      </c>
    </row>
    <row r="694" spans="1:6" x14ac:dyDescent="0.35">
      <c r="A694">
        <v>2013</v>
      </c>
      <c r="B694">
        <v>48</v>
      </c>
      <c r="C694">
        <v>0</v>
      </c>
      <c r="D694">
        <v>0</v>
      </c>
      <c r="E694">
        <v>0</v>
      </c>
      <c r="F694" t="s">
        <v>2615</v>
      </c>
    </row>
    <row r="695" spans="1:6" x14ac:dyDescent="0.35">
      <c r="A695">
        <v>2013</v>
      </c>
      <c r="B695">
        <v>49</v>
      </c>
      <c r="C695">
        <v>0</v>
      </c>
      <c r="D695">
        <v>0</v>
      </c>
      <c r="E695">
        <v>1</v>
      </c>
      <c r="F695" t="s">
        <v>2599</v>
      </c>
    </row>
    <row r="696" spans="1:6" x14ac:dyDescent="0.35">
      <c r="A696">
        <v>2013</v>
      </c>
      <c r="B696">
        <v>51</v>
      </c>
      <c r="C696">
        <v>0</v>
      </c>
      <c r="D696">
        <v>0</v>
      </c>
      <c r="E696">
        <v>1</v>
      </c>
      <c r="F696" t="s">
        <v>2600</v>
      </c>
    </row>
    <row r="697" spans="1:6" x14ac:dyDescent="0.35">
      <c r="A697">
        <v>2013</v>
      </c>
      <c r="B697">
        <v>54</v>
      </c>
      <c r="C697">
        <v>0</v>
      </c>
      <c r="D697">
        <v>0</v>
      </c>
      <c r="E697">
        <v>0</v>
      </c>
      <c r="F697" t="s">
        <v>2618</v>
      </c>
    </row>
    <row r="698" spans="1:6" x14ac:dyDescent="0.35">
      <c r="A698">
        <v>2013</v>
      </c>
      <c r="B698">
        <v>60</v>
      </c>
      <c r="C698">
        <v>0</v>
      </c>
      <c r="D698">
        <v>0</v>
      </c>
      <c r="E698">
        <v>0</v>
      </c>
      <c r="F698" t="s">
        <v>2603</v>
      </c>
    </row>
    <row r="699" spans="1:6" x14ac:dyDescent="0.35">
      <c r="A699">
        <v>2013</v>
      </c>
      <c r="B699">
        <v>63</v>
      </c>
      <c r="C699">
        <v>0</v>
      </c>
      <c r="D699">
        <v>0</v>
      </c>
      <c r="E699">
        <v>1</v>
      </c>
      <c r="F699" t="s">
        <v>2604</v>
      </c>
    </row>
    <row r="700" spans="1:6" x14ac:dyDescent="0.35">
      <c r="A700">
        <v>2013</v>
      </c>
      <c r="B700">
        <v>98</v>
      </c>
      <c r="C700">
        <v>0</v>
      </c>
      <c r="D700">
        <v>0</v>
      </c>
      <c r="E700">
        <v>0</v>
      </c>
      <c r="F700" t="s">
        <v>2605</v>
      </c>
    </row>
    <row r="701" spans="1:6" x14ac:dyDescent="0.35">
      <c r="A701">
        <v>2013</v>
      </c>
      <c r="B701">
        <v>100</v>
      </c>
      <c r="C701">
        <v>0</v>
      </c>
      <c r="D701">
        <v>0</v>
      </c>
      <c r="E701">
        <v>0</v>
      </c>
      <c r="F701" t="s">
        <v>2606</v>
      </c>
    </row>
    <row r="702" spans="1:6" x14ac:dyDescent="0.35">
      <c r="A702">
        <v>2013</v>
      </c>
      <c r="B702">
        <v>102</v>
      </c>
      <c r="C702">
        <v>0</v>
      </c>
      <c r="D702">
        <v>0</v>
      </c>
      <c r="E702">
        <v>0</v>
      </c>
      <c r="F702" t="s">
        <v>2607</v>
      </c>
    </row>
    <row r="703" spans="1:6" x14ac:dyDescent="0.35">
      <c r="A703">
        <v>2013</v>
      </c>
      <c r="B703">
        <v>103</v>
      </c>
      <c r="C703">
        <v>0</v>
      </c>
      <c r="D703">
        <v>0</v>
      </c>
      <c r="E703">
        <v>1</v>
      </c>
      <c r="F703" t="s">
        <v>2608</v>
      </c>
    </row>
    <row r="704" spans="1:6" x14ac:dyDescent="0.35">
      <c r="A704">
        <v>2013</v>
      </c>
      <c r="B704">
        <v>127</v>
      </c>
      <c r="C704">
        <v>0</v>
      </c>
      <c r="D704">
        <v>0</v>
      </c>
      <c r="E704">
        <v>0</v>
      </c>
      <c r="F704" t="s">
        <v>2609</v>
      </c>
    </row>
    <row r="705" spans="1:6" x14ac:dyDescent="0.35">
      <c r="A705">
        <v>2014</v>
      </c>
      <c r="B705">
        <v>2</v>
      </c>
      <c r="C705">
        <v>0</v>
      </c>
      <c r="D705">
        <v>1</v>
      </c>
      <c r="E705">
        <v>1</v>
      </c>
      <c r="F705" t="s">
        <v>2551</v>
      </c>
    </row>
    <row r="706" spans="1:6" x14ac:dyDescent="0.35">
      <c r="A706">
        <v>2014</v>
      </c>
      <c r="B706">
        <v>3</v>
      </c>
      <c r="C706">
        <v>0</v>
      </c>
      <c r="D706">
        <v>0</v>
      </c>
      <c r="E706">
        <v>1</v>
      </c>
      <c r="F706" t="s">
        <v>2522</v>
      </c>
    </row>
    <row r="707" spans="1:6" x14ac:dyDescent="0.35">
      <c r="A707">
        <v>2014</v>
      </c>
      <c r="B707">
        <v>4</v>
      </c>
      <c r="C707">
        <v>0</v>
      </c>
      <c r="D707">
        <v>0</v>
      </c>
      <c r="E707">
        <v>1</v>
      </c>
      <c r="F707" t="s">
        <v>2577</v>
      </c>
    </row>
    <row r="708" spans="1:6" x14ac:dyDescent="0.35">
      <c r="A708">
        <v>2014</v>
      </c>
      <c r="B708">
        <v>6</v>
      </c>
      <c r="C708">
        <v>0</v>
      </c>
      <c r="D708">
        <v>0</v>
      </c>
      <c r="E708">
        <v>1</v>
      </c>
      <c r="F708" t="s">
        <v>2578</v>
      </c>
    </row>
    <row r="709" spans="1:6" x14ac:dyDescent="0.35">
      <c r="A709">
        <v>2014</v>
      </c>
      <c r="B709">
        <v>7</v>
      </c>
      <c r="C709">
        <v>0</v>
      </c>
      <c r="D709">
        <v>0</v>
      </c>
      <c r="E709">
        <v>1</v>
      </c>
      <c r="F709" t="s">
        <v>2579</v>
      </c>
    </row>
    <row r="710" spans="1:6" x14ac:dyDescent="0.35">
      <c r="A710">
        <v>2014</v>
      </c>
      <c r="B710">
        <v>8</v>
      </c>
      <c r="C710">
        <v>0</v>
      </c>
      <c r="D710">
        <v>0</v>
      </c>
      <c r="E710">
        <v>0</v>
      </c>
      <c r="F710" t="s">
        <v>2580</v>
      </c>
    </row>
    <row r="711" spans="1:6" x14ac:dyDescent="0.35">
      <c r="A711">
        <v>2014</v>
      </c>
      <c r="B711">
        <v>10</v>
      </c>
      <c r="C711">
        <v>0</v>
      </c>
      <c r="D711">
        <v>0</v>
      </c>
      <c r="E711">
        <v>0</v>
      </c>
      <c r="F711" t="s">
        <v>2581</v>
      </c>
    </row>
    <row r="712" spans="1:6" x14ac:dyDescent="0.35">
      <c r="A712">
        <v>2014</v>
      </c>
      <c r="B712">
        <v>11</v>
      </c>
      <c r="C712">
        <v>0</v>
      </c>
      <c r="D712">
        <v>1</v>
      </c>
      <c r="E712">
        <v>1</v>
      </c>
      <c r="F712" t="s">
        <v>2517</v>
      </c>
    </row>
    <row r="713" spans="1:6" x14ac:dyDescent="0.35">
      <c r="A713">
        <v>2014</v>
      </c>
      <c r="B713">
        <v>12</v>
      </c>
      <c r="C713">
        <v>0</v>
      </c>
      <c r="D713">
        <v>0</v>
      </c>
      <c r="E713">
        <v>0</v>
      </c>
      <c r="F713" t="s">
        <v>2582</v>
      </c>
    </row>
    <row r="714" spans="1:6" x14ac:dyDescent="0.35">
      <c r="A714">
        <v>2014</v>
      </c>
      <c r="B714">
        <v>13</v>
      </c>
      <c r="C714">
        <v>0</v>
      </c>
      <c r="D714">
        <v>0</v>
      </c>
      <c r="E714">
        <v>1</v>
      </c>
      <c r="F714" t="s">
        <v>2583</v>
      </c>
    </row>
    <row r="715" spans="1:6" x14ac:dyDescent="0.35">
      <c r="A715">
        <v>2014</v>
      </c>
      <c r="B715">
        <v>15</v>
      </c>
      <c r="C715">
        <v>0</v>
      </c>
      <c r="D715">
        <v>0</v>
      </c>
      <c r="E715">
        <v>1</v>
      </c>
      <c r="F715" t="s">
        <v>2584</v>
      </c>
    </row>
    <row r="716" spans="1:6" x14ac:dyDescent="0.35">
      <c r="A716">
        <v>2014</v>
      </c>
      <c r="B716">
        <v>18</v>
      </c>
      <c r="C716">
        <v>0</v>
      </c>
      <c r="D716">
        <v>0</v>
      </c>
      <c r="E716">
        <v>1</v>
      </c>
      <c r="F716" t="s">
        <v>2585</v>
      </c>
    </row>
    <row r="717" spans="1:6" x14ac:dyDescent="0.35">
      <c r="A717">
        <v>2014</v>
      </c>
      <c r="B717">
        <v>27</v>
      </c>
      <c r="C717">
        <v>0</v>
      </c>
      <c r="D717">
        <v>0</v>
      </c>
      <c r="E717">
        <v>0</v>
      </c>
      <c r="F717" t="s">
        <v>2587</v>
      </c>
    </row>
    <row r="718" spans="1:6" x14ac:dyDescent="0.35">
      <c r="A718">
        <v>2014</v>
      </c>
      <c r="B718">
        <v>28</v>
      </c>
      <c r="C718">
        <v>0</v>
      </c>
      <c r="D718">
        <v>0</v>
      </c>
      <c r="E718">
        <v>0</v>
      </c>
      <c r="F718" t="s">
        <v>2588</v>
      </c>
    </row>
    <row r="719" spans="1:6" x14ac:dyDescent="0.35">
      <c r="A719">
        <v>2014</v>
      </c>
      <c r="B719">
        <v>29</v>
      </c>
      <c r="C719">
        <v>0</v>
      </c>
      <c r="D719">
        <v>0</v>
      </c>
      <c r="E719">
        <v>0</v>
      </c>
      <c r="F719" t="s">
        <v>2589</v>
      </c>
    </row>
    <row r="720" spans="1:6" x14ac:dyDescent="0.35">
      <c r="A720">
        <v>2014</v>
      </c>
      <c r="B720">
        <v>30</v>
      </c>
      <c r="C720">
        <v>0</v>
      </c>
      <c r="D720">
        <v>0</v>
      </c>
      <c r="E720">
        <v>0</v>
      </c>
      <c r="F720" t="s">
        <v>2590</v>
      </c>
    </row>
    <row r="721" spans="1:6" x14ac:dyDescent="0.35">
      <c r="A721">
        <v>2014</v>
      </c>
      <c r="B721">
        <v>31</v>
      </c>
      <c r="C721">
        <v>0</v>
      </c>
      <c r="D721">
        <v>0</v>
      </c>
      <c r="E721">
        <v>0</v>
      </c>
      <c r="F721" t="s">
        <v>2591</v>
      </c>
    </row>
    <row r="722" spans="1:6" x14ac:dyDescent="0.35">
      <c r="A722">
        <v>2014</v>
      </c>
      <c r="B722">
        <v>32</v>
      </c>
      <c r="C722">
        <v>0</v>
      </c>
      <c r="D722">
        <v>0</v>
      </c>
      <c r="E722">
        <v>0</v>
      </c>
      <c r="F722" t="s">
        <v>2592</v>
      </c>
    </row>
    <row r="723" spans="1:6" x14ac:dyDescent="0.35">
      <c r="A723">
        <v>2014</v>
      </c>
      <c r="B723">
        <v>33</v>
      </c>
      <c r="C723">
        <v>0</v>
      </c>
      <c r="D723">
        <v>0</v>
      </c>
      <c r="E723">
        <v>1</v>
      </c>
      <c r="F723" t="s">
        <v>2593</v>
      </c>
    </row>
    <row r="724" spans="1:6" x14ac:dyDescent="0.35">
      <c r="A724">
        <v>2014</v>
      </c>
      <c r="B724">
        <v>35</v>
      </c>
      <c r="C724">
        <v>0</v>
      </c>
      <c r="D724">
        <v>0</v>
      </c>
      <c r="E724">
        <v>0</v>
      </c>
      <c r="F724" t="s">
        <v>2594</v>
      </c>
    </row>
    <row r="725" spans="1:6" x14ac:dyDescent="0.35">
      <c r="A725">
        <v>2014</v>
      </c>
      <c r="B725">
        <v>37</v>
      </c>
      <c r="C725">
        <v>0</v>
      </c>
      <c r="D725">
        <v>0</v>
      </c>
      <c r="E725">
        <v>0</v>
      </c>
      <c r="F725" t="s">
        <v>2595</v>
      </c>
    </row>
    <row r="726" spans="1:6" x14ac:dyDescent="0.35">
      <c r="A726">
        <v>2014</v>
      </c>
      <c r="B726">
        <v>38</v>
      </c>
      <c r="C726">
        <v>0</v>
      </c>
      <c r="D726">
        <v>0</v>
      </c>
      <c r="E726">
        <v>0</v>
      </c>
      <c r="F726" t="s">
        <v>2533</v>
      </c>
    </row>
    <row r="727" spans="1:6" x14ac:dyDescent="0.35">
      <c r="A727">
        <v>2014</v>
      </c>
      <c r="B727">
        <v>39</v>
      </c>
      <c r="C727">
        <v>0</v>
      </c>
      <c r="D727">
        <v>0</v>
      </c>
      <c r="E727">
        <v>1</v>
      </c>
      <c r="F727" t="s">
        <v>2520</v>
      </c>
    </row>
    <row r="728" spans="1:6" x14ac:dyDescent="0.35">
      <c r="A728">
        <v>2014</v>
      </c>
      <c r="B728">
        <v>41</v>
      </c>
      <c r="C728">
        <v>0</v>
      </c>
      <c r="D728">
        <v>0</v>
      </c>
      <c r="E728">
        <v>1</v>
      </c>
      <c r="F728" t="s">
        <v>2596</v>
      </c>
    </row>
    <row r="729" spans="1:6" x14ac:dyDescent="0.35">
      <c r="A729">
        <v>2014</v>
      </c>
      <c r="B729">
        <v>42</v>
      </c>
      <c r="C729">
        <v>0</v>
      </c>
      <c r="D729">
        <v>0</v>
      </c>
      <c r="E729">
        <v>0</v>
      </c>
      <c r="F729" t="s">
        <v>2597</v>
      </c>
    </row>
    <row r="730" spans="1:6" x14ac:dyDescent="0.35">
      <c r="A730">
        <v>2014</v>
      </c>
      <c r="B730">
        <v>43</v>
      </c>
      <c r="C730">
        <v>0</v>
      </c>
      <c r="D730">
        <v>0</v>
      </c>
      <c r="E730">
        <v>1</v>
      </c>
      <c r="F730" t="s">
        <v>2598</v>
      </c>
    </row>
    <row r="731" spans="1:6" x14ac:dyDescent="0.35">
      <c r="A731">
        <v>2014</v>
      </c>
      <c r="B731">
        <v>48</v>
      </c>
      <c r="C731">
        <v>0</v>
      </c>
      <c r="D731">
        <v>0</v>
      </c>
      <c r="E731">
        <v>0</v>
      </c>
      <c r="F731" t="s">
        <v>2615</v>
      </c>
    </row>
    <row r="732" spans="1:6" x14ac:dyDescent="0.35">
      <c r="A732">
        <v>2014</v>
      </c>
      <c r="B732">
        <v>49</v>
      </c>
      <c r="C732">
        <v>0</v>
      </c>
      <c r="D732">
        <v>0</v>
      </c>
      <c r="E732">
        <v>1</v>
      </c>
      <c r="F732" t="s">
        <v>2599</v>
      </c>
    </row>
    <row r="733" spans="1:6" x14ac:dyDescent="0.35">
      <c r="A733">
        <v>2014</v>
      </c>
      <c r="B733">
        <v>51</v>
      </c>
      <c r="C733">
        <v>0</v>
      </c>
      <c r="D733">
        <v>0</v>
      </c>
      <c r="E733">
        <v>0</v>
      </c>
      <c r="F733" t="s">
        <v>2600</v>
      </c>
    </row>
    <row r="734" spans="1:6" x14ac:dyDescent="0.35">
      <c r="A734">
        <v>2014</v>
      </c>
      <c r="B734">
        <v>52</v>
      </c>
      <c r="C734">
        <v>0</v>
      </c>
      <c r="D734">
        <v>0</v>
      </c>
      <c r="E734">
        <v>0</v>
      </c>
      <c r="F734" t="s">
        <v>2601</v>
      </c>
    </row>
    <row r="735" spans="1:6" x14ac:dyDescent="0.35">
      <c r="A735">
        <v>2014</v>
      </c>
      <c r="B735">
        <v>63</v>
      </c>
      <c r="C735">
        <v>0</v>
      </c>
      <c r="D735">
        <v>0</v>
      </c>
      <c r="E735">
        <v>1</v>
      </c>
      <c r="F735" t="s">
        <v>2604</v>
      </c>
    </row>
    <row r="736" spans="1:6" x14ac:dyDescent="0.35">
      <c r="A736">
        <v>2014</v>
      </c>
      <c r="B736">
        <v>98</v>
      </c>
      <c r="C736">
        <v>0</v>
      </c>
      <c r="D736">
        <v>0</v>
      </c>
      <c r="E736">
        <v>1</v>
      </c>
      <c r="F736" t="s">
        <v>2605</v>
      </c>
    </row>
    <row r="737" spans="1:6" x14ac:dyDescent="0.35">
      <c r="A737">
        <v>2014</v>
      </c>
      <c r="B737">
        <v>100</v>
      </c>
      <c r="C737">
        <v>0</v>
      </c>
      <c r="D737">
        <v>0</v>
      </c>
      <c r="E737">
        <v>1</v>
      </c>
      <c r="F737" t="s">
        <v>2606</v>
      </c>
    </row>
    <row r="738" spans="1:6" x14ac:dyDescent="0.35">
      <c r="A738">
        <v>2014</v>
      </c>
      <c r="B738">
        <v>102</v>
      </c>
      <c r="C738">
        <v>0</v>
      </c>
      <c r="D738">
        <v>0</v>
      </c>
      <c r="E738">
        <v>1</v>
      </c>
      <c r="F738" t="s">
        <v>2607</v>
      </c>
    </row>
    <row r="739" spans="1:6" x14ac:dyDescent="0.35">
      <c r="A739">
        <v>2014</v>
      </c>
      <c r="B739">
        <v>103</v>
      </c>
      <c r="C739">
        <v>0</v>
      </c>
      <c r="D739">
        <v>0</v>
      </c>
      <c r="E739">
        <v>0</v>
      </c>
      <c r="F739" t="s">
        <v>2608</v>
      </c>
    </row>
    <row r="740" spans="1:6" x14ac:dyDescent="0.35">
      <c r="A740">
        <v>2014</v>
      </c>
      <c r="B740">
        <v>127</v>
      </c>
      <c r="C740">
        <v>0</v>
      </c>
      <c r="D740">
        <v>0</v>
      </c>
      <c r="E740">
        <v>0</v>
      </c>
      <c r="F740" t="s">
        <v>2609</v>
      </c>
    </row>
    <row r="741" spans="1:6" x14ac:dyDescent="0.35">
      <c r="A741">
        <v>2015</v>
      </c>
      <c r="B741">
        <v>2</v>
      </c>
      <c r="C741">
        <v>0</v>
      </c>
      <c r="D741">
        <v>1</v>
      </c>
      <c r="E741">
        <v>0</v>
      </c>
      <c r="F741" t="s">
        <v>2551</v>
      </c>
    </row>
    <row r="742" spans="1:6" x14ac:dyDescent="0.35">
      <c r="A742">
        <v>2015</v>
      </c>
      <c r="B742">
        <v>3</v>
      </c>
      <c r="C742">
        <v>0</v>
      </c>
      <c r="D742">
        <v>0</v>
      </c>
      <c r="E742">
        <v>0</v>
      </c>
      <c r="F742" t="s">
        <v>2522</v>
      </c>
    </row>
    <row r="743" spans="1:6" x14ac:dyDescent="0.35">
      <c r="A743">
        <v>2015</v>
      </c>
      <c r="B743">
        <v>4</v>
      </c>
      <c r="C743">
        <v>0</v>
      </c>
      <c r="D743">
        <v>0</v>
      </c>
      <c r="E743">
        <v>0</v>
      </c>
      <c r="F743" t="s">
        <v>2577</v>
      </c>
    </row>
    <row r="744" spans="1:6" x14ac:dyDescent="0.35">
      <c r="A744">
        <v>2015</v>
      </c>
      <c r="B744">
        <v>6</v>
      </c>
      <c r="C744">
        <v>0</v>
      </c>
      <c r="D744">
        <v>0</v>
      </c>
      <c r="E744">
        <v>0</v>
      </c>
      <c r="F744" t="s">
        <v>2578</v>
      </c>
    </row>
    <row r="745" spans="1:6" x14ac:dyDescent="0.35">
      <c r="A745">
        <v>2015</v>
      </c>
      <c r="B745">
        <v>7</v>
      </c>
      <c r="C745">
        <v>0</v>
      </c>
      <c r="D745">
        <v>0</v>
      </c>
      <c r="E745">
        <v>0</v>
      </c>
      <c r="F745" t="s">
        <v>2579</v>
      </c>
    </row>
    <row r="746" spans="1:6" x14ac:dyDescent="0.35">
      <c r="A746">
        <v>2015</v>
      </c>
      <c r="B746">
        <v>8</v>
      </c>
      <c r="C746">
        <v>0</v>
      </c>
      <c r="D746">
        <v>0</v>
      </c>
      <c r="E746">
        <v>0</v>
      </c>
      <c r="F746" t="s">
        <v>2580</v>
      </c>
    </row>
    <row r="747" spans="1:6" x14ac:dyDescent="0.35">
      <c r="A747">
        <v>2015</v>
      </c>
      <c r="B747">
        <v>9</v>
      </c>
      <c r="C747">
        <v>0</v>
      </c>
      <c r="D747">
        <v>0</v>
      </c>
      <c r="E747">
        <v>0</v>
      </c>
      <c r="F747" t="s">
        <v>2614</v>
      </c>
    </row>
    <row r="748" spans="1:6" x14ac:dyDescent="0.35">
      <c r="A748">
        <v>2015</v>
      </c>
      <c r="B748">
        <v>10</v>
      </c>
      <c r="C748">
        <v>0</v>
      </c>
      <c r="D748">
        <v>0</v>
      </c>
      <c r="E748">
        <v>0</v>
      </c>
      <c r="F748" t="s">
        <v>2581</v>
      </c>
    </row>
    <row r="749" spans="1:6" x14ac:dyDescent="0.35">
      <c r="A749">
        <v>2015</v>
      </c>
      <c r="B749">
        <v>11</v>
      </c>
      <c r="C749">
        <v>0</v>
      </c>
      <c r="D749">
        <v>1</v>
      </c>
      <c r="E749">
        <v>1</v>
      </c>
      <c r="F749" t="s">
        <v>2517</v>
      </c>
    </row>
    <row r="750" spans="1:6" x14ac:dyDescent="0.35">
      <c r="A750">
        <v>2015</v>
      </c>
      <c r="B750">
        <v>12</v>
      </c>
      <c r="C750">
        <v>0</v>
      </c>
      <c r="D750">
        <v>0</v>
      </c>
      <c r="E750">
        <v>0</v>
      </c>
      <c r="F750" t="s">
        <v>2582</v>
      </c>
    </row>
    <row r="751" spans="1:6" x14ac:dyDescent="0.35">
      <c r="A751">
        <v>2015</v>
      </c>
      <c r="B751">
        <v>13</v>
      </c>
      <c r="C751">
        <v>0</v>
      </c>
      <c r="D751">
        <v>0</v>
      </c>
      <c r="E751">
        <v>1</v>
      </c>
      <c r="F751" t="s">
        <v>2583</v>
      </c>
    </row>
    <row r="752" spans="1:6" x14ac:dyDescent="0.35">
      <c r="A752">
        <v>2015</v>
      </c>
      <c r="B752">
        <v>15</v>
      </c>
      <c r="C752">
        <v>0</v>
      </c>
      <c r="D752">
        <v>0</v>
      </c>
      <c r="E752">
        <v>1</v>
      </c>
      <c r="F752" t="s">
        <v>2584</v>
      </c>
    </row>
    <row r="753" spans="1:6" x14ac:dyDescent="0.35">
      <c r="A753">
        <v>2015</v>
      </c>
      <c r="B753">
        <v>18</v>
      </c>
      <c r="C753">
        <v>0</v>
      </c>
      <c r="D753">
        <v>0</v>
      </c>
      <c r="E753">
        <v>1</v>
      </c>
      <c r="F753" t="s">
        <v>2585</v>
      </c>
    </row>
    <row r="754" spans="1:6" x14ac:dyDescent="0.35">
      <c r="A754">
        <v>2015</v>
      </c>
      <c r="B754">
        <v>27</v>
      </c>
      <c r="C754">
        <v>0</v>
      </c>
      <c r="D754">
        <v>0</v>
      </c>
      <c r="E754">
        <v>0</v>
      </c>
      <c r="F754" t="s">
        <v>2587</v>
      </c>
    </row>
    <row r="755" spans="1:6" x14ac:dyDescent="0.35">
      <c r="A755">
        <v>2015</v>
      </c>
      <c r="B755">
        <v>28</v>
      </c>
      <c r="C755">
        <v>0</v>
      </c>
      <c r="D755">
        <v>0</v>
      </c>
      <c r="E755">
        <v>0</v>
      </c>
      <c r="F755" t="s">
        <v>2588</v>
      </c>
    </row>
    <row r="756" spans="1:6" x14ac:dyDescent="0.35">
      <c r="A756">
        <v>2015</v>
      </c>
      <c r="B756">
        <v>29</v>
      </c>
      <c r="C756">
        <v>0</v>
      </c>
      <c r="D756">
        <v>0</v>
      </c>
      <c r="E756">
        <v>0</v>
      </c>
      <c r="F756" t="s">
        <v>2589</v>
      </c>
    </row>
    <row r="757" spans="1:6" x14ac:dyDescent="0.35">
      <c r="A757">
        <v>2015</v>
      </c>
      <c r="B757">
        <v>30</v>
      </c>
      <c r="C757">
        <v>0</v>
      </c>
      <c r="D757">
        <v>0</v>
      </c>
      <c r="E757">
        <v>0</v>
      </c>
      <c r="F757" t="s">
        <v>2590</v>
      </c>
    </row>
    <row r="758" spans="1:6" x14ac:dyDescent="0.35">
      <c r="A758">
        <v>2015</v>
      </c>
      <c r="B758">
        <v>31</v>
      </c>
      <c r="C758">
        <v>0</v>
      </c>
      <c r="D758">
        <v>0</v>
      </c>
      <c r="E758">
        <v>0</v>
      </c>
      <c r="F758" t="s">
        <v>2591</v>
      </c>
    </row>
    <row r="759" spans="1:6" x14ac:dyDescent="0.35">
      <c r="A759">
        <v>2015</v>
      </c>
      <c r="B759">
        <v>32</v>
      </c>
      <c r="C759">
        <v>0</v>
      </c>
      <c r="D759">
        <v>0</v>
      </c>
      <c r="E759">
        <v>0</v>
      </c>
      <c r="F759" t="s">
        <v>2592</v>
      </c>
    </row>
    <row r="760" spans="1:6" x14ac:dyDescent="0.35">
      <c r="A760">
        <v>2015</v>
      </c>
      <c r="B760">
        <v>33</v>
      </c>
      <c r="C760">
        <v>0</v>
      </c>
      <c r="D760">
        <v>0</v>
      </c>
      <c r="E760">
        <v>1</v>
      </c>
      <c r="F760" t="s">
        <v>2593</v>
      </c>
    </row>
    <row r="761" spans="1:6" x14ac:dyDescent="0.35">
      <c r="A761">
        <v>2015</v>
      </c>
      <c r="B761">
        <v>35</v>
      </c>
      <c r="C761">
        <v>0</v>
      </c>
      <c r="D761">
        <v>0</v>
      </c>
      <c r="E761">
        <v>0</v>
      </c>
      <c r="F761" t="s">
        <v>2594</v>
      </c>
    </row>
    <row r="762" spans="1:6" x14ac:dyDescent="0.35">
      <c r="A762">
        <v>2015</v>
      </c>
      <c r="B762">
        <v>37</v>
      </c>
      <c r="C762">
        <v>0</v>
      </c>
      <c r="D762">
        <v>1</v>
      </c>
      <c r="E762">
        <v>0</v>
      </c>
      <c r="F762" t="s">
        <v>2595</v>
      </c>
    </row>
    <row r="763" spans="1:6" x14ac:dyDescent="0.35">
      <c r="A763">
        <v>2015</v>
      </c>
      <c r="B763">
        <v>41</v>
      </c>
      <c r="C763">
        <v>0</v>
      </c>
      <c r="D763">
        <v>0</v>
      </c>
      <c r="E763">
        <v>1</v>
      </c>
      <c r="F763" t="s">
        <v>2596</v>
      </c>
    </row>
    <row r="764" spans="1:6" x14ac:dyDescent="0.35">
      <c r="A764">
        <v>2015</v>
      </c>
      <c r="B764">
        <v>42</v>
      </c>
      <c r="C764">
        <v>0</v>
      </c>
      <c r="D764">
        <v>0</v>
      </c>
      <c r="E764">
        <v>0</v>
      </c>
      <c r="F764" t="s">
        <v>2597</v>
      </c>
    </row>
    <row r="765" spans="1:6" x14ac:dyDescent="0.35">
      <c r="A765">
        <v>2015</v>
      </c>
      <c r="B765">
        <v>43</v>
      </c>
      <c r="C765">
        <v>0</v>
      </c>
      <c r="D765">
        <v>0</v>
      </c>
      <c r="E765">
        <v>1</v>
      </c>
      <c r="F765" t="s">
        <v>2598</v>
      </c>
    </row>
    <row r="766" spans="1:6" x14ac:dyDescent="0.35">
      <c r="A766">
        <v>2015</v>
      </c>
      <c r="B766">
        <v>48</v>
      </c>
      <c r="C766">
        <v>0</v>
      </c>
      <c r="D766">
        <v>0</v>
      </c>
      <c r="E766">
        <v>0</v>
      </c>
      <c r="F766" t="s">
        <v>2615</v>
      </c>
    </row>
    <row r="767" spans="1:6" x14ac:dyDescent="0.35">
      <c r="A767">
        <v>2015</v>
      </c>
      <c r="B767">
        <v>49</v>
      </c>
      <c r="C767">
        <v>0</v>
      </c>
      <c r="D767">
        <v>0</v>
      </c>
      <c r="E767">
        <v>1</v>
      </c>
      <c r="F767" t="s">
        <v>2599</v>
      </c>
    </row>
    <row r="768" spans="1:6" x14ac:dyDescent="0.35">
      <c r="A768">
        <v>2015</v>
      </c>
      <c r="B768">
        <v>50</v>
      </c>
      <c r="C768">
        <v>0</v>
      </c>
      <c r="D768">
        <v>0</v>
      </c>
      <c r="E768">
        <v>0</v>
      </c>
      <c r="F768" t="s">
        <v>2616</v>
      </c>
    </row>
    <row r="769" spans="1:6" x14ac:dyDescent="0.35">
      <c r="A769">
        <v>2015</v>
      </c>
      <c r="B769">
        <v>51</v>
      </c>
      <c r="C769">
        <v>0</v>
      </c>
      <c r="D769">
        <v>0</v>
      </c>
      <c r="E769">
        <v>0</v>
      </c>
      <c r="F769" t="s">
        <v>2600</v>
      </c>
    </row>
    <row r="770" spans="1:6" x14ac:dyDescent="0.35">
      <c r="A770">
        <v>2015</v>
      </c>
      <c r="B770">
        <v>52</v>
      </c>
      <c r="C770">
        <v>0</v>
      </c>
      <c r="D770">
        <v>0</v>
      </c>
      <c r="E770">
        <v>0</v>
      </c>
      <c r="F770" t="s">
        <v>2601</v>
      </c>
    </row>
    <row r="771" spans="1:6" x14ac:dyDescent="0.35">
      <c r="A771">
        <v>2015</v>
      </c>
      <c r="B771">
        <v>60</v>
      </c>
      <c r="C771">
        <v>0</v>
      </c>
      <c r="D771">
        <v>0</v>
      </c>
      <c r="E771">
        <v>0</v>
      </c>
      <c r="F771" t="s">
        <v>2603</v>
      </c>
    </row>
    <row r="772" spans="1:6" x14ac:dyDescent="0.35">
      <c r="A772">
        <v>2015</v>
      </c>
      <c r="B772">
        <v>62</v>
      </c>
      <c r="C772">
        <v>0</v>
      </c>
      <c r="D772">
        <v>0</v>
      </c>
      <c r="E772">
        <v>0</v>
      </c>
      <c r="F772" t="s">
        <v>2575</v>
      </c>
    </row>
    <row r="773" spans="1:6" x14ac:dyDescent="0.35">
      <c r="A773">
        <v>2015</v>
      </c>
      <c r="B773">
        <v>63</v>
      </c>
      <c r="C773">
        <v>0</v>
      </c>
      <c r="D773">
        <v>0</v>
      </c>
      <c r="E773">
        <v>0</v>
      </c>
      <c r="F773" t="s">
        <v>2604</v>
      </c>
    </row>
    <row r="774" spans="1:6" x14ac:dyDescent="0.35">
      <c r="A774">
        <v>2015</v>
      </c>
      <c r="B774">
        <v>98</v>
      </c>
      <c r="C774">
        <v>0</v>
      </c>
      <c r="D774">
        <v>0</v>
      </c>
      <c r="E774">
        <v>1</v>
      </c>
      <c r="F774" t="s">
        <v>2605</v>
      </c>
    </row>
    <row r="775" spans="1:6" x14ac:dyDescent="0.35">
      <c r="A775">
        <v>2015</v>
      </c>
      <c r="B775">
        <v>100</v>
      </c>
      <c r="C775">
        <v>0</v>
      </c>
      <c r="D775">
        <v>0</v>
      </c>
      <c r="E775">
        <v>0</v>
      </c>
      <c r="F775" t="s">
        <v>2606</v>
      </c>
    </row>
    <row r="776" spans="1:6" x14ac:dyDescent="0.35">
      <c r="A776">
        <v>2015</v>
      </c>
      <c r="B776">
        <v>102</v>
      </c>
      <c r="C776">
        <v>0</v>
      </c>
      <c r="D776">
        <v>0</v>
      </c>
      <c r="E776">
        <v>1</v>
      </c>
      <c r="F776" t="s">
        <v>2607</v>
      </c>
    </row>
    <row r="777" spans="1:6" x14ac:dyDescent="0.35">
      <c r="A777">
        <v>2015</v>
      </c>
      <c r="B777">
        <v>103</v>
      </c>
      <c r="C777">
        <v>0</v>
      </c>
      <c r="D777">
        <v>0</v>
      </c>
      <c r="E777">
        <v>0</v>
      </c>
      <c r="F777" t="s">
        <v>2608</v>
      </c>
    </row>
    <row r="778" spans="1:6" x14ac:dyDescent="0.35">
      <c r="A778">
        <v>2015</v>
      </c>
      <c r="B778">
        <v>127</v>
      </c>
      <c r="C778">
        <v>0</v>
      </c>
      <c r="D778">
        <v>0</v>
      </c>
      <c r="E778">
        <v>0</v>
      </c>
      <c r="F778" t="s">
        <v>2609</v>
      </c>
    </row>
    <row r="779" spans="1:6" x14ac:dyDescent="0.35">
      <c r="A779">
        <v>2016</v>
      </c>
      <c r="B779">
        <v>2</v>
      </c>
      <c r="C779">
        <v>0</v>
      </c>
      <c r="D779">
        <v>1</v>
      </c>
      <c r="E779">
        <v>0</v>
      </c>
      <c r="F779" t="s">
        <v>2551</v>
      </c>
    </row>
    <row r="780" spans="1:6" x14ac:dyDescent="0.35">
      <c r="A780">
        <v>2016</v>
      </c>
      <c r="B780">
        <v>3</v>
      </c>
      <c r="C780">
        <v>0</v>
      </c>
      <c r="D780">
        <v>0</v>
      </c>
      <c r="E780">
        <v>0</v>
      </c>
      <c r="F780" t="s">
        <v>2522</v>
      </c>
    </row>
    <row r="781" spans="1:6" x14ac:dyDescent="0.35">
      <c r="A781">
        <v>2016</v>
      </c>
      <c r="B781">
        <v>4</v>
      </c>
      <c r="C781">
        <v>0</v>
      </c>
      <c r="D781">
        <v>0</v>
      </c>
      <c r="E781">
        <v>0</v>
      </c>
      <c r="F781" t="s">
        <v>2577</v>
      </c>
    </row>
    <row r="782" spans="1:6" x14ac:dyDescent="0.35">
      <c r="A782">
        <v>2016</v>
      </c>
      <c r="B782">
        <v>6</v>
      </c>
      <c r="C782">
        <v>0</v>
      </c>
      <c r="D782">
        <v>0</v>
      </c>
      <c r="E782">
        <v>0</v>
      </c>
      <c r="F782" t="s">
        <v>2578</v>
      </c>
    </row>
    <row r="783" spans="1:6" x14ac:dyDescent="0.35">
      <c r="A783">
        <v>2016</v>
      </c>
      <c r="B783">
        <v>7</v>
      </c>
      <c r="C783">
        <v>0</v>
      </c>
      <c r="D783">
        <v>0</v>
      </c>
      <c r="E783">
        <v>0</v>
      </c>
      <c r="F783" t="s">
        <v>2579</v>
      </c>
    </row>
    <row r="784" spans="1:6" x14ac:dyDescent="0.35">
      <c r="A784">
        <v>2016</v>
      </c>
      <c r="B784">
        <v>8</v>
      </c>
      <c r="C784">
        <v>0</v>
      </c>
      <c r="D784">
        <v>0</v>
      </c>
      <c r="E784">
        <v>0</v>
      </c>
      <c r="F784" t="s">
        <v>2580</v>
      </c>
    </row>
    <row r="785" spans="1:6" x14ac:dyDescent="0.35">
      <c r="A785">
        <v>2016</v>
      </c>
      <c r="B785">
        <v>9</v>
      </c>
      <c r="C785">
        <v>0</v>
      </c>
      <c r="D785">
        <v>0</v>
      </c>
      <c r="E785">
        <v>0</v>
      </c>
      <c r="F785" t="s">
        <v>2614</v>
      </c>
    </row>
    <row r="786" spans="1:6" x14ac:dyDescent="0.35">
      <c r="A786">
        <v>2016</v>
      </c>
      <c r="B786">
        <v>10</v>
      </c>
      <c r="C786">
        <v>0</v>
      </c>
      <c r="D786">
        <v>0</v>
      </c>
      <c r="E786">
        <v>0</v>
      </c>
      <c r="F786" t="s">
        <v>2581</v>
      </c>
    </row>
    <row r="787" spans="1:6" x14ac:dyDescent="0.35">
      <c r="A787">
        <v>2016</v>
      </c>
      <c r="B787">
        <v>11</v>
      </c>
      <c r="C787">
        <v>0</v>
      </c>
      <c r="D787">
        <v>1</v>
      </c>
      <c r="E787">
        <v>1</v>
      </c>
      <c r="F787" t="s">
        <v>2517</v>
      </c>
    </row>
    <row r="788" spans="1:6" x14ac:dyDescent="0.35">
      <c r="A788">
        <v>2016</v>
      </c>
      <c r="B788">
        <v>12</v>
      </c>
      <c r="C788">
        <v>0</v>
      </c>
      <c r="D788">
        <v>0</v>
      </c>
      <c r="E788">
        <v>0</v>
      </c>
      <c r="F788" t="s">
        <v>2582</v>
      </c>
    </row>
    <row r="789" spans="1:6" x14ac:dyDescent="0.35">
      <c r="A789">
        <v>2016</v>
      </c>
      <c r="B789">
        <v>13</v>
      </c>
      <c r="C789">
        <v>0</v>
      </c>
      <c r="D789">
        <v>0</v>
      </c>
      <c r="E789">
        <v>1</v>
      </c>
      <c r="F789" t="s">
        <v>2583</v>
      </c>
    </row>
    <row r="790" spans="1:6" x14ac:dyDescent="0.35">
      <c r="A790">
        <v>2016</v>
      </c>
      <c r="B790">
        <v>15</v>
      </c>
      <c r="C790">
        <v>0</v>
      </c>
      <c r="D790">
        <v>0</v>
      </c>
      <c r="E790">
        <v>1</v>
      </c>
      <c r="F790" t="s">
        <v>2584</v>
      </c>
    </row>
    <row r="791" spans="1:6" x14ac:dyDescent="0.35">
      <c r="A791">
        <v>2016</v>
      </c>
      <c r="B791">
        <v>18</v>
      </c>
      <c r="C791">
        <v>0</v>
      </c>
      <c r="D791">
        <v>0</v>
      </c>
      <c r="E791">
        <v>1</v>
      </c>
      <c r="F791" t="s">
        <v>2585</v>
      </c>
    </row>
    <row r="792" spans="1:6" x14ac:dyDescent="0.35">
      <c r="A792">
        <v>2016</v>
      </c>
      <c r="B792">
        <v>27</v>
      </c>
      <c r="C792">
        <v>0</v>
      </c>
      <c r="D792">
        <v>0</v>
      </c>
      <c r="E792">
        <v>0</v>
      </c>
      <c r="F792" t="s">
        <v>2587</v>
      </c>
    </row>
    <row r="793" spans="1:6" x14ac:dyDescent="0.35">
      <c r="A793">
        <v>2016</v>
      </c>
      <c r="B793">
        <v>28</v>
      </c>
      <c r="C793">
        <v>0</v>
      </c>
      <c r="D793">
        <v>0</v>
      </c>
      <c r="E793">
        <v>0</v>
      </c>
      <c r="F793" t="s">
        <v>2588</v>
      </c>
    </row>
    <row r="794" spans="1:6" x14ac:dyDescent="0.35">
      <c r="A794">
        <v>2016</v>
      </c>
      <c r="B794">
        <v>29</v>
      </c>
      <c r="C794">
        <v>0</v>
      </c>
      <c r="D794">
        <v>0</v>
      </c>
      <c r="E794">
        <v>0</v>
      </c>
      <c r="F794" t="s">
        <v>2589</v>
      </c>
    </row>
    <row r="795" spans="1:6" x14ac:dyDescent="0.35">
      <c r="A795">
        <v>2016</v>
      </c>
      <c r="B795">
        <v>30</v>
      </c>
      <c r="C795">
        <v>0</v>
      </c>
      <c r="D795">
        <v>0</v>
      </c>
      <c r="E795">
        <v>0</v>
      </c>
      <c r="F795" t="s">
        <v>2590</v>
      </c>
    </row>
    <row r="796" spans="1:6" x14ac:dyDescent="0.35">
      <c r="A796">
        <v>2016</v>
      </c>
      <c r="B796">
        <v>31</v>
      </c>
      <c r="C796">
        <v>0</v>
      </c>
      <c r="D796">
        <v>0</v>
      </c>
      <c r="E796">
        <v>0</v>
      </c>
      <c r="F796" t="s">
        <v>2591</v>
      </c>
    </row>
    <row r="797" spans="1:6" x14ac:dyDescent="0.35">
      <c r="A797">
        <v>2016</v>
      </c>
      <c r="B797">
        <v>32</v>
      </c>
      <c r="C797">
        <v>0</v>
      </c>
      <c r="D797">
        <v>0</v>
      </c>
      <c r="E797">
        <v>0</v>
      </c>
      <c r="F797" t="s">
        <v>2592</v>
      </c>
    </row>
    <row r="798" spans="1:6" x14ac:dyDescent="0.35">
      <c r="A798">
        <v>2016</v>
      </c>
      <c r="B798">
        <v>33</v>
      </c>
      <c r="C798">
        <v>0</v>
      </c>
      <c r="D798">
        <v>0</v>
      </c>
      <c r="E798">
        <v>1</v>
      </c>
      <c r="F798" t="s">
        <v>2593</v>
      </c>
    </row>
    <row r="799" spans="1:6" x14ac:dyDescent="0.35">
      <c r="A799">
        <v>2016</v>
      </c>
      <c r="B799">
        <v>35</v>
      </c>
      <c r="C799">
        <v>0</v>
      </c>
      <c r="D799">
        <v>0</v>
      </c>
      <c r="E799">
        <v>0</v>
      </c>
      <c r="F799" t="s">
        <v>2594</v>
      </c>
    </row>
    <row r="800" spans="1:6" x14ac:dyDescent="0.35">
      <c r="A800">
        <v>2016</v>
      </c>
      <c r="B800">
        <v>37</v>
      </c>
      <c r="C800">
        <v>0</v>
      </c>
      <c r="D800">
        <v>1</v>
      </c>
      <c r="E800">
        <v>0</v>
      </c>
      <c r="F800" t="s">
        <v>2595</v>
      </c>
    </row>
    <row r="801" spans="1:6" x14ac:dyDescent="0.35">
      <c r="A801">
        <v>2016</v>
      </c>
      <c r="B801">
        <v>41</v>
      </c>
      <c r="C801">
        <v>0</v>
      </c>
      <c r="D801">
        <v>0</v>
      </c>
      <c r="E801">
        <v>1</v>
      </c>
      <c r="F801" t="s">
        <v>2596</v>
      </c>
    </row>
    <row r="802" spans="1:6" x14ac:dyDescent="0.35">
      <c r="A802">
        <v>2016</v>
      </c>
      <c r="B802">
        <v>42</v>
      </c>
      <c r="C802">
        <v>0</v>
      </c>
      <c r="D802">
        <v>0</v>
      </c>
      <c r="E802">
        <v>0</v>
      </c>
      <c r="F802" t="s">
        <v>2597</v>
      </c>
    </row>
    <row r="803" spans="1:6" x14ac:dyDescent="0.35">
      <c r="A803">
        <v>2016</v>
      </c>
      <c r="B803">
        <v>43</v>
      </c>
      <c r="C803">
        <v>0</v>
      </c>
      <c r="D803">
        <v>0</v>
      </c>
      <c r="E803">
        <v>1</v>
      </c>
      <c r="F803" t="s">
        <v>2598</v>
      </c>
    </row>
    <row r="804" spans="1:6" x14ac:dyDescent="0.35">
      <c r="A804">
        <v>2016</v>
      </c>
      <c r="B804">
        <v>48</v>
      </c>
      <c r="C804">
        <v>0</v>
      </c>
      <c r="D804">
        <v>0</v>
      </c>
      <c r="E804">
        <v>0</v>
      </c>
      <c r="F804" t="s">
        <v>2615</v>
      </c>
    </row>
    <row r="805" spans="1:6" x14ac:dyDescent="0.35">
      <c r="A805">
        <v>2016</v>
      </c>
      <c r="B805">
        <v>49</v>
      </c>
      <c r="C805">
        <v>0</v>
      </c>
      <c r="D805">
        <v>0</v>
      </c>
      <c r="E805">
        <v>1</v>
      </c>
      <c r="F805" t="s">
        <v>2599</v>
      </c>
    </row>
    <row r="806" spans="1:6" x14ac:dyDescent="0.35">
      <c r="A806">
        <v>2016</v>
      </c>
      <c r="B806">
        <v>50</v>
      </c>
      <c r="C806">
        <v>0</v>
      </c>
      <c r="D806">
        <v>0</v>
      </c>
      <c r="E806">
        <v>0</v>
      </c>
      <c r="F806" t="s">
        <v>2616</v>
      </c>
    </row>
    <row r="807" spans="1:6" x14ac:dyDescent="0.35">
      <c r="A807">
        <v>2016</v>
      </c>
      <c r="B807">
        <v>51</v>
      </c>
      <c r="C807">
        <v>0</v>
      </c>
      <c r="D807">
        <v>0</v>
      </c>
      <c r="E807">
        <v>0</v>
      </c>
      <c r="F807" t="s">
        <v>2600</v>
      </c>
    </row>
    <row r="808" spans="1:6" x14ac:dyDescent="0.35">
      <c r="A808">
        <v>2016</v>
      </c>
      <c r="B808">
        <v>52</v>
      </c>
      <c r="C808">
        <v>0</v>
      </c>
      <c r="D808">
        <v>0</v>
      </c>
      <c r="E808">
        <v>0</v>
      </c>
      <c r="F808" t="s">
        <v>2601</v>
      </c>
    </row>
    <row r="809" spans="1:6" x14ac:dyDescent="0.35">
      <c r="A809">
        <v>2016</v>
      </c>
      <c r="B809">
        <v>60</v>
      </c>
      <c r="C809">
        <v>0</v>
      </c>
      <c r="D809">
        <v>0</v>
      </c>
      <c r="E809">
        <v>0</v>
      </c>
      <c r="F809" t="s">
        <v>2603</v>
      </c>
    </row>
    <row r="810" spans="1:6" x14ac:dyDescent="0.35">
      <c r="A810">
        <v>2016</v>
      </c>
      <c r="B810">
        <v>62</v>
      </c>
      <c r="C810">
        <v>0</v>
      </c>
      <c r="D810">
        <v>0</v>
      </c>
      <c r="E810">
        <v>0</v>
      </c>
      <c r="F810" t="s">
        <v>2575</v>
      </c>
    </row>
    <row r="811" spans="1:6" x14ac:dyDescent="0.35">
      <c r="A811">
        <v>2016</v>
      </c>
      <c r="B811">
        <v>63</v>
      </c>
      <c r="C811">
        <v>0</v>
      </c>
      <c r="D811">
        <v>0</v>
      </c>
      <c r="E811">
        <v>0</v>
      </c>
      <c r="F811" t="s">
        <v>2604</v>
      </c>
    </row>
    <row r="812" spans="1:6" x14ac:dyDescent="0.35">
      <c r="A812">
        <v>2016</v>
      </c>
      <c r="B812">
        <v>98</v>
      </c>
      <c r="C812">
        <v>0</v>
      </c>
      <c r="D812">
        <v>0</v>
      </c>
      <c r="E812">
        <v>0</v>
      </c>
      <c r="F812" t="s">
        <v>2605</v>
      </c>
    </row>
    <row r="813" spans="1:6" x14ac:dyDescent="0.35">
      <c r="A813">
        <v>2016</v>
      </c>
      <c r="B813">
        <v>100</v>
      </c>
      <c r="C813">
        <v>0</v>
      </c>
      <c r="D813">
        <v>0</v>
      </c>
      <c r="E813">
        <v>0</v>
      </c>
      <c r="F813" t="s">
        <v>2606</v>
      </c>
    </row>
    <row r="814" spans="1:6" x14ac:dyDescent="0.35">
      <c r="A814">
        <v>2016</v>
      </c>
      <c r="B814">
        <v>102</v>
      </c>
      <c r="C814">
        <v>0</v>
      </c>
      <c r="D814">
        <v>0</v>
      </c>
      <c r="E814">
        <v>1</v>
      </c>
      <c r="F814" t="s">
        <v>2607</v>
      </c>
    </row>
    <row r="815" spans="1:6" x14ac:dyDescent="0.35">
      <c r="A815">
        <v>2016</v>
      </c>
      <c r="B815">
        <v>103</v>
      </c>
      <c r="C815">
        <v>0</v>
      </c>
      <c r="D815">
        <v>0</v>
      </c>
      <c r="E815">
        <v>0</v>
      </c>
      <c r="F815" t="s">
        <v>2608</v>
      </c>
    </row>
    <row r="816" spans="1:6" x14ac:dyDescent="0.35">
      <c r="A816">
        <v>2016</v>
      </c>
      <c r="B816">
        <v>127</v>
      </c>
      <c r="C816">
        <v>0</v>
      </c>
      <c r="D816">
        <v>0</v>
      </c>
      <c r="E816">
        <v>0</v>
      </c>
      <c r="F816" t="s">
        <v>2609</v>
      </c>
    </row>
    <row r="817" spans="1:6" x14ac:dyDescent="0.35">
      <c r="A817">
        <v>2017</v>
      </c>
      <c r="B817">
        <v>2</v>
      </c>
      <c r="C817">
        <v>0</v>
      </c>
      <c r="D817">
        <v>1</v>
      </c>
      <c r="E817">
        <v>1</v>
      </c>
      <c r="F817" t="s">
        <v>2551</v>
      </c>
    </row>
    <row r="818" spans="1:6" x14ac:dyDescent="0.35">
      <c r="A818">
        <v>2017</v>
      </c>
      <c r="B818">
        <v>3</v>
      </c>
      <c r="C818">
        <v>0</v>
      </c>
      <c r="D818">
        <v>0</v>
      </c>
      <c r="E818">
        <v>1</v>
      </c>
      <c r="F818" t="s">
        <v>2522</v>
      </c>
    </row>
    <row r="819" spans="1:6" x14ac:dyDescent="0.35">
      <c r="A819">
        <v>2017</v>
      </c>
      <c r="B819">
        <v>4</v>
      </c>
      <c r="C819">
        <v>0</v>
      </c>
      <c r="D819">
        <v>0</v>
      </c>
      <c r="E819">
        <v>0</v>
      </c>
      <c r="F819" t="s">
        <v>2577</v>
      </c>
    </row>
    <row r="820" spans="1:6" x14ac:dyDescent="0.35">
      <c r="A820">
        <v>2017</v>
      </c>
      <c r="B820">
        <v>6</v>
      </c>
      <c r="C820">
        <v>0</v>
      </c>
      <c r="D820">
        <v>0</v>
      </c>
      <c r="E820">
        <v>0</v>
      </c>
      <c r="F820" t="s">
        <v>2578</v>
      </c>
    </row>
    <row r="821" spans="1:6" x14ac:dyDescent="0.35">
      <c r="A821">
        <v>2017</v>
      </c>
      <c r="B821">
        <v>7</v>
      </c>
      <c r="C821">
        <v>0</v>
      </c>
      <c r="D821">
        <v>0</v>
      </c>
      <c r="E821">
        <v>1</v>
      </c>
      <c r="F821" t="s">
        <v>2579</v>
      </c>
    </row>
    <row r="822" spans="1:6" x14ac:dyDescent="0.35">
      <c r="A822">
        <v>2017</v>
      </c>
      <c r="B822">
        <v>8</v>
      </c>
      <c r="C822">
        <v>0</v>
      </c>
      <c r="D822">
        <v>0</v>
      </c>
      <c r="E822">
        <v>0</v>
      </c>
      <c r="F822" t="s">
        <v>2580</v>
      </c>
    </row>
    <row r="823" spans="1:6" x14ac:dyDescent="0.35">
      <c r="A823">
        <v>2017</v>
      </c>
      <c r="B823">
        <v>10</v>
      </c>
      <c r="C823">
        <v>0</v>
      </c>
      <c r="D823">
        <v>0</v>
      </c>
      <c r="E823">
        <v>0</v>
      </c>
      <c r="F823" t="s">
        <v>2581</v>
      </c>
    </row>
    <row r="824" spans="1:6" x14ac:dyDescent="0.35">
      <c r="A824">
        <v>2017</v>
      </c>
      <c r="B824">
        <v>11</v>
      </c>
      <c r="C824">
        <v>0</v>
      </c>
      <c r="D824">
        <v>1</v>
      </c>
      <c r="E824">
        <v>1</v>
      </c>
      <c r="F824" t="s">
        <v>2517</v>
      </c>
    </row>
    <row r="825" spans="1:6" x14ac:dyDescent="0.35">
      <c r="A825">
        <v>2017</v>
      </c>
      <c r="B825">
        <v>12</v>
      </c>
      <c r="C825">
        <v>0</v>
      </c>
      <c r="D825">
        <v>0</v>
      </c>
      <c r="E825">
        <v>1</v>
      </c>
      <c r="F825" t="s">
        <v>2582</v>
      </c>
    </row>
    <row r="826" spans="1:6" x14ac:dyDescent="0.35">
      <c r="A826">
        <v>2017</v>
      </c>
      <c r="B826">
        <v>13</v>
      </c>
      <c r="C826">
        <v>0</v>
      </c>
      <c r="D826">
        <v>0</v>
      </c>
      <c r="E826">
        <v>1</v>
      </c>
      <c r="F826" t="s">
        <v>2583</v>
      </c>
    </row>
    <row r="827" spans="1:6" x14ac:dyDescent="0.35">
      <c r="A827">
        <v>2017</v>
      </c>
      <c r="B827">
        <v>15</v>
      </c>
      <c r="C827">
        <v>0</v>
      </c>
      <c r="D827">
        <v>0</v>
      </c>
      <c r="E827">
        <v>1</v>
      </c>
      <c r="F827" t="s">
        <v>2584</v>
      </c>
    </row>
    <row r="828" spans="1:6" x14ac:dyDescent="0.35">
      <c r="A828">
        <v>2017</v>
      </c>
      <c r="B828">
        <v>18</v>
      </c>
      <c r="C828">
        <v>0</v>
      </c>
      <c r="D828">
        <v>0</v>
      </c>
      <c r="E828">
        <v>1</v>
      </c>
      <c r="F828" t="s">
        <v>2585</v>
      </c>
    </row>
    <row r="829" spans="1:6" x14ac:dyDescent="0.35">
      <c r="A829">
        <v>2017</v>
      </c>
      <c r="B829">
        <v>27</v>
      </c>
      <c r="C829">
        <v>0</v>
      </c>
      <c r="D829">
        <v>0</v>
      </c>
      <c r="E829">
        <v>0</v>
      </c>
      <c r="F829" t="s">
        <v>2587</v>
      </c>
    </row>
    <row r="830" spans="1:6" x14ac:dyDescent="0.35">
      <c r="A830">
        <v>2017</v>
      </c>
      <c r="B830">
        <v>28</v>
      </c>
      <c r="C830">
        <v>0</v>
      </c>
      <c r="D830">
        <v>0</v>
      </c>
      <c r="E830">
        <v>0</v>
      </c>
      <c r="F830" t="s">
        <v>2588</v>
      </c>
    </row>
    <row r="831" spans="1:6" x14ac:dyDescent="0.35">
      <c r="A831">
        <v>2017</v>
      </c>
      <c r="B831">
        <v>29</v>
      </c>
      <c r="C831">
        <v>0</v>
      </c>
      <c r="D831">
        <v>0</v>
      </c>
      <c r="E831">
        <v>0</v>
      </c>
      <c r="F831" t="s">
        <v>2589</v>
      </c>
    </row>
    <row r="832" spans="1:6" x14ac:dyDescent="0.35">
      <c r="A832">
        <v>2017</v>
      </c>
      <c r="B832">
        <v>30</v>
      </c>
      <c r="C832">
        <v>0</v>
      </c>
      <c r="D832">
        <v>0</v>
      </c>
      <c r="E832">
        <v>0</v>
      </c>
      <c r="F832" t="s">
        <v>2590</v>
      </c>
    </row>
    <row r="833" spans="1:6" x14ac:dyDescent="0.35">
      <c r="A833">
        <v>2017</v>
      </c>
      <c r="B833">
        <v>31</v>
      </c>
      <c r="C833">
        <v>0</v>
      </c>
      <c r="D833">
        <v>0</v>
      </c>
      <c r="E833">
        <v>0</v>
      </c>
      <c r="F833" t="s">
        <v>2591</v>
      </c>
    </row>
    <row r="834" spans="1:6" x14ac:dyDescent="0.35">
      <c r="A834">
        <v>2017</v>
      </c>
      <c r="B834">
        <v>32</v>
      </c>
      <c r="C834">
        <v>0</v>
      </c>
      <c r="D834">
        <v>0</v>
      </c>
      <c r="E834">
        <v>1</v>
      </c>
      <c r="F834" t="s">
        <v>2592</v>
      </c>
    </row>
    <row r="835" spans="1:6" x14ac:dyDescent="0.35">
      <c r="A835">
        <v>2017</v>
      </c>
      <c r="B835">
        <v>33</v>
      </c>
      <c r="C835">
        <v>0</v>
      </c>
      <c r="D835">
        <v>0</v>
      </c>
      <c r="E835">
        <v>1</v>
      </c>
      <c r="F835" t="s">
        <v>2593</v>
      </c>
    </row>
    <row r="836" spans="1:6" x14ac:dyDescent="0.35">
      <c r="A836">
        <v>2017</v>
      </c>
      <c r="B836">
        <v>35</v>
      </c>
      <c r="C836">
        <v>0</v>
      </c>
      <c r="D836">
        <v>0</v>
      </c>
      <c r="E836">
        <v>0</v>
      </c>
      <c r="F836" t="s">
        <v>2594</v>
      </c>
    </row>
    <row r="837" spans="1:6" x14ac:dyDescent="0.35">
      <c r="A837">
        <v>2017</v>
      </c>
      <c r="B837">
        <v>37</v>
      </c>
      <c r="C837">
        <v>0</v>
      </c>
      <c r="D837">
        <v>1</v>
      </c>
      <c r="E837">
        <v>1</v>
      </c>
      <c r="F837" t="s">
        <v>2595</v>
      </c>
    </row>
    <row r="838" spans="1:6" x14ac:dyDescent="0.35">
      <c r="A838">
        <v>2017</v>
      </c>
      <c r="B838">
        <v>41</v>
      </c>
      <c r="C838">
        <v>0</v>
      </c>
      <c r="D838">
        <v>0</v>
      </c>
      <c r="E838">
        <v>0</v>
      </c>
      <c r="F838" t="s">
        <v>2596</v>
      </c>
    </row>
    <row r="839" spans="1:6" x14ac:dyDescent="0.35">
      <c r="A839">
        <v>2017</v>
      </c>
      <c r="B839">
        <v>42</v>
      </c>
      <c r="C839">
        <v>0</v>
      </c>
      <c r="D839">
        <v>0</v>
      </c>
      <c r="E839">
        <v>1</v>
      </c>
      <c r="F839" t="s">
        <v>2597</v>
      </c>
    </row>
    <row r="840" spans="1:6" x14ac:dyDescent="0.35">
      <c r="A840">
        <v>2017</v>
      </c>
      <c r="B840">
        <v>43</v>
      </c>
      <c r="C840">
        <v>0</v>
      </c>
      <c r="D840">
        <v>0</v>
      </c>
      <c r="E840">
        <v>1</v>
      </c>
      <c r="F840" t="s">
        <v>2598</v>
      </c>
    </row>
    <row r="841" spans="1:6" x14ac:dyDescent="0.35">
      <c r="A841">
        <v>2017</v>
      </c>
      <c r="B841">
        <v>49</v>
      </c>
      <c r="C841">
        <v>0</v>
      </c>
      <c r="D841">
        <v>0</v>
      </c>
      <c r="E841">
        <v>0</v>
      </c>
      <c r="F841" t="s">
        <v>2599</v>
      </c>
    </row>
    <row r="842" spans="1:6" x14ac:dyDescent="0.35">
      <c r="A842">
        <v>2017</v>
      </c>
      <c r="B842">
        <v>51</v>
      </c>
      <c r="C842">
        <v>0</v>
      </c>
      <c r="D842">
        <v>0</v>
      </c>
      <c r="E842">
        <v>0</v>
      </c>
      <c r="F842" t="s">
        <v>2600</v>
      </c>
    </row>
    <row r="843" spans="1:6" x14ac:dyDescent="0.35">
      <c r="A843">
        <v>2017</v>
      </c>
      <c r="B843">
        <v>52</v>
      </c>
      <c r="C843">
        <v>0</v>
      </c>
      <c r="D843">
        <v>0</v>
      </c>
      <c r="E843">
        <v>0</v>
      </c>
      <c r="F843" t="s">
        <v>2601</v>
      </c>
    </row>
    <row r="844" spans="1:6" x14ac:dyDescent="0.35">
      <c r="A844">
        <v>2017</v>
      </c>
      <c r="B844">
        <v>60</v>
      </c>
      <c r="C844">
        <v>0</v>
      </c>
      <c r="D844">
        <v>0</v>
      </c>
      <c r="E844">
        <v>0</v>
      </c>
      <c r="F844" t="s">
        <v>2603</v>
      </c>
    </row>
    <row r="845" spans="1:6" x14ac:dyDescent="0.35">
      <c r="A845">
        <v>2017</v>
      </c>
      <c r="B845">
        <v>63</v>
      </c>
      <c r="C845">
        <v>0</v>
      </c>
      <c r="D845">
        <v>0</v>
      </c>
      <c r="E845">
        <v>1</v>
      </c>
      <c r="F845" t="s">
        <v>2604</v>
      </c>
    </row>
    <row r="846" spans="1:6" x14ac:dyDescent="0.35">
      <c r="A846">
        <v>2017</v>
      </c>
      <c r="B846">
        <v>98</v>
      </c>
      <c r="C846">
        <v>0</v>
      </c>
      <c r="D846">
        <v>0</v>
      </c>
      <c r="E846">
        <v>0</v>
      </c>
      <c r="F846" t="s">
        <v>2605</v>
      </c>
    </row>
    <row r="847" spans="1:6" x14ac:dyDescent="0.35">
      <c r="A847">
        <v>2017</v>
      </c>
      <c r="B847">
        <v>100</v>
      </c>
      <c r="C847">
        <v>0</v>
      </c>
      <c r="D847">
        <v>0</v>
      </c>
      <c r="E847">
        <v>0</v>
      </c>
      <c r="F847" t="s">
        <v>2606</v>
      </c>
    </row>
    <row r="848" spans="1:6" x14ac:dyDescent="0.35">
      <c r="A848">
        <v>2017</v>
      </c>
      <c r="B848">
        <v>102</v>
      </c>
      <c r="C848">
        <v>0</v>
      </c>
      <c r="D848">
        <v>0</v>
      </c>
      <c r="E848">
        <v>1</v>
      </c>
      <c r="F848" t="s">
        <v>2607</v>
      </c>
    </row>
    <row r="849" spans="1:6" x14ac:dyDescent="0.35">
      <c r="A849">
        <v>2017</v>
      </c>
      <c r="B849">
        <v>103</v>
      </c>
      <c r="C849">
        <v>0</v>
      </c>
      <c r="D849">
        <v>0</v>
      </c>
      <c r="E849">
        <v>0</v>
      </c>
      <c r="F849" t="s">
        <v>2608</v>
      </c>
    </row>
    <row r="850" spans="1:6" x14ac:dyDescent="0.35">
      <c r="A850">
        <v>2017</v>
      </c>
      <c r="B850">
        <v>127</v>
      </c>
      <c r="C850">
        <v>0</v>
      </c>
      <c r="D850">
        <v>0</v>
      </c>
      <c r="E850">
        <v>0</v>
      </c>
      <c r="F850" t="s">
        <v>2609</v>
      </c>
    </row>
    <row r="851" spans="1:6" x14ac:dyDescent="0.35">
      <c r="A851">
        <v>2018</v>
      </c>
      <c r="B851">
        <v>2</v>
      </c>
      <c r="C851">
        <v>0</v>
      </c>
      <c r="D851">
        <v>1</v>
      </c>
      <c r="E851">
        <v>1</v>
      </c>
      <c r="F851" t="s">
        <v>2551</v>
      </c>
    </row>
    <row r="852" spans="1:6" x14ac:dyDescent="0.35">
      <c r="A852">
        <v>2018</v>
      </c>
      <c r="B852">
        <v>3</v>
      </c>
      <c r="C852">
        <v>0</v>
      </c>
      <c r="D852">
        <v>0</v>
      </c>
      <c r="E852">
        <v>1</v>
      </c>
      <c r="F852" t="s">
        <v>2522</v>
      </c>
    </row>
    <row r="853" spans="1:6" x14ac:dyDescent="0.35">
      <c r="A853">
        <v>2018</v>
      </c>
      <c r="B853">
        <v>4</v>
      </c>
      <c r="C853">
        <v>0</v>
      </c>
      <c r="D853">
        <v>0</v>
      </c>
      <c r="E853">
        <v>1</v>
      </c>
      <c r="F853" t="s">
        <v>2577</v>
      </c>
    </row>
    <row r="854" spans="1:6" x14ac:dyDescent="0.35">
      <c r="A854">
        <v>2018</v>
      </c>
      <c r="B854">
        <v>6</v>
      </c>
      <c r="C854">
        <v>0</v>
      </c>
      <c r="D854">
        <v>0</v>
      </c>
      <c r="E854">
        <v>1</v>
      </c>
      <c r="F854" t="s">
        <v>2578</v>
      </c>
    </row>
    <row r="855" spans="1:6" x14ac:dyDescent="0.35">
      <c r="A855">
        <v>2018</v>
      </c>
      <c r="B855">
        <v>7</v>
      </c>
      <c r="C855">
        <v>0</v>
      </c>
      <c r="D855">
        <v>0</v>
      </c>
      <c r="E855">
        <v>1</v>
      </c>
      <c r="F855" t="s">
        <v>2579</v>
      </c>
    </row>
    <row r="856" spans="1:6" x14ac:dyDescent="0.35">
      <c r="A856">
        <v>2018</v>
      </c>
      <c r="B856">
        <v>8</v>
      </c>
      <c r="C856">
        <v>0</v>
      </c>
      <c r="D856">
        <v>0</v>
      </c>
      <c r="E856">
        <v>1</v>
      </c>
      <c r="F856" t="s">
        <v>2580</v>
      </c>
    </row>
    <row r="857" spans="1:6" x14ac:dyDescent="0.35">
      <c r="A857">
        <v>2018</v>
      </c>
      <c r="B857">
        <v>10</v>
      </c>
      <c r="C857">
        <v>0</v>
      </c>
      <c r="D857">
        <v>0</v>
      </c>
      <c r="E857">
        <v>1</v>
      </c>
      <c r="F857" t="s">
        <v>2581</v>
      </c>
    </row>
    <row r="858" spans="1:6" x14ac:dyDescent="0.35">
      <c r="A858">
        <v>2018</v>
      </c>
      <c r="B858">
        <v>11</v>
      </c>
      <c r="C858">
        <v>0</v>
      </c>
      <c r="D858">
        <v>1</v>
      </c>
      <c r="E858">
        <v>1</v>
      </c>
      <c r="F858" t="s">
        <v>2517</v>
      </c>
    </row>
    <row r="859" spans="1:6" x14ac:dyDescent="0.35">
      <c r="A859">
        <v>2018</v>
      </c>
      <c r="B859">
        <v>12</v>
      </c>
      <c r="C859">
        <v>0</v>
      </c>
      <c r="D859">
        <v>0</v>
      </c>
      <c r="E859">
        <v>1</v>
      </c>
      <c r="F859" t="s">
        <v>2582</v>
      </c>
    </row>
    <row r="860" spans="1:6" x14ac:dyDescent="0.35">
      <c r="A860">
        <v>2018</v>
      </c>
      <c r="B860">
        <v>13</v>
      </c>
      <c r="C860">
        <v>0</v>
      </c>
      <c r="D860">
        <v>0</v>
      </c>
      <c r="E860">
        <v>1</v>
      </c>
      <c r="F860" t="s">
        <v>2583</v>
      </c>
    </row>
    <row r="861" spans="1:6" x14ac:dyDescent="0.35">
      <c r="A861">
        <v>2018</v>
      </c>
      <c r="B861">
        <v>15</v>
      </c>
      <c r="C861">
        <v>0</v>
      </c>
      <c r="D861">
        <v>0</v>
      </c>
      <c r="E861">
        <v>1</v>
      </c>
      <c r="F861" t="s">
        <v>2584</v>
      </c>
    </row>
    <row r="862" spans="1:6" x14ac:dyDescent="0.35">
      <c r="A862">
        <v>2018</v>
      </c>
      <c r="B862">
        <v>18</v>
      </c>
      <c r="C862">
        <v>0</v>
      </c>
      <c r="D862">
        <v>0</v>
      </c>
      <c r="E862">
        <v>1</v>
      </c>
      <c r="F862" t="s">
        <v>2585</v>
      </c>
    </row>
    <row r="863" spans="1:6" x14ac:dyDescent="0.35">
      <c r="A863">
        <v>2018</v>
      </c>
      <c r="B863">
        <v>27</v>
      </c>
      <c r="C863">
        <v>0</v>
      </c>
      <c r="D863">
        <v>0</v>
      </c>
      <c r="E863">
        <v>1</v>
      </c>
      <c r="F863" t="s">
        <v>2587</v>
      </c>
    </row>
    <row r="864" spans="1:6" x14ac:dyDescent="0.35">
      <c r="A864">
        <v>2018</v>
      </c>
      <c r="B864">
        <v>28</v>
      </c>
      <c r="C864">
        <v>0</v>
      </c>
      <c r="D864">
        <v>0</v>
      </c>
      <c r="E864">
        <v>1</v>
      </c>
      <c r="F864" t="s">
        <v>2588</v>
      </c>
    </row>
    <row r="865" spans="1:6" x14ac:dyDescent="0.35">
      <c r="A865">
        <v>2018</v>
      </c>
      <c r="B865">
        <v>29</v>
      </c>
      <c r="C865">
        <v>0</v>
      </c>
      <c r="D865">
        <v>0</v>
      </c>
      <c r="E865">
        <v>1</v>
      </c>
      <c r="F865" t="s">
        <v>2589</v>
      </c>
    </row>
    <row r="866" spans="1:6" x14ac:dyDescent="0.35">
      <c r="A866">
        <v>2018</v>
      </c>
      <c r="B866">
        <v>30</v>
      </c>
      <c r="C866">
        <v>0</v>
      </c>
      <c r="D866">
        <v>0</v>
      </c>
      <c r="E866">
        <v>1</v>
      </c>
      <c r="F866" t="s">
        <v>2590</v>
      </c>
    </row>
    <row r="867" spans="1:6" x14ac:dyDescent="0.35">
      <c r="A867">
        <v>2018</v>
      </c>
      <c r="B867">
        <v>31</v>
      </c>
      <c r="C867">
        <v>0</v>
      </c>
      <c r="D867">
        <v>0</v>
      </c>
      <c r="E867">
        <v>1</v>
      </c>
      <c r="F867" t="s">
        <v>2591</v>
      </c>
    </row>
    <row r="868" spans="1:6" x14ac:dyDescent="0.35">
      <c r="A868">
        <v>2018</v>
      </c>
      <c r="B868">
        <v>32</v>
      </c>
      <c r="C868">
        <v>0</v>
      </c>
      <c r="D868">
        <v>0</v>
      </c>
      <c r="E868">
        <v>1</v>
      </c>
      <c r="F868" t="s">
        <v>2592</v>
      </c>
    </row>
    <row r="869" spans="1:6" x14ac:dyDescent="0.35">
      <c r="A869">
        <v>2018</v>
      </c>
      <c r="B869">
        <v>33</v>
      </c>
      <c r="C869">
        <v>0</v>
      </c>
      <c r="D869">
        <v>0</v>
      </c>
      <c r="E869">
        <v>1</v>
      </c>
      <c r="F869" t="s">
        <v>2593</v>
      </c>
    </row>
    <row r="870" spans="1:6" x14ac:dyDescent="0.35">
      <c r="A870">
        <v>2018</v>
      </c>
      <c r="B870">
        <v>37</v>
      </c>
      <c r="C870">
        <v>0</v>
      </c>
      <c r="D870">
        <v>1</v>
      </c>
      <c r="E870">
        <v>1</v>
      </c>
      <c r="F870" t="s">
        <v>2595</v>
      </c>
    </row>
    <row r="871" spans="1:6" x14ac:dyDescent="0.35">
      <c r="A871">
        <v>2018</v>
      </c>
      <c r="B871">
        <v>41</v>
      </c>
      <c r="C871">
        <v>0</v>
      </c>
      <c r="D871">
        <v>0</v>
      </c>
      <c r="E871">
        <v>1</v>
      </c>
      <c r="F871" t="s">
        <v>2596</v>
      </c>
    </row>
    <row r="872" spans="1:6" x14ac:dyDescent="0.35">
      <c r="A872">
        <v>2018</v>
      </c>
      <c r="B872">
        <v>42</v>
      </c>
      <c r="C872">
        <v>0</v>
      </c>
      <c r="D872">
        <v>0</v>
      </c>
      <c r="E872">
        <v>1</v>
      </c>
      <c r="F872" t="s">
        <v>2597</v>
      </c>
    </row>
    <row r="873" spans="1:6" x14ac:dyDescent="0.35">
      <c r="A873">
        <v>2018</v>
      </c>
      <c r="B873">
        <v>43</v>
      </c>
      <c r="C873">
        <v>0</v>
      </c>
      <c r="D873">
        <v>0</v>
      </c>
      <c r="E873">
        <v>1</v>
      </c>
      <c r="F873" t="s">
        <v>2598</v>
      </c>
    </row>
    <row r="874" spans="1:6" x14ac:dyDescent="0.35">
      <c r="A874">
        <v>2018</v>
      </c>
      <c r="B874">
        <v>48</v>
      </c>
      <c r="C874">
        <v>0</v>
      </c>
      <c r="D874">
        <v>0</v>
      </c>
      <c r="E874">
        <v>0</v>
      </c>
      <c r="F874" t="s">
        <v>2615</v>
      </c>
    </row>
    <row r="875" spans="1:6" x14ac:dyDescent="0.35">
      <c r="A875">
        <v>2018</v>
      </c>
      <c r="B875">
        <v>49</v>
      </c>
      <c r="C875">
        <v>0</v>
      </c>
      <c r="D875">
        <v>0</v>
      </c>
      <c r="E875">
        <v>1</v>
      </c>
      <c r="F875" t="s">
        <v>2599</v>
      </c>
    </row>
    <row r="876" spans="1:6" x14ac:dyDescent="0.35">
      <c r="A876">
        <v>2018</v>
      </c>
      <c r="B876">
        <v>51</v>
      </c>
      <c r="C876">
        <v>0</v>
      </c>
      <c r="D876">
        <v>0</v>
      </c>
      <c r="E876">
        <v>1</v>
      </c>
      <c r="F876" t="s">
        <v>2600</v>
      </c>
    </row>
    <row r="877" spans="1:6" x14ac:dyDescent="0.35">
      <c r="A877">
        <v>2018</v>
      </c>
      <c r="B877">
        <v>54</v>
      </c>
      <c r="C877">
        <v>0</v>
      </c>
      <c r="D877">
        <v>0</v>
      </c>
      <c r="E877">
        <v>0</v>
      </c>
      <c r="F877" t="s">
        <v>2618</v>
      </c>
    </row>
    <row r="878" spans="1:6" x14ac:dyDescent="0.35">
      <c r="A878">
        <v>2018</v>
      </c>
      <c r="B878">
        <v>60</v>
      </c>
      <c r="C878">
        <v>0</v>
      </c>
      <c r="D878">
        <v>0</v>
      </c>
      <c r="E878">
        <v>0</v>
      </c>
      <c r="F878" t="s">
        <v>2603</v>
      </c>
    </row>
    <row r="879" spans="1:6" x14ac:dyDescent="0.35">
      <c r="A879">
        <v>2018</v>
      </c>
      <c r="B879">
        <v>63</v>
      </c>
      <c r="C879">
        <v>0</v>
      </c>
      <c r="D879">
        <v>0</v>
      </c>
      <c r="E879">
        <v>1</v>
      </c>
      <c r="F879" t="s">
        <v>2604</v>
      </c>
    </row>
    <row r="880" spans="1:6" x14ac:dyDescent="0.35">
      <c r="A880">
        <v>2018</v>
      </c>
      <c r="B880">
        <v>98</v>
      </c>
      <c r="C880">
        <v>0</v>
      </c>
      <c r="D880">
        <v>0</v>
      </c>
      <c r="E880">
        <v>0</v>
      </c>
      <c r="F880" t="s">
        <v>2605</v>
      </c>
    </row>
    <row r="881" spans="1:6" x14ac:dyDescent="0.35">
      <c r="A881">
        <v>2018</v>
      </c>
      <c r="B881">
        <v>100</v>
      </c>
      <c r="C881">
        <v>0</v>
      </c>
      <c r="D881">
        <v>0</v>
      </c>
      <c r="E881">
        <v>0</v>
      </c>
      <c r="F881" t="s">
        <v>2606</v>
      </c>
    </row>
    <row r="882" spans="1:6" x14ac:dyDescent="0.35">
      <c r="A882">
        <v>2018</v>
      </c>
      <c r="B882">
        <v>102</v>
      </c>
      <c r="C882">
        <v>0</v>
      </c>
      <c r="D882">
        <v>0</v>
      </c>
      <c r="E882">
        <v>0</v>
      </c>
      <c r="F882" t="s">
        <v>2607</v>
      </c>
    </row>
    <row r="883" spans="1:6" x14ac:dyDescent="0.35">
      <c r="A883">
        <v>2018</v>
      </c>
      <c r="B883">
        <v>103</v>
      </c>
      <c r="C883">
        <v>0</v>
      </c>
      <c r="D883">
        <v>0</v>
      </c>
      <c r="E883">
        <v>1</v>
      </c>
      <c r="F883" t="s">
        <v>2608</v>
      </c>
    </row>
    <row r="884" spans="1:6" x14ac:dyDescent="0.35">
      <c r="A884">
        <v>2018</v>
      </c>
      <c r="B884">
        <v>127</v>
      </c>
      <c r="C884">
        <v>0</v>
      </c>
      <c r="D884">
        <v>0</v>
      </c>
      <c r="E884">
        <v>0</v>
      </c>
      <c r="F884" t="s">
        <v>2609</v>
      </c>
    </row>
    <row r="885" spans="1:6" x14ac:dyDescent="0.35">
      <c r="A885">
        <v>2019</v>
      </c>
      <c r="B885">
        <v>2</v>
      </c>
      <c r="C885">
        <v>0</v>
      </c>
      <c r="D885">
        <v>1</v>
      </c>
      <c r="E885">
        <v>1</v>
      </c>
      <c r="F885" t="s">
        <v>2551</v>
      </c>
    </row>
    <row r="886" spans="1:6" x14ac:dyDescent="0.35">
      <c r="A886">
        <v>2019</v>
      </c>
      <c r="B886">
        <v>3</v>
      </c>
      <c r="C886">
        <v>0</v>
      </c>
      <c r="D886">
        <v>0</v>
      </c>
      <c r="E886">
        <v>1</v>
      </c>
      <c r="F886" t="s">
        <v>2522</v>
      </c>
    </row>
    <row r="887" spans="1:6" x14ac:dyDescent="0.35">
      <c r="A887">
        <v>2019</v>
      </c>
      <c r="B887">
        <v>4</v>
      </c>
      <c r="C887">
        <v>0</v>
      </c>
      <c r="D887">
        <v>0</v>
      </c>
      <c r="E887">
        <v>1</v>
      </c>
      <c r="F887" t="s">
        <v>2577</v>
      </c>
    </row>
    <row r="888" spans="1:6" x14ac:dyDescent="0.35">
      <c r="A888">
        <v>2019</v>
      </c>
      <c r="B888">
        <v>6</v>
      </c>
      <c r="C888">
        <v>0</v>
      </c>
      <c r="D888">
        <v>0</v>
      </c>
      <c r="E888">
        <v>1</v>
      </c>
      <c r="F888" t="s">
        <v>2578</v>
      </c>
    </row>
    <row r="889" spans="1:6" x14ac:dyDescent="0.35">
      <c r="A889">
        <v>2019</v>
      </c>
      <c r="B889">
        <v>7</v>
      </c>
      <c r="C889">
        <v>0</v>
      </c>
      <c r="D889">
        <v>0</v>
      </c>
      <c r="E889">
        <v>1</v>
      </c>
      <c r="F889" t="s">
        <v>2579</v>
      </c>
    </row>
    <row r="890" spans="1:6" x14ac:dyDescent="0.35">
      <c r="A890">
        <v>2019</v>
      </c>
      <c r="B890">
        <v>8</v>
      </c>
      <c r="C890">
        <v>0</v>
      </c>
      <c r="D890">
        <v>0</v>
      </c>
      <c r="E890">
        <v>0</v>
      </c>
      <c r="F890" t="s">
        <v>2580</v>
      </c>
    </row>
    <row r="891" spans="1:6" x14ac:dyDescent="0.35">
      <c r="A891">
        <v>2019</v>
      </c>
      <c r="B891">
        <v>10</v>
      </c>
      <c r="C891">
        <v>0</v>
      </c>
      <c r="D891">
        <v>0</v>
      </c>
      <c r="E891">
        <v>0</v>
      </c>
      <c r="F891" t="s">
        <v>2581</v>
      </c>
    </row>
    <row r="892" spans="1:6" x14ac:dyDescent="0.35">
      <c r="A892">
        <v>2019</v>
      </c>
      <c r="B892">
        <v>11</v>
      </c>
      <c r="C892">
        <v>0</v>
      </c>
      <c r="D892">
        <v>1</v>
      </c>
      <c r="E892">
        <v>1</v>
      </c>
      <c r="F892" t="s">
        <v>2517</v>
      </c>
    </row>
    <row r="893" spans="1:6" x14ac:dyDescent="0.35">
      <c r="A893">
        <v>2019</v>
      </c>
      <c r="B893">
        <v>12</v>
      </c>
      <c r="C893">
        <v>0</v>
      </c>
      <c r="D893">
        <v>0</v>
      </c>
      <c r="E893">
        <v>0</v>
      </c>
      <c r="F893" t="s">
        <v>2582</v>
      </c>
    </row>
    <row r="894" spans="1:6" x14ac:dyDescent="0.35">
      <c r="A894">
        <v>2019</v>
      </c>
      <c r="B894">
        <v>13</v>
      </c>
      <c r="C894">
        <v>0</v>
      </c>
      <c r="D894">
        <v>0</v>
      </c>
      <c r="E894">
        <v>1</v>
      </c>
      <c r="F894" t="s">
        <v>2583</v>
      </c>
    </row>
    <row r="895" spans="1:6" x14ac:dyDescent="0.35">
      <c r="A895">
        <v>2019</v>
      </c>
      <c r="B895">
        <v>15</v>
      </c>
      <c r="C895">
        <v>0</v>
      </c>
      <c r="D895">
        <v>0</v>
      </c>
      <c r="E895">
        <v>1</v>
      </c>
      <c r="F895" t="s">
        <v>2584</v>
      </c>
    </row>
    <row r="896" spans="1:6" x14ac:dyDescent="0.35">
      <c r="A896">
        <v>2019</v>
      </c>
      <c r="B896">
        <v>18</v>
      </c>
      <c r="C896">
        <v>0</v>
      </c>
      <c r="D896">
        <v>0</v>
      </c>
      <c r="E896">
        <v>1</v>
      </c>
      <c r="F896" t="s">
        <v>2585</v>
      </c>
    </row>
    <row r="897" spans="1:6" x14ac:dyDescent="0.35">
      <c r="A897">
        <v>2019</v>
      </c>
      <c r="B897">
        <v>27</v>
      </c>
      <c r="C897">
        <v>0</v>
      </c>
      <c r="D897">
        <v>0</v>
      </c>
      <c r="E897">
        <v>0</v>
      </c>
      <c r="F897" t="s">
        <v>2587</v>
      </c>
    </row>
    <row r="898" spans="1:6" x14ac:dyDescent="0.35">
      <c r="A898">
        <v>2019</v>
      </c>
      <c r="B898">
        <v>28</v>
      </c>
      <c r="C898">
        <v>0</v>
      </c>
      <c r="D898">
        <v>0</v>
      </c>
      <c r="E898">
        <v>0</v>
      </c>
      <c r="F898" t="s">
        <v>2588</v>
      </c>
    </row>
    <row r="899" spans="1:6" x14ac:dyDescent="0.35">
      <c r="A899">
        <v>2019</v>
      </c>
      <c r="B899">
        <v>29</v>
      </c>
      <c r="C899">
        <v>0</v>
      </c>
      <c r="D899">
        <v>0</v>
      </c>
      <c r="E899">
        <v>0</v>
      </c>
      <c r="F899" t="s">
        <v>2589</v>
      </c>
    </row>
    <row r="900" spans="1:6" x14ac:dyDescent="0.35">
      <c r="A900">
        <v>2019</v>
      </c>
      <c r="B900">
        <v>30</v>
      </c>
      <c r="C900">
        <v>0</v>
      </c>
      <c r="D900">
        <v>0</v>
      </c>
      <c r="E900">
        <v>0</v>
      </c>
      <c r="F900" t="s">
        <v>2590</v>
      </c>
    </row>
    <row r="901" spans="1:6" x14ac:dyDescent="0.35">
      <c r="A901">
        <v>2019</v>
      </c>
      <c r="B901">
        <v>31</v>
      </c>
      <c r="C901">
        <v>0</v>
      </c>
      <c r="D901">
        <v>0</v>
      </c>
      <c r="E901">
        <v>0</v>
      </c>
      <c r="F901" t="s">
        <v>2591</v>
      </c>
    </row>
    <row r="902" spans="1:6" x14ac:dyDescent="0.35">
      <c r="A902">
        <v>2019</v>
      </c>
      <c r="B902">
        <v>32</v>
      </c>
      <c r="C902">
        <v>0</v>
      </c>
      <c r="D902">
        <v>0</v>
      </c>
      <c r="E902">
        <v>0</v>
      </c>
      <c r="F902" t="s">
        <v>2592</v>
      </c>
    </row>
    <row r="903" spans="1:6" x14ac:dyDescent="0.35">
      <c r="A903">
        <v>2019</v>
      </c>
      <c r="B903">
        <v>33</v>
      </c>
      <c r="C903">
        <v>0</v>
      </c>
      <c r="D903">
        <v>0</v>
      </c>
      <c r="E903">
        <v>1</v>
      </c>
      <c r="F903" t="s">
        <v>2593</v>
      </c>
    </row>
    <row r="904" spans="1:6" x14ac:dyDescent="0.35">
      <c r="A904">
        <v>2019</v>
      </c>
      <c r="B904">
        <v>35</v>
      </c>
      <c r="C904">
        <v>0</v>
      </c>
      <c r="D904">
        <v>0</v>
      </c>
      <c r="E904">
        <v>0</v>
      </c>
      <c r="F904" t="s">
        <v>2594</v>
      </c>
    </row>
    <row r="905" spans="1:6" x14ac:dyDescent="0.35">
      <c r="A905">
        <v>2019</v>
      </c>
      <c r="B905">
        <v>37</v>
      </c>
      <c r="C905">
        <v>0</v>
      </c>
      <c r="D905">
        <v>1</v>
      </c>
      <c r="E905">
        <v>0</v>
      </c>
      <c r="F905" t="s">
        <v>2595</v>
      </c>
    </row>
    <row r="906" spans="1:6" x14ac:dyDescent="0.35">
      <c r="A906">
        <v>2019</v>
      </c>
      <c r="B906">
        <v>41</v>
      </c>
      <c r="C906">
        <v>0</v>
      </c>
      <c r="D906">
        <v>0</v>
      </c>
      <c r="E906">
        <v>1</v>
      </c>
      <c r="F906" t="s">
        <v>2596</v>
      </c>
    </row>
    <row r="907" spans="1:6" x14ac:dyDescent="0.35">
      <c r="A907">
        <v>2019</v>
      </c>
      <c r="B907">
        <v>42</v>
      </c>
      <c r="C907">
        <v>0</v>
      </c>
      <c r="D907">
        <v>0</v>
      </c>
      <c r="E907">
        <v>0</v>
      </c>
      <c r="F907" t="s">
        <v>2597</v>
      </c>
    </row>
    <row r="908" spans="1:6" x14ac:dyDescent="0.35">
      <c r="A908">
        <v>2019</v>
      </c>
      <c r="B908">
        <v>43</v>
      </c>
      <c r="C908">
        <v>0</v>
      </c>
      <c r="D908">
        <v>0</v>
      </c>
      <c r="E908">
        <v>1</v>
      </c>
      <c r="F908" t="s">
        <v>2598</v>
      </c>
    </row>
    <row r="909" spans="1:6" x14ac:dyDescent="0.35">
      <c r="A909">
        <v>2019</v>
      </c>
      <c r="B909">
        <v>48</v>
      </c>
      <c r="C909">
        <v>0</v>
      </c>
      <c r="D909">
        <v>0</v>
      </c>
      <c r="E909">
        <v>0</v>
      </c>
      <c r="F909" t="s">
        <v>2615</v>
      </c>
    </row>
    <row r="910" spans="1:6" x14ac:dyDescent="0.35">
      <c r="A910">
        <v>2019</v>
      </c>
      <c r="B910">
        <v>49</v>
      </c>
      <c r="C910">
        <v>0</v>
      </c>
      <c r="D910">
        <v>0</v>
      </c>
      <c r="E910">
        <v>1</v>
      </c>
      <c r="F910" t="s">
        <v>2599</v>
      </c>
    </row>
    <row r="911" spans="1:6" x14ac:dyDescent="0.35">
      <c r="A911">
        <v>2019</v>
      </c>
      <c r="B911">
        <v>50</v>
      </c>
      <c r="C911">
        <v>0</v>
      </c>
      <c r="D911">
        <v>0</v>
      </c>
      <c r="E911">
        <v>0</v>
      </c>
      <c r="F911" t="s">
        <v>2616</v>
      </c>
    </row>
    <row r="912" spans="1:6" x14ac:dyDescent="0.35">
      <c r="A912">
        <v>2019</v>
      </c>
      <c r="B912">
        <v>51</v>
      </c>
      <c r="C912">
        <v>0</v>
      </c>
      <c r="D912">
        <v>0</v>
      </c>
      <c r="E912">
        <v>0</v>
      </c>
      <c r="F912" t="s">
        <v>2600</v>
      </c>
    </row>
    <row r="913" spans="1:6" x14ac:dyDescent="0.35">
      <c r="A913">
        <v>2019</v>
      </c>
      <c r="B913">
        <v>52</v>
      </c>
      <c r="C913">
        <v>0</v>
      </c>
      <c r="D913">
        <v>0</v>
      </c>
      <c r="E913">
        <v>0</v>
      </c>
      <c r="F913" t="s">
        <v>2601</v>
      </c>
    </row>
    <row r="914" spans="1:6" x14ac:dyDescent="0.35">
      <c r="A914">
        <v>2019</v>
      </c>
      <c r="B914">
        <v>60</v>
      </c>
      <c r="C914">
        <v>0</v>
      </c>
      <c r="D914">
        <v>0</v>
      </c>
      <c r="E914">
        <v>0</v>
      </c>
      <c r="F914" t="s">
        <v>2603</v>
      </c>
    </row>
    <row r="915" spans="1:6" x14ac:dyDescent="0.35">
      <c r="A915">
        <v>2019</v>
      </c>
      <c r="B915">
        <v>63</v>
      </c>
      <c r="C915">
        <v>0</v>
      </c>
      <c r="D915">
        <v>0</v>
      </c>
      <c r="E915">
        <v>1</v>
      </c>
      <c r="F915" t="s">
        <v>2604</v>
      </c>
    </row>
    <row r="916" spans="1:6" x14ac:dyDescent="0.35">
      <c r="A916">
        <v>2019</v>
      </c>
      <c r="B916">
        <v>98</v>
      </c>
      <c r="C916">
        <v>0</v>
      </c>
      <c r="D916">
        <v>0</v>
      </c>
      <c r="E916">
        <v>1</v>
      </c>
      <c r="F916" t="s">
        <v>2605</v>
      </c>
    </row>
    <row r="917" spans="1:6" x14ac:dyDescent="0.35">
      <c r="A917">
        <v>2019</v>
      </c>
      <c r="B917">
        <v>100</v>
      </c>
      <c r="C917">
        <v>0</v>
      </c>
      <c r="D917">
        <v>0</v>
      </c>
      <c r="E917">
        <v>0</v>
      </c>
      <c r="F917" t="s">
        <v>2606</v>
      </c>
    </row>
    <row r="918" spans="1:6" x14ac:dyDescent="0.35">
      <c r="A918">
        <v>2019</v>
      </c>
      <c r="B918">
        <v>102</v>
      </c>
      <c r="C918">
        <v>0</v>
      </c>
      <c r="D918">
        <v>0</v>
      </c>
      <c r="E918">
        <v>1</v>
      </c>
      <c r="F918" t="s">
        <v>2607</v>
      </c>
    </row>
    <row r="919" spans="1:6" x14ac:dyDescent="0.35">
      <c r="A919">
        <v>2019</v>
      </c>
      <c r="B919">
        <v>103</v>
      </c>
      <c r="C919">
        <v>0</v>
      </c>
      <c r="D919">
        <v>0</v>
      </c>
      <c r="E919">
        <v>0</v>
      </c>
      <c r="F919" t="s">
        <v>2608</v>
      </c>
    </row>
    <row r="920" spans="1:6" x14ac:dyDescent="0.35">
      <c r="A920">
        <v>2019</v>
      </c>
      <c r="B920">
        <v>127</v>
      </c>
      <c r="C920">
        <v>0</v>
      </c>
      <c r="D920">
        <v>0</v>
      </c>
      <c r="E920">
        <v>0</v>
      </c>
      <c r="F920" t="s">
        <v>2609</v>
      </c>
    </row>
    <row r="921" spans="1:6" x14ac:dyDescent="0.35">
      <c r="A921">
        <v>2020</v>
      </c>
      <c r="B921">
        <v>2</v>
      </c>
      <c r="C921">
        <v>0</v>
      </c>
      <c r="D921">
        <v>1</v>
      </c>
      <c r="E921">
        <v>1</v>
      </c>
      <c r="F921" t="s">
        <v>2551</v>
      </c>
    </row>
    <row r="922" spans="1:6" x14ac:dyDescent="0.35">
      <c r="A922">
        <v>2020</v>
      </c>
      <c r="B922">
        <v>3</v>
      </c>
      <c r="C922">
        <v>0</v>
      </c>
      <c r="D922">
        <v>1</v>
      </c>
      <c r="E922">
        <v>0</v>
      </c>
      <c r="F922" t="s">
        <v>2522</v>
      </c>
    </row>
    <row r="923" spans="1:6" x14ac:dyDescent="0.35">
      <c r="A923">
        <v>2020</v>
      </c>
      <c r="B923">
        <v>4</v>
      </c>
      <c r="C923">
        <v>0</v>
      </c>
      <c r="D923">
        <v>0</v>
      </c>
      <c r="E923">
        <v>1</v>
      </c>
      <c r="F923" t="s">
        <v>2577</v>
      </c>
    </row>
    <row r="924" spans="1:6" x14ac:dyDescent="0.35">
      <c r="A924">
        <v>2020</v>
      </c>
      <c r="B924">
        <v>6</v>
      </c>
      <c r="C924">
        <v>0</v>
      </c>
      <c r="D924">
        <v>0</v>
      </c>
      <c r="E924">
        <v>0</v>
      </c>
      <c r="F924" t="s">
        <v>2578</v>
      </c>
    </row>
    <row r="925" spans="1:6" x14ac:dyDescent="0.35">
      <c r="A925">
        <v>2020</v>
      </c>
      <c r="B925">
        <v>7</v>
      </c>
      <c r="C925">
        <v>0</v>
      </c>
      <c r="D925">
        <v>0</v>
      </c>
      <c r="E925">
        <v>1</v>
      </c>
      <c r="F925" t="s">
        <v>2579</v>
      </c>
    </row>
    <row r="926" spans="1:6" x14ac:dyDescent="0.35">
      <c r="A926">
        <v>2020</v>
      </c>
      <c r="B926">
        <v>8</v>
      </c>
      <c r="C926">
        <v>0</v>
      </c>
      <c r="D926">
        <v>0</v>
      </c>
      <c r="E926">
        <v>0</v>
      </c>
      <c r="F926" t="s">
        <v>2580</v>
      </c>
    </row>
    <row r="927" spans="1:6" x14ac:dyDescent="0.35">
      <c r="A927">
        <v>2020</v>
      </c>
      <c r="B927">
        <v>9</v>
      </c>
      <c r="C927">
        <v>0</v>
      </c>
      <c r="D927">
        <v>0</v>
      </c>
      <c r="E927">
        <v>0</v>
      </c>
      <c r="F927" t="s">
        <v>2614</v>
      </c>
    </row>
    <row r="928" spans="1:6" x14ac:dyDescent="0.35">
      <c r="A928">
        <v>2020</v>
      </c>
      <c r="B928">
        <v>10</v>
      </c>
      <c r="C928">
        <v>0</v>
      </c>
      <c r="D928">
        <v>0</v>
      </c>
      <c r="E928">
        <v>0</v>
      </c>
      <c r="F928" t="s">
        <v>2581</v>
      </c>
    </row>
    <row r="929" spans="1:6" x14ac:dyDescent="0.35">
      <c r="A929">
        <v>2020</v>
      </c>
      <c r="B929">
        <v>11</v>
      </c>
      <c r="C929">
        <v>0</v>
      </c>
      <c r="D929">
        <v>0</v>
      </c>
      <c r="E929">
        <v>1</v>
      </c>
      <c r="F929" t="s">
        <v>2517</v>
      </c>
    </row>
    <row r="930" spans="1:6" x14ac:dyDescent="0.35">
      <c r="A930">
        <v>2020</v>
      </c>
      <c r="B930">
        <v>12</v>
      </c>
      <c r="C930">
        <v>0</v>
      </c>
      <c r="D930">
        <v>0</v>
      </c>
      <c r="E930">
        <v>0</v>
      </c>
      <c r="F930" t="s">
        <v>2582</v>
      </c>
    </row>
    <row r="931" spans="1:6" x14ac:dyDescent="0.35">
      <c r="A931">
        <v>2020</v>
      </c>
      <c r="B931">
        <v>13</v>
      </c>
      <c r="C931">
        <v>0</v>
      </c>
      <c r="D931">
        <v>0</v>
      </c>
      <c r="E931">
        <v>1</v>
      </c>
      <c r="F931" t="s">
        <v>2583</v>
      </c>
    </row>
    <row r="932" spans="1:6" x14ac:dyDescent="0.35">
      <c r="A932">
        <v>2020</v>
      </c>
      <c r="B932">
        <v>15</v>
      </c>
      <c r="C932">
        <v>0</v>
      </c>
      <c r="D932">
        <v>0</v>
      </c>
      <c r="E932">
        <v>1</v>
      </c>
      <c r="F932" t="s">
        <v>2584</v>
      </c>
    </row>
    <row r="933" spans="1:6" x14ac:dyDescent="0.35">
      <c r="A933">
        <v>2020</v>
      </c>
      <c r="B933">
        <v>18</v>
      </c>
      <c r="C933">
        <v>0</v>
      </c>
      <c r="D933">
        <v>0</v>
      </c>
      <c r="E933">
        <v>1</v>
      </c>
      <c r="F933" t="s">
        <v>2585</v>
      </c>
    </row>
    <row r="934" spans="1:6" x14ac:dyDescent="0.35">
      <c r="A934">
        <v>2020</v>
      </c>
      <c r="B934">
        <v>27</v>
      </c>
      <c r="C934">
        <v>0</v>
      </c>
      <c r="D934">
        <v>0</v>
      </c>
      <c r="E934">
        <v>0</v>
      </c>
      <c r="F934" t="s">
        <v>2587</v>
      </c>
    </row>
    <row r="935" spans="1:6" x14ac:dyDescent="0.35">
      <c r="A935">
        <v>2020</v>
      </c>
      <c r="B935">
        <v>28</v>
      </c>
      <c r="C935">
        <v>0</v>
      </c>
      <c r="D935">
        <v>0</v>
      </c>
      <c r="E935">
        <v>0</v>
      </c>
      <c r="F935" t="s">
        <v>2588</v>
      </c>
    </row>
    <row r="936" spans="1:6" x14ac:dyDescent="0.35">
      <c r="A936">
        <v>2020</v>
      </c>
      <c r="B936">
        <v>29</v>
      </c>
      <c r="C936">
        <v>0</v>
      </c>
      <c r="D936">
        <v>0</v>
      </c>
      <c r="E936">
        <v>0</v>
      </c>
      <c r="F936" t="s">
        <v>2589</v>
      </c>
    </row>
    <row r="937" spans="1:6" x14ac:dyDescent="0.35">
      <c r="A937">
        <v>2020</v>
      </c>
      <c r="B937">
        <v>30</v>
      </c>
      <c r="C937">
        <v>0</v>
      </c>
      <c r="D937">
        <v>0</v>
      </c>
      <c r="E937">
        <v>0</v>
      </c>
      <c r="F937" t="s">
        <v>2590</v>
      </c>
    </row>
    <row r="938" spans="1:6" x14ac:dyDescent="0.35">
      <c r="A938">
        <v>2020</v>
      </c>
      <c r="B938">
        <v>31</v>
      </c>
      <c r="C938">
        <v>0</v>
      </c>
      <c r="D938">
        <v>0</v>
      </c>
      <c r="E938">
        <v>0</v>
      </c>
      <c r="F938" t="s">
        <v>2591</v>
      </c>
    </row>
    <row r="939" spans="1:6" x14ac:dyDescent="0.35">
      <c r="A939">
        <v>2020</v>
      </c>
      <c r="B939">
        <v>32</v>
      </c>
      <c r="C939">
        <v>0</v>
      </c>
      <c r="D939">
        <v>0</v>
      </c>
      <c r="E939">
        <v>0</v>
      </c>
      <c r="F939" t="s">
        <v>2592</v>
      </c>
    </row>
    <row r="940" spans="1:6" x14ac:dyDescent="0.35">
      <c r="A940">
        <v>2020</v>
      </c>
      <c r="B940">
        <v>33</v>
      </c>
      <c r="C940">
        <v>0</v>
      </c>
      <c r="D940">
        <v>0</v>
      </c>
      <c r="E940">
        <v>1</v>
      </c>
      <c r="F940" t="s">
        <v>2593</v>
      </c>
    </row>
    <row r="941" spans="1:6" x14ac:dyDescent="0.35">
      <c r="A941">
        <v>2020</v>
      </c>
      <c r="B941">
        <v>37</v>
      </c>
      <c r="C941">
        <v>0</v>
      </c>
      <c r="D941">
        <v>1</v>
      </c>
      <c r="E941">
        <v>0</v>
      </c>
      <c r="F941" t="s">
        <v>2595</v>
      </c>
    </row>
    <row r="942" spans="1:6" x14ac:dyDescent="0.35">
      <c r="A942">
        <v>2020</v>
      </c>
      <c r="B942">
        <v>38</v>
      </c>
      <c r="C942">
        <v>0</v>
      </c>
      <c r="D942">
        <v>0</v>
      </c>
      <c r="E942">
        <v>0</v>
      </c>
      <c r="F942" t="s">
        <v>2533</v>
      </c>
    </row>
    <row r="943" spans="1:6" x14ac:dyDescent="0.35">
      <c r="A943">
        <v>2020</v>
      </c>
      <c r="B943">
        <v>39</v>
      </c>
      <c r="C943">
        <v>0</v>
      </c>
      <c r="D943">
        <v>0</v>
      </c>
      <c r="E943">
        <v>1</v>
      </c>
      <c r="F943" t="s">
        <v>2520</v>
      </c>
    </row>
    <row r="944" spans="1:6" x14ac:dyDescent="0.35">
      <c r="A944">
        <v>2020</v>
      </c>
      <c r="B944">
        <v>41</v>
      </c>
      <c r="C944">
        <v>0</v>
      </c>
      <c r="D944">
        <v>0</v>
      </c>
      <c r="E944">
        <v>1</v>
      </c>
      <c r="F944" t="s">
        <v>2596</v>
      </c>
    </row>
    <row r="945" spans="1:6" x14ac:dyDescent="0.35">
      <c r="A945">
        <v>2020</v>
      </c>
      <c r="B945">
        <v>42</v>
      </c>
      <c r="C945">
        <v>0</v>
      </c>
      <c r="D945">
        <v>0</v>
      </c>
      <c r="E945">
        <v>0</v>
      </c>
      <c r="F945" t="s">
        <v>2597</v>
      </c>
    </row>
    <row r="946" spans="1:6" x14ac:dyDescent="0.35">
      <c r="A946">
        <v>2020</v>
      </c>
      <c r="B946">
        <v>43</v>
      </c>
      <c r="C946">
        <v>0</v>
      </c>
      <c r="D946">
        <v>0</v>
      </c>
      <c r="E946">
        <v>0</v>
      </c>
      <c r="F946" t="s">
        <v>2598</v>
      </c>
    </row>
    <row r="947" spans="1:6" x14ac:dyDescent="0.35">
      <c r="A947">
        <v>2020</v>
      </c>
      <c r="B947">
        <v>48</v>
      </c>
      <c r="C947">
        <v>0</v>
      </c>
      <c r="D947">
        <v>0</v>
      </c>
      <c r="E947">
        <v>0</v>
      </c>
      <c r="F947" t="s">
        <v>2615</v>
      </c>
    </row>
    <row r="948" spans="1:6" x14ac:dyDescent="0.35">
      <c r="A948">
        <v>2020</v>
      </c>
      <c r="B948">
        <v>49</v>
      </c>
      <c r="C948">
        <v>0</v>
      </c>
      <c r="D948">
        <v>0</v>
      </c>
      <c r="E948">
        <v>1</v>
      </c>
      <c r="F948" t="s">
        <v>2599</v>
      </c>
    </row>
    <row r="949" spans="1:6" x14ac:dyDescent="0.35">
      <c r="A949">
        <v>2020</v>
      </c>
      <c r="B949">
        <v>50</v>
      </c>
      <c r="C949">
        <v>0</v>
      </c>
      <c r="D949">
        <v>0</v>
      </c>
      <c r="E949">
        <v>0</v>
      </c>
      <c r="F949" t="s">
        <v>2616</v>
      </c>
    </row>
    <row r="950" spans="1:6" x14ac:dyDescent="0.35">
      <c r="A950">
        <v>2020</v>
      </c>
      <c r="B950">
        <v>51</v>
      </c>
      <c r="C950">
        <v>0</v>
      </c>
      <c r="D950">
        <v>0</v>
      </c>
      <c r="E950">
        <v>0</v>
      </c>
      <c r="F950" t="s">
        <v>2600</v>
      </c>
    </row>
    <row r="951" spans="1:6" x14ac:dyDescent="0.35">
      <c r="A951">
        <v>2020</v>
      </c>
      <c r="B951">
        <v>54</v>
      </c>
      <c r="C951">
        <v>0</v>
      </c>
      <c r="D951">
        <v>0</v>
      </c>
      <c r="E951">
        <v>0</v>
      </c>
      <c r="F951" t="s">
        <v>2618</v>
      </c>
    </row>
    <row r="952" spans="1:6" x14ac:dyDescent="0.35">
      <c r="A952">
        <v>2020</v>
      </c>
      <c r="B952">
        <v>60</v>
      </c>
      <c r="C952">
        <v>0</v>
      </c>
      <c r="D952">
        <v>0</v>
      </c>
      <c r="E952">
        <v>0</v>
      </c>
      <c r="F952" t="s">
        <v>2603</v>
      </c>
    </row>
    <row r="953" spans="1:6" x14ac:dyDescent="0.35">
      <c r="A953">
        <v>2020</v>
      </c>
      <c r="B953">
        <v>63</v>
      </c>
      <c r="C953">
        <v>0</v>
      </c>
      <c r="D953">
        <v>0</v>
      </c>
      <c r="E953">
        <v>0</v>
      </c>
      <c r="F953" t="s">
        <v>2604</v>
      </c>
    </row>
    <row r="954" spans="1:6" x14ac:dyDescent="0.35">
      <c r="A954">
        <v>2020</v>
      </c>
      <c r="B954">
        <v>98</v>
      </c>
      <c r="C954">
        <v>0</v>
      </c>
      <c r="D954">
        <v>0</v>
      </c>
      <c r="E954">
        <v>0</v>
      </c>
      <c r="F954" t="s">
        <v>2605</v>
      </c>
    </row>
    <row r="955" spans="1:6" x14ac:dyDescent="0.35">
      <c r="A955">
        <v>2020</v>
      </c>
      <c r="B955">
        <v>100</v>
      </c>
      <c r="C955">
        <v>0</v>
      </c>
      <c r="D955">
        <v>0</v>
      </c>
      <c r="E955">
        <v>0</v>
      </c>
      <c r="F955" t="s">
        <v>2606</v>
      </c>
    </row>
    <row r="956" spans="1:6" x14ac:dyDescent="0.35">
      <c r="A956">
        <v>2020</v>
      </c>
      <c r="B956">
        <v>102</v>
      </c>
      <c r="C956">
        <v>0</v>
      </c>
      <c r="D956">
        <v>0</v>
      </c>
      <c r="E956">
        <v>0</v>
      </c>
      <c r="F956" t="s">
        <v>2607</v>
      </c>
    </row>
    <row r="957" spans="1:6" x14ac:dyDescent="0.35">
      <c r="A957">
        <v>2020</v>
      </c>
      <c r="B957">
        <v>103</v>
      </c>
      <c r="C957">
        <v>0</v>
      </c>
      <c r="D957">
        <v>0</v>
      </c>
      <c r="E957">
        <v>0</v>
      </c>
      <c r="F957" t="s">
        <v>2608</v>
      </c>
    </row>
    <row r="958" spans="1:6" x14ac:dyDescent="0.35">
      <c r="A958">
        <v>2020</v>
      </c>
      <c r="B958">
        <v>127</v>
      </c>
      <c r="C958">
        <v>0</v>
      </c>
      <c r="D958">
        <v>0</v>
      </c>
      <c r="E958">
        <v>0</v>
      </c>
      <c r="F958" t="s">
        <v>2609</v>
      </c>
    </row>
    <row r="959" spans="1:6" x14ac:dyDescent="0.35">
      <c r="A959">
        <v>2021</v>
      </c>
      <c r="B959">
        <v>2</v>
      </c>
      <c r="C959">
        <v>0</v>
      </c>
      <c r="D959">
        <v>1</v>
      </c>
      <c r="E959">
        <v>1</v>
      </c>
      <c r="F959" t="s">
        <v>2551</v>
      </c>
    </row>
    <row r="960" spans="1:6" x14ac:dyDescent="0.35">
      <c r="A960">
        <v>2021</v>
      </c>
      <c r="B960">
        <v>3</v>
      </c>
      <c r="C960">
        <v>0</v>
      </c>
      <c r="D960">
        <v>0</v>
      </c>
      <c r="E960">
        <v>1</v>
      </c>
      <c r="F960" t="s">
        <v>2522</v>
      </c>
    </row>
    <row r="961" spans="1:6" x14ac:dyDescent="0.35">
      <c r="A961">
        <v>2021</v>
      </c>
      <c r="B961">
        <v>4</v>
      </c>
      <c r="C961">
        <v>0</v>
      </c>
      <c r="D961">
        <v>0</v>
      </c>
      <c r="E961">
        <v>1</v>
      </c>
      <c r="F961" t="s">
        <v>2577</v>
      </c>
    </row>
    <row r="962" spans="1:6" x14ac:dyDescent="0.35">
      <c r="A962">
        <v>2021</v>
      </c>
      <c r="B962">
        <v>6</v>
      </c>
      <c r="C962">
        <v>0</v>
      </c>
      <c r="D962">
        <v>0</v>
      </c>
      <c r="E962">
        <v>1</v>
      </c>
      <c r="F962" t="s">
        <v>2578</v>
      </c>
    </row>
    <row r="963" spans="1:6" x14ac:dyDescent="0.35">
      <c r="A963">
        <v>2021</v>
      </c>
      <c r="B963">
        <v>7</v>
      </c>
      <c r="C963">
        <v>0</v>
      </c>
      <c r="D963">
        <v>0</v>
      </c>
      <c r="E963">
        <v>1</v>
      </c>
      <c r="F963" t="s">
        <v>2579</v>
      </c>
    </row>
    <row r="964" spans="1:6" x14ac:dyDescent="0.35">
      <c r="A964">
        <v>2021</v>
      </c>
      <c r="B964">
        <v>8</v>
      </c>
      <c r="C964">
        <v>0</v>
      </c>
      <c r="D964">
        <v>0</v>
      </c>
      <c r="E964">
        <v>0</v>
      </c>
      <c r="F964" t="s">
        <v>2580</v>
      </c>
    </row>
    <row r="965" spans="1:6" x14ac:dyDescent="0.35">
      <c r="A965">
        <v>2021</v>
      </c>
      <c r="B965">
        <v>10</v>
      </c>
      <c r="C965">
        <v>0</v>
      </c>
      <c r="D965">
        <v>0</v>
      </c>
      <c r="E965">
        <v>0</v>
      </c>
      <c r="F965" t="s">
        <v>2581</v>
      </c>
    </row>
    <row r="966" spans="1:6" x14ac:dyDescent="0.35">
      <c r="A966">
        <v>2021</v>
      </c>
      <c r="B966">
        <v>11</v>
      </c>
      <c r="C966">
        <v>0</v>
      </c>
      <c r="D966">
        <v>1</v>
      </c>
      <c r="E966">
        <v>1</v>
      </c>
      <c r="F966" t="s">
        <v>2517</v>
      </c>
    </row>
    <row r="967" spans="1:6" x14ac:dyDescent="0.35">
      <c r="A967">
        <v>2021</v>
      </c>
      <c r="B967">
        <v>12</v>
      </c>
      <c r="C967">
        <v>0</v>
      </c>
      <c r="D967">
        <v>0</v>
      </c>
      <c r="E967">
        <v>0</v>
      </c>
      <c r="F967" t="s">
        <v>2582</v>
      </c>
    </row>
    <row r="968" spans="1:6" x14ac:dyDescent="0.35">
      <c r="A968">
        <v>2021</v>
      </c>
      <c r="B968">
        <v>13</v>
      </c>
      <c r="C968">
        <v>0</v>
      </c>
      <c r="D968">
        <v>0</v>
      </c>
      <c r="E968">
        <v>1</v>
      </c>
      <c r="F968" t="s">
        <v>2583</v>
      </c>
    </row>
    <row r="969" spans="1:6" x14ac:dyDescent="0.35">
      <c r="A969">
        <v>2021</v>
      </c>
      <c r="B969">
        <v>15</v>
      </c>
      <c r="C969">
        <v>0</v>
      </c>
      <c r="D969">
        <v>0</v>
      </c>
      <c r="E969">
        <v>1</v>
      </c>
      <c r="F969" t="s">
        <v>2584</v>
      </c>
    </row>
    <row r="970" spans="1:6" x14ac:dyDescent="0.35">
      <c r="A970">
        <v>2021</v>
      </c>
      <c r="B970">
        <v>18</v>
      </c>
      <c r="C970">
        <v>0</v>
      </c>
      <c r="D970">
        <v>0</v>
      </c>
      <c r="E970">
        <v>1</v>
      </c>
      <c r="F970" t="s">
        <v>2585</v>
      </c>
    </row>
    <row r="971" spans="1:6" x14ac:dyDescent="0.35">
      <c r="A971">
        <v>2021</v>
      </c>
      <c r="B971">
        <v>27</v>
      </c>
      <c r="C971">
        <v>0</v>
      </c>
      <c r="D971">
        <v>0</v>
      </c>
      <c r="E971">
        <v>0</v>
      </c>
      <c r="F971" t="s">
        <v>2587</v>
      </c>
    </row>
    <row r="972" spans="1:6" x14ac:dyDescent="0.35">
      <c r="A972">
        <v>2021</v>
      </c>
      <c r="B972">
        <v>28</v>
      </c>
      <c r="C972">
        <v>0</v>
      </c>
      <c r="D972">
        <v>0</v>
      </c>
      <c r="E972">
        <v>0</v>
      </c>
      <c r="F972" t="s">
        <v>2588</v>
      </c>
    </row>
    <row r="973" spans="1:6" x14ac:dyDescent="0.35">
      <c r="A973">
        <v>2021</v>
      </c>
      <c r="B973">
        <v>29</v>
      </c>
      <c r="C973">
        <v>0</v>
      </c>
      <c r="D973">
        <v>0</v>
      </c>
      <c r="E973">
        <v>0</v>
      </c>
      <c r="F973" t="s">
        <v>2589</v>
      </c>
    </row>
    <row r="974" spans="1:6" x14ac:dyDescent="0.35">
      <c r="A974">
        <v>2021</v>
      </c>
      <c r="B974">
        <v>30</v>
      </c>
      <c r="C974">
        <v>0</v>
      </c>
      <c r="D974">
        <v>0</v>
      </c>
      <c r="E974">
        <v>0</v>
      </c>
      <c r="F974" t="s">
        <v>2590</v>
      </c>
    </row>
    <row r="975" spans="1:6" x14ac:dyDescent="0.35">
      <c r="A975">
        <v>2021</v>
      </c>
      <c r="B975">
        <v>31</v>
      </c>
      <c r="C975">
        <v>0</v>
      </c>
      <c r="D975">
        <v>0</v>
      </c>
      <c r="E975">
        <v>0</v>
      </c>
      <c r="F975" t="s">
        <v>2591</v>
      </c>
    </row>
    <row r="976" spans="1:6" x14ac:dyDescent="0.35">
      <c r="A976">
        <v>2021</v>
      </c>
      <c r="B976">
        <v>32</v>
      </c>
      <c r="C976">
        <v>0</v>
      </c>
      <c r="D976">
        <v>0</v>
      </c>
      <c r="E976">
        <v>0</v>
      </c>
      <c r="F976" t="s">
        <v>2592</v>
      </c>
    </row>
    <row r="977" spans="1:6" x14ac:dyDescent="0.35">
      <c r="A977">
        <v>2021</v>
      </c>
      <c r="B977">
        <v>33</v>
      </c>
      <c r="C977">
        <v>0</v>
      </c>
      <c r="D977">
        <v>0</v>
      </c>
      <c r="E977">
        <v>1</v>
      </c>
      <c r="F977" t="s">
        <v>2593</v>
      </c>
    </row>
    <row r="978" spans="1:6" x14ac:dyDescent="0.35">
      <c r="A978">
        <v>2021</v>
      </c>
      <c r="B978">
        <v>35</v>
      </c>
      <c r="C978">
        <v>0</v>
      </c>
      <c r="D978">
        <v>0</v>
      </c>
      <c r="E978">
        <v>0</v>
      </c>
      <c r="F978" t="s">
        <v>2594</v>
      </c>
    </row>
    <row r="979" spans="1:6" x14ac:dyDescent="0.35">
      <c r="A979">
        <v>2021</v>
      </c>
      <c r="B979">
        <v>37</v>
      </c>
      <c r="C979">
        <v>0</v>
      </c>
      <c r="D979">
        <v>1</v>
      </c>
      <c r="E979">
        <v>0</v>
      </c>
      <c r="F979" t="s">
        <v>2595</v>
      </c>
    </row>
    <row r="980" spans="1:6" x14ac:dyDescent="0.35">
      <c r="A980">
        <v>2021</v>
      </c>
      <c r="B980">
        <v>38</v>
      </c>
      <c r="C980">
        <v>0</v>
      </c>
      <c r="D980">
        <v>0</v>
      </c>
      <c r="E980">
        <v>0</v>
      </c>
      <c r="F980" t="s">
        <v>2533</v>
      </c>
    </row>
    <row r="981" spans="1:6" x14ac:dyDescent="0.35">
      <c r="A981">
        <v>2021</v>
      </c>
      <c r="B981">
        <v>39</v>
      </c>
      <c r="C981">
        <v>0</v>
      </c>
      <c r="D981">
        <v>0</v>
      </c>
      <c r="E981">
        <v>0</v>
      </c>
      <c r="F981" t="s">
        <v>2621</v>
      </c>
    </row>
    <row r="982" spans="1:6" x14ac:dyDescent="0.35">
      <c r="A982">
        <v>2021</v>
      </c>
      <c r="B982">
        <v>41</v>
      </c>
      <c r="C982">
        <v>0</v>
      </c>
      <c r="D982">
        <v>0</v>
      </c>
      <c r="E982">
        <v>1</v>
      </c>
      <c r="F982" t="s">
        <v>2596</v>
      </c>
    </row>
    <row r="983" spans="1:6" x14ac:dyDescent="0.35">
      <c r="A983">
        <v>2021</v>
      </c>
      <c r="B983">
        <v>42</v>
      </c>
      <c r="C983">
        <v>0</v>
      </c>
      <c r="D983">
        <v>0</v>
      </c>
      <c r="E983">
        <v>0</v>
      </c>
      <c r="F983" t="s">
        <v>2597</v>
      </c>
    </row>
    <row r="984" spans="1:6" x14ac:dyDescent="0.35">
      <c r="A984">
        <v>2021</v>
      </c>
      <c r="B984">
        <v>43</v>
      </c>
      <c r="C984">
        <v>0</v>
      </c>
      <c r="D984">
        <v>0</v>
      </c>
      <c r="E984">
        <v>1</v>
      </c>
      <c r="F984" t="s">
        <v>2598</v>
      </c>
    </row>
    <row r="985" spans="1:6" x14ac:dyDescent="0.35">
      <c r="A985">
        <v>2021</v>
      </c>
      <c r="B985">
        <v>48</v>
      </c>
      <c r="C985">
        <v>0</v>
      </c>
      <c r="D985">
        <v>0</v>
      </c>
      <c r="E985">
        <v>0</v>
      </c>
      <c r="F985" t="s">
        <v>2615</v>
      </c>
    </row>
    <row r="986" spans="1:6" x14ac:dyDescent="0.35">
      <c r="A986">
        <v>2021</v>
      </c>
      <c r="B986">
        <v>49</v>
      </c>
      <c r="C986">
        <v>0</v>
      </c>
      <c r="D986">
        <v>0</v>
      </c>
      <c r="E986">
        <v>1</v>
      </c>
      <c r="F986" t="s">
        <v>2599</v>
      </c>
    </row>
    <row r="987" spans="1:6" x14ac:dyDescent="0.35">
      <c r="A987">
        <v>2021</v>
      </c>
      <c r="B987">
        <v>50</v>
      </c>
      <c r="C987">
        <v>0</v>
      </c>
      <c r="D987">
        <v>0</v>
      </c>
      <c r="E987">
        <v>0</v>
      </c>
      <c r="F987" t="s">
        <v>2616</v>
      </c>
    </row>
    <row r="988" spans="1:6" x14ac:dyDescent="0.35">
      <c r="A988">
        <v>2021</v>
      </c>
      <c r="B988">
        <v>51</v>
      </c>
      <c r="C988">
        <v>0</v>
      </c>
      <c r="D988">
        <v>0</v>
      </c>
      <c r="E988">
        <v>0</v>
      </c>
      <c r="F988" t="s">
        <v>2600</v>
      </c>
    </row>
    <row r="989" spans="1:6" x14ac:dyDescent="0.35">
      <c r="A989">
        <v>2021</v>
      </c>
      <c r="B989">
        <v>52</v>
      </c>
      <c r="C989">
        <v>0</v>
      </c>
      <c r="D989">
        <v>0</v>
      </c>
      <c r="E989">
        <v>0</v>
      </c>
      <c r="F989" t="s">
        <v>2601</v>
      </c>
    </row>
    <row r="990" spans="1:6" x14ac:dyDescent="0.35">
      <c r="A990">
        <v>2021</v>
      </c>
      <c r="B990">
        <v>60</v>
      </c>
      <c r="C990">
        <v>0</v>
      </c>
      <c r="D990">
        <v>0</v>
      </c>
      <c r="E990">
        <v>0</v>
      </c>
      <c r="F990" t="s">
        <v>2603</v>
      </c>
    </row>
    <row r="991" spans="1:6" x14ac:dyDescent="0.35">
      <c r="A991">
        <v>2021</v>
      </c>
      <c r="B991">
        <v>61</v>
      </c>
      <c r="C991">
        <v>0</v>
      </c>
      <c r="D991">
        <v>0</v>
      </c>
      <c r="E991">
        <v>0</v>
      </c>
      <c r="F991" t="s">
        <v>2619</v>
      </c>
    </row>
    <row r="992" spans="1:6" x14ac:dyDescent="0.35">
      <c r="A992">
        <v>2021</v>
      </c>
      <c r="B992">
        <v>63</v>
      </c>
      <c r="C992">
        <v>0</v>
      </c>
      <c r="D992">
        <v>0</v>
      </c>
      <c r="E992">
        <v>0</v>
      </c>
      <c r="F992" t="s">
        <v>2604</v>
      </c>
    </row>
    <row r="993" spans="1:6" x14ac:dyDescent="0.35">
      <c r="A993">
        <v>2021</v>
      </c>
      <c r="B993">
        <v>90</v>
      </c>
      <c r="C993">
        <v>0</v>
      </c>
      <c r="D993">
        <v>0</v>
      </c>
      <c r="E993">
        <v>1</v>
      </c>
      <c r="F993" t="s">
        <v>2622</v>
      </c>
    </row>
    <row r="994" spans="1:6" x14ac:dyDescent="0.35">
      <c r="A994">
        <v>2021</v>
      </c>
      <c r="B994">
        <v>95</v>
      </c>
      <c r="C994">
        <v>0</v>
      </c>
      <c r="D994">
        <v>0</v>
      </c>
      <c r="E994">
        <v>0</v>
      </c>
      <c r="F994" t="s">
        <v>2623</v>
      </c>
    </row>
    <row r="995" spans="1:6" x14ac:dyDescent="0.35">
      <c r="A995">
        <v>2021</v>
      </c>
      <c r="B995">
        <v>98</v>
      </c>
      <c r="C995">
        <v>0</v>
      </c>
      <c r="D995">
        <v>0</v>
      </c>
      <c r="E995">
        <v>0</v>
      </c>
      <c r="F995" t="s">
        <v>2605</v>
      </c>
    </row>
    <row r="996" spans="1:6" x14ac:dyDescent="0.35">
      <c r="A996">
        <v>2021</v>
      </c>
      <c r="B996">
        <v>100</v>
      </c>
      <c r="C996">
        <v>0</v>
      </c>
      <c r="D996">
        <v>0</v>
      </c>
      <c r="E996">
        <v>0</v>
      </c>
      <c r="F996" t="s">
        <v>2606</v>
      </c>
    </row>
    <row r="997" spans="1:6" x14ac:dyDescent="0.35">
      <c r="A997">
        <v>2021</v>
      </c>
      <c r="B997">
        <v>102</v>
      </c>
      <c r="C997">
        <v>0</v>
      </c>
      <c r="D997">
        <v>0</v>
      </c>
      <c r="E997">
        <v>1</v>
      </c>
      <c r="F997" t="s">
        <v>2607</v>
      </c>
    </row>
    <row r="998" spans="1:6" x14ac:dyDescent="0.35">
      <c r="A998">
        <v>2021</v>
      </c>
      <c r="B998">
        <v>103</v>
      </c>
      <c r="C998">
        <v>0</v>
      </c>
      <c r="D998">
        <v>0</v>
      </c>
      <c r="E998">
        <v>0</v>
      </c>
      <c r="F998" t="s">
        <v>2608</v>
      </c>
    </row>
    <row r="999" spans="1:6" x14ac:dyDescent="0.35">
      <c r="A999">
        <v>2021</v>
      </c>
      <c r="B999">
        <v>127</v>
      </c>
      <c r="C999">
        <v>0</v>
      </c>
      <c r="D999">
        <v>0</v>
      </c>
      <c r="E999">
        <v>0</v>
      </c>
      <c r="F999" t="s">
        <v>2609</v>
      </c>
    </row>
    <row r="1000" spans="1:6" x14ac:dyDescent="0.35">
      <c r="A1000">
        <v>2022</v>
      </c>
      <c r="B1000">
        <v>2</v>
      </c>
      <c r="C1000">
        <v>0</v>
      </c>
      <c r="D1000">
        <v>1</v>
      </c>
      <c r="E1000">
        <v>1</v>
      </c>
      <c r="F1000" t="s">
        <v>2551</v>
      </c>
    </row>
    <row r="1001" spans="1:6" x14ac:dyDescent="0.35">
      <c r="A1001">
        <v>2022</v>
      </c>
      <c r="B1001">
        <v>3</v>
      </c>
      <c r="C1001">
        <v>0</v>
      </c>
      <c r="D1001">
        <v>0</v>
      </c>
      <c r="E1001">
        <v>1</v>
      </c>
      <c r="F1001" t="s">
        <v>2522</v>
      </c>
    </row>
    <row r="1002" spans="1:6" x14ac:dyDescent="0.35">
      <c r="A1002">
        <v>2022</v>
      </c>
      <c r="B1002">
        <v>4</v>
      </c>
      <c r="C1002">
        <v>0</v>
      </c>
      <c r="D1002">
        <v>0</v>
      </c>
      <c r="E1002">
        <v>1</v>
      </c>
      <c r="F1002" t="s">
        <v>2577</v>
      </c>
    </row>
    <row r="1003" spans="1:6" x14ac:dyDescent="0.35">
      <c r="A1003">
        <v>2022</v>
      </c>
      <c r="B1003">
        <v>5</v>
      </c>
      <c r="C1003">
        <v>0</v>
      </c>
      <c r="D1003">
        <v>0</v>
      </c>
      <c r="E1003">
        <v>1</v>
      </c>
      <c r="F1003" t="s">
        <v>2613</v>
      </c>
    </row>
    <row r="1004" spans="1:6" x14ac:dyDescent="0.35">
      <c r="A1004">
        <v>2022</v>
      </c>
      <c r="B1004">
        <v>6</v>
      </c>
      <c r="C1004">
        <v>0</v>
      </c>
      <c r="D1004">
        <v>0</v>
      </c>
      <c r="E1004">
        <v>1</v>
      </c>
      <c r="F1004" t="s">
        <v>2578</v>
      </c>
    </row>
    <row r="1005" spans="1:6" x14ac:dyDescent="0.35">
      <c r="A1005">
        <v>2022</v>
      </c>
      <c r="B1005">
        <v>7</v>
      </c>
      <c r="C1005">
        <v>0</v>
      </c>
      <c r="D1005">
        <v>0</v>
      </c>
      <c r="E1005">
        <v>1</v>
      </c>
      <c r="F1005" t="s">
        <v>2579</v>
      </c>
    </row>
    <row r="1006" spans="1:6" x14ac:dyDescent="0.35">
      <c r="A1006">
        <v>2022</v>
      </c>
      <c r="B1006">
        <v>8</v>
      </c>
      <c r="C1006">
        <v>0</v>
      </c>
      <c r="D1006">
        <v>0</v>
      </c>
      <c r="E1006">
        <v>0</v>
      </c>
      <c r="F1006" t="s">
        <v>2580</v>
      </c>
    </row>
    <row r="1007" spans="1:6" x14ac:dyDescent="0.35">
      <c r="A1007">
        <v>2022</v>
      </c>
      <c r="B1007">
        <v>10</v>
      </c>
      <c r="C1007">
        <v>0</v>
      </c>
      <c r="D1007">
        <v>0</v>
      </c>
      <c r="E1007">
        <v>0</v>
      </c>
      <c r="F1007" t="s">
        <v>2581</v>
      </c>
    </row>
    <row r="1008" spans="1:6" x14ac:dyDescent="0.35">
      <c r="A1008">
        <v>2022</v>
      </c>
      <c r="B1008">
        <v>11</v>
      </c>
      <c r="C1008">
        <v>0</v>
      </c>
      <c r="D1008">
        <v>1</v>
      </c>
      <c r="E1008">
        <v>1</v>
      </c>
      <c r="F1008" t="s">
        <v>2517</v>
      </c>
    </row>
    <row r="1009" spans="1:6" x14ac:dyDescent="0.35">
      <c r="A1009">
        <v>2022</v>
      </c>
      <c r="B1009">
        <v>12</v>
      </c>
      <c r="C1009">
        <v>0</v>
      </c>
      <c r="D1009">
        <v>0</v>
      </c>
      <c r="E1009">
        <v>0</v>
      </c>
      <c r="F1009" t="s">
        <v>2582</v>
      </c>
    </row>
    <row r="1010" spans="1:6" x14ac:dyDescent="0.35">
      <c r="A1010">
        <v>2022</v>
      </c>
      <c r="B1010">
        <v>13</v>
      </c>
      <c r="C1010">
        <v>0</v>
      </c>
      <c r="D1010">
        <v>0</v>
      </c>
      <c r="E1010">
        <v>1</v>
      </c>
      <c r="F1010" t="s">
        <v>2583</v>
      </c>
    </row>
    <row r="1011" spans="1:6" x14ac:dyDescent="0.35">
      <c r="A1011">
        <v>2022</v>
      </c>
      <c r="B1011">
        <v>15</v>
      </c>
      <c r="C1011">
        <v>0</v>
      </c>
      <c r="D1011">
        <v>0</v>
      </c>
      <c r="E1011">
        <v>1</v>
      </c>
      <c r="F1011" t="s">
        <v>2584</v>
      </c>
    </row>
    <row r="1012" spans="1:6" x14ac:dyDescent="0.35">
      <c r="A1012">
        <v>2022</v>
      </c>
      <c r="B1012">
        <v>18</v>
      </c>
      <c r="C1012">
        <v>0</v>
      </c>
      <c r="D1012">
        <v>0</v>
      </c>
      <c r="E1012">
        <v>1</v>
      </c>
      <c r="F1012" t="s">
        <v>2585</v>
      </c>
    </row>
    <row r="1013" spans="1:6" x14ac:dyDescent="0.35">
      <c r="A1013">
        <v>2022</v>
      </c>
      <c r="B1013">
        <v>27</v>
      </c>
      <c r="C1013">
        <v>0</v>
      </c>
      <c r="D1013">
        <v>0</v>
      </c>
      <c r="E1013">
        <v>0</v>
      </c>
      <c r="F1013" t="s">
        <v>2587</v>
      </c>
    </row>
    <row r="1014" spans="1:6" x14ac:dyDescent="0.35">
      <c r="A1014">
        <v>2022</v>
      </c>
      <c r="B1014">
        <v>28</v>
      </c>
      <c r="C1014">
        <v>0</v>
      </c>
      <c r="D1014">
        <v>0</v>
      </c>
      <c r="E1014">
        <v>0</v>
      </c>
      <c r="F1014" t="s">
        <v>2588</v>
      </c>
    </row>
    <row r="1015" spans="1:6" x14ac:dyDescent="0.35">
      <c r="A1015">
        <v>2022</v>
      </c>
      <c r="B1015">
        <v>29</v>
      </c>
      <c r="C1015">
        <v>0</v>
      </c>
      <c r="D1015">
        <v>0</v>
      </c>
      <c r="E1015">
        <v>0</v>
      </c>
      <c r="F1015" t="s">
        <v>2589</v>
      </c>
    </row>
    <row r="1016" spans="1:6" x14ac:dyDescent="0.35">
      <c r="A1016">
        <v>2022</v>
      </c>
      <c r="B1016">
        <v>30</v>
      </c>
      <c r="C1016">
        <v>0</v>
      </c>
      <c r="D1016">
        <v>0</v>
      </c>
      <c r="E1016">
        <v>0</v>
      </c>
      <c r="F1016" t="s">
        <v>2590</v>
      </c>
    </row>
    <row r="1017" spans="1:6" x14ac:dyDescent="0.35">
      <c r="A1017">
        <v>2022</v>
      </c>
      <c r="B1017">
        <v>31</v>
      </c>
      <c r="C1017">
        <v>0</v>
      </c>
      <c r="D1017">
        <v>0</v>
      </c>
      <c r="E1017">
        <v>0</v>
      </c>
      <c r="F1017" t="s">
        <v>2591</v>
      </c>
    </row>
    <row r="1018" spans="1:6" x14ac:dyDescent="0.35">
      <c r="A1018">
        <v>2022</v>
      </c>
      <c r="B1018">
        <v>32</v>
      </c>
      <c r="C1018">
        <v>0</v>
      </c>
      <c r="D1018">
        <v>0</v>
      </c>
      <c r="E1018">
        <v>0</v>
      </c>
      <c r="F1018" t="s">
        <v>2592</v>
      </c>
    </row>
    <row r="1019" spans="1:6" x14ac:dyDescent="0.35">
      <c r="A1019">
        <v>2022</v>
      </c>
      <c r="B1019">
        <v>33</v>
      </c>
      <c r="C1019">
        <v>0</v>
      </c>
      <c r="D1019">
        <v>0</v>
      </c>
      <c r="E1019">
        <v>1</v>
      </c>
      <c r="F1019" t="s">
        <v>2593</v>
      </c>
    </row>
    <row r="1020" spans="1:6" x14ac:dyDescent="0.35">
      <c r="A1020">
        <v>2022</v>
      </c>
      <c r="B1020">
        <v>35</v>
      </c>
      <c r="C1020">
        <v>0</v>
      </c>
      <c r="D1020">
        <v>0</v>
      </c>
      <c r="E1020">
        <v>0</v>
      </c>
      <c r="F1020" t="s">
        <v>2594</v>
      </c>
    </row>
    <row r="1021" spans="1:6" x14ac:dyDescent="0.35">
      <c r="A1021">
        <v>2022</v>
      </c>
      <c r="B1021">
        <v>37</v>
      </c>
      <c r="C1021">
        <v>0</v>
      </c>
      <c r="D1021">
        <v>1</v>
      </c>
      <c r="E1021">
        <v>0</v>
      </c>
      <c r="F1021" t="s">
        <v>2595</v>
      </c>
    </row>
    <row r="1022" spans="1:6" x14ac:dyDescent="0.35">
      <c r="A1022">
        <v>2022</v>
      </c>
      <c r="B1022">
        <v>41</v>
      </c>
      <c r="C1022">
        <v>0</v>
      </c>
      <c r="D1022">
        <v>0</v>
      </c>
      <c r="E1022">
        <v>1</v>
      </c>
      <c r="F1022" t="s">
        <v>2596</v>
      </c>
    </row>
    <row r="1023" spans="1:6" x14ac:dyDescent="0.35">
      <c r="A1023">
        <v>2022</v>
      </c>
      <c r="B1023">
        <v>42</v>
      </c>
      <c r="C1023">
        <v>0</v>
      </c>
      <c r="D1023">
        <v>0</v>
      </c>
      <c r="E1023">
        <v>0</v>
      </c>
      <c r="F1023" t="s">
        <v>2597</v>
      </c>
    </row>
    <row r="1024" spans="1:6" x14ac:dyDescent="0.35">
      <c r="A1024">
        <v>2022</v>
      </c>
      <c r="B1024">
        <v>43</v>
      </c>
      <c r="C1024">
        <v>0</v>
      </c>
      <c r="D1024">
        <v>0</v>
      </c>
      <c r="E1024">
        <v>1</v>
      </c>
      <c r="F1024" t="s">
        <v>2598</v>
      </c>
    </row>
    <row r="1025" spans="1:6" x14ac:dyDescent="0.35">
      <c r="A1025">
        <v>2022</v>
      </c>
      <c r="B1025">
        <v>48</v>
      </c>
      <c r="C1025">
        <v>0</v>
      </c>
      <c r="D1025">
        <v>0</v>
      </c>
      <c r="E1025">
        <v>0</v>
      </c>
      <c r="F1025" t="s">
        <v>2615</v>
      </c>
    </row>
    <row r="1026" spans="1:6" x14ac:dyDescent="0.35">
      <c r="A1026">
        <v>2022</v>
      </c>
      <c r="B1026">
        <v>49</v>
      </c>
      <c r="C1026">
        <v>0</v>
      </c>
      <c r="D1026">
        <v>0</v>
      </c>
      <c r="E1026">
        <v>1</v>
      </c>
      <c r="F1026" t="s">
        <v>2599</v>
      </c>
    </row>
    <row r="1027" spans="1:6" x14ac:dyDescent="0.35">
      <c r="A1027">
        <v>2022</v>
      </c>
      <c r="B1027">
        <v>50</v>
      </c>
      <c r="C1027">
        <v>0</v>
      </c>
      <c r="D1027">
        <v>0</v>
      </c>
      <c r="E1027">
        <v>0</v>
      </c>
      <c r="F1027" t="s">
        <v>2616</v>
      </c>
    </row>
    <row r="1028" spans="1:6" x14ac:dyDescent="0.35">
      <c r="A1028">
        <v>2022</v>
      </c>
      <c r="B1028">
        <v>51</v>
      </c>
      <c r="C1028">
        <v>0</v>
      </c>
      <c r="D1028">
        <v>0</v>
      </c>
      <c r="E1028">
        <v>0</v>
      </c>
      <c r="F1028" t="s">
        <v>2600</v>
      </c>
    </row>
    <row r="1029" spans="1:6" x14ac:dyDescent="0.35">
      <c r="A1029">
        <v>2022</v>
      </c>
      <c r="B1029">
        <v>52</v>
      </c>
      <c r="C1029">
        <v>0</v>
      </c>
      <c r="D1029">
        <v>0</v>
      </c>
      <c r="E1029">
        <v>0</v>
      </c>
      <c r="F1029" t="s">
        <v>2601</v>
      </c>
    </row>
    <row r="1030" spans="1:6" x14ac:dyDescent="0.35">
      <c r="A1030">
        <v>2022</v>
      </c>
      <c r="B1030">
        <v>60</v>
      </c>
      <c r="C1030">
        <v>0</v>
      </c>
      <c r="D1030">
        <v>0</v>
      </c>
      <c r="E1030">
        <v>0</v>
      </c>
      <c r="F1030" t="s">
        <v>2603</v>
      </c>
    </row>
    <row r="1031" spans="1:6" x14ac:dyDescent="0.35">
      <c r="A1031">
        <v>2022</v>
      </c>
      <c r="B1031">
        <v>63</v>
      </c>
      <c r="C1031">
        <v>0</v>
      </c>
      <c r="D1031">
        <v>0</v>
      </c>
      <c r="E1031">
        <v>1</v>
      </c>
      <c r="F1031" t="s">
        <v>2604</v>
      </c>
    </row>
    <row r="1032" spans="1:6" x14ac:dyDescent="0.35">
      <c r="A1032">
        <v>2022</v>
      </c>
      <c r="B1032">
        <v>98</v>
      </c>
      <c r="C1032">
        <v>0</v>
      </c>
      <c r="D1032">
        <v>0</v>
      </c>
      <c r="E1032">
        <v>1</v>
      </c>
      <c r="F1032" t="s">
        <v>2605</v>
      </c>
    </row>
    <row r="1033" spans="1:6" x14ac:dyDescent="0.35">
      <c r="A1033">
        <v>2022</v>
      </c>
      <c r="B1033">
        <v>100</v>
      </c>
      <c r="C1033">
        <v>0</v>
      </c>
      <c r="D1033">
        <v>0</v>
      </c>
      <c r="E1033">
        <v>0</v>
      </c>
      <c r="F1033" t="s">
        <v>2606</v>
      </c>
    </row>
    <row r="1034" spans="1:6" x14ac:dyDescent="0.35">
      <c r="A1034">
        <v>2022</v>
      </c>
      <c r="B1034">
        <v>102</v>
      </c>
      <c r="C1034">
        <v>0</v>
      </c>
      <c r="D1034">
        <v>0</v>
      </c>
      <c r="E1034">
        <v>1</v>
      </c>
      <c r="F1034" t="s">
        <v>2607</v>
      </c>
    </row>
    <row r="1035" spans="1:6" x14ac:dyDescent="0.35">
      <c r="A1035">
        <v>2022</v>
      </c>
      <c r="B1035">
        <v>103</v>
      </c>
      <c r="C1035">
        <v>0</v>
      </c>
      <c r="D1035">
        <v>0</v>
      </c>
      <c r="E1035">
        <v>0</v>
      </c>
      <c r="F1035" t="s">
        <v>2608</v>
      </c>
    </row>
    <row r="1036" spans="1:6" x14ac:dyDescent="0.35">
      <c r="A1036">
        <v>2022</v>
      </c>
      <c r="B1036">
        <v>127</v>
      </c>
      <c r="C1036">
        <v>0</v>
      </c>
      <c r="D1036">
        <v>0</v>
      </c>
      <c r="E1036">
        <v>0</v>
      </c>
      <c r="F1036" t="s">
        <v>2609</v>
      </c>
    </row>
    <row r="1037" spans="1:6" x14ac:dyDescent="0.35">
      <c r="A1037">
        <v>2023</v>
      </c>
      <c r="B1037">
        <v>7</v>
      </c>
      <c r="C1037">
        <v>0</v>
      </c>
      <c r="D1037">
        <v>0</v>
      </c>
      <c r="E1037">
        <v>1</v>
      </c>
      <c r="F1037" t="s">
        <v>2610</v>
      </c>
    </row>
    <row r="1038" spans="1:6" x14ac:dyDescent="0.35">
      <c r="A1038">
        <v>2023</v>
      </c>
      <c r="B1038">
        <v>11</v>
      </c>
      <c r="C1038">
        <v>0</v>
      </c>
      <c r="D1038">
        <v>1</v>
      </c>
      <c r="E1038">
        <v>1</v>
      </c>
      <c r="F1038" t="s">
        <v>2517</v>
      </c>
    </row>
    <row r="1039" spans="1:6" x14ac:dyDescent="0.35">
      <c r="A1039">
        <v>2023</v>
      </c>
      <c r="B1039">
        <v>33</v>
      </c>
      <c r="C1039">
        <v>0</v>
      </c>
      <c r="D1039">
        <v>0</v>
      </c>
      <c r="E1039">
        <v>0</v>
      </c>
      <c r="F1039" t="s">
        <v>2593</v>
      </c>
    </row>
    <row r="1040" spans="1:6" x14ac:dyDescent="0.35">
      <c r="A1040">
        <v>2023</v>
      </c>
      <c r="B1040">
        <v>39</v>
      </c>
      <c r="C1040">
        <v>0</v>
      </c>
      <c r="D1040">
        <v>0</v>
      </c>
      <c r="E1040">
        <v>1</v>
      </c>
      <c r="F1040" t="s">
        <v>2612</v>
      </c>
    </row>
    <row r="1041" spans="1:6" x14ac:dyDescent="0.35">
      <c r="A1041">
        <v>2023</v>
      </c>
      <c r="B1041">
        <v>41</v>
      </c>
      <c r="C1041">
        <v>0</v>
      </c>
      <c r="D1041">
        <v>0</v>
      </c>
      <c r="E1041">
        <v>1</v>
      </c>
      <c r="F1041" t="s">
        <v>2596</v>
      </c>
    </row>
    <row r="1042" spans="1:6" x14ac:dyDescent="0.35">
      <c r="A1042">
        <v>2023</v>
      </c>
      <c r="B1042">
        <v>42</v>
      </c>
      <c r="C1042">
        <v>0</v>
      </c>
      <c r="D1042">
        <v>0</v>
      </c>
      <c r="E1042">
        <v>1</v>
      </c>
      <c r="F1042" t="s">
        <v>2597</v>
      </c>
    </row>
    <row r="1043" spans="1:6" x14ac:dyDescent="0.35">
      <c r="A1043">
        <v>2023</v>
      </c>
      <c r="B1043">
        <v>70</v>
      </c>
      <c r="C1043">
        <v>0</v>
      </c>
      <c r="D1043">
        <v>1</v>
      </c>
      <c r="E1043">
        <v>1</v>
      </c>
      <c r="F1043" t="s">
        <v>2611</v>
      </c>
    </row>
    <row r="1044" spans="1:6" x14ac:dyDescent="0.35">
      <c r="A1044">
        <v>2024</v>
      </c>
      <c r="B1044">
        <v>2</v>
      </c>
      <c r="C1044">
        <v>0</v>
      </c>
      <c r="D1044">
        <v>1</v>
      </c>
      <c r="E1044">
        <v>1</v>
      </c>
      <c r="F1044" t="s">
        <v>2551</v>
      </c>
    </row>
    <row r="1045" spans="1:6" x14ac:dyDescent="0.35">
      <c r="A1045">
        <v>2024</v>
      </c>
      <c r="B1045">
        <v>3</v>
      </c>
      <c r="C1045">
        <v>0</v>
      </c>
      <c r="D1045">
        <v>0</v>
      </c>
      <c r="E1045">
        <v>1</v>
      </c>
      <c r="F1045" t="s">
        <v>2522</v>
      </c>
    </row>
    <row r="1046" spans="1:6" x14ac:dyDescent="0.35">
      <c r="A1046">
        <v>2024</v>
      </c>
      <c r="B1046">
        <v>4</v>
      </c>
      <c r="C1046">
        <v>0</v>
      </c>
      <c r="D1046">
        <v>0</v>
      </c>
      <c r="E1046">
        <v>1</v>
      </c>
      <c r="F1046" t="s">
        <v>2577</v>
      </c>
    </row>
    <row r="1047" spans="1:6" x14ac:dyDescent="0.35">
      <c r="A1047">
        <v>2024</v>
      </c>
      <c r="B1047">
        <v>6</v>
      </c>
      <c r="C1047">
        <v>0</v>
      </c>
      <c r="D1047">
        <v>0</v>
      </c>
      <c r="E1047">
        <v>1</v>
      </c>
      <c r="F1047" t="s">
        <v>2578</v>
      </c>
    </row>
    <row r="1048" spans="1:6" x14ac:dyDescent="0.35">
      <c r="A1048">
        <v>2024</v>
      </c>
      <c r="B1048">
        <v>7</v>
      </c>
      <c r="C1048">
        <v>0</v>
      </c>
      <c r="D1048">
        <v>0</v>
      </c>
      <c r="E1048">
        <v>1</v>
      </c>
      <c r="F1048" t="s">
        <v>2579</v>
      </c>
    </row>
    <row r="1049" spans="1:6" x14ac:dyDescent="0.35">
      <c r="A1049">
        <v>2024</v>
      </c>
      <c r="B1049">
        <v>8</v>
      </c>
      <c r="C1049">
        <v>0</v>
      </c>
      <c r="D1049">
        <v>0</v>
      </c>
      <c r="E1049">
        <v>0</v>
      </c>
      <c r="F1049" t="s">
        <v>2580</v>
      </c>
    </row>
    <row r="1050" spans="1:6" x14ac:dyDescent="0.35">
      <c r="A1050">
        <v>2024</v>
      </c>
      <c r="B1050">
        <v>10</v>
      </c>
      <c r="C1050">
        <v>0</v>
      </c>
      <c r="D1050">
        <v>0</v>
      </c>
      <c r="E1050">
        <v>0</v>
      </c>
      <c r="F1050" t="s">
        <v>2581</v>
      </c>
    </row>
    <row r="1051" spans="1:6" x14ac:dyDescent="0.35">
      <c r="A1051">
        <v>2024</v>
      </c>
      <c r="B1051">
        <v>11</v>
      </c>
      <c r="C1051">
        <v>0</v>
      </c>
      <c r="D1051">
        <v>1</v>
      </c>
      <c r="E1051">
        <v>1</v>
      </c>
      <c r="F1051" t="s">
        <v>2517</v>
      </c>
    </row>
    <row r="1052" spans="1:6" x14ac:dyDescent="0.35">
      <c r="A1052">
        <v>2024</v>
      </c>
      <c r="B1052">
        <v>12</v>
      </c>
      <c r="C1052">
        <v>0</v>
      </c>
      <c r="D1052">
        <v>0</v>
      </c>
      <c r="E1052">
        <v>0</v>
      </c>
      <c r="F1052" t="s">
        <v>2582</v>
      </c>
    </row>
    <row r="1053" spans="1:6" x14ac:dyDescent="0.35">
      <c r="A1053">
        <v>2024</v>
      </c>
      <c r="B1053">
        <v>13</v>
      </c>
      <c r="C1053">
        <v>0</v>
      </c>
      <c r="D1053">
        <v>0</v>
      </c>
      <c r="E1053">
        <v>1</v>
      </c>
      <c r="F1053" t="s">
        <v>2583</v>
      </c>
    </row>
    <row r="1054" spans="1:6" x14ac:dyDescent="0.35">
      <c r="A1054">
        <v>2024</v>
      </c>
      <c r="B1054">
        <v>15</v>
      </c>
      <c r="C1054">
        <v>0</v>
      </c>
      <c r="D1054">
        <v>0</v>
      </c>
      <c r="E1054">
        <v>1</v>
      </c>
      <c r="F1054" t="s">
        <v>2584</v>
      </c>
    </row>
    <row r="1055" spans="1:6" x14ac:dyDescent="0.35">
      <c r="A1055">
        <v>2024</v>
      </c>
      <c r="B1055">
        <v>18</v>
      </c>
      <c r="C1055">
        <v>0</v>
      </c>
      <c r="D1055">
        <v>0</v>
      </c>
      <c r="E1055">
        <v>1</v>
      </c>
      <c r="F1055" t="s">
        <v>2585</v>
      </c>
    </row>
    <row r="1056" spans="1:6" x14ac:dyDescent="0.35">
      <c r="A1056">
        <v>2024</v>
      </c>
      <c r="B1056">
        <v>27</v>
      </c>
      <c r="C1056">
        <v>0</v>
      </c>
      <c r="D1056">
        <v>0</v>
      </c>
      <c r="E1056">
        <v>0</v>
      </c>
      <c r="F1056" t="s">
        <v>2587</v>
      </c>
    </row>
    <row r="1057" spans="1:6" x14ac:dyDescent="0.35">
      <c r="A1057">
        <v>2024</v>
      </c>
      <c r="B1057">
        <v>28</v>
      </c>
      <c r="C1057">
        <v>0</v>
      </c>
      <c r="D1057">
        <v>0</v>
      </c>
      <c r="E1057">
        <v>0</v>
      </c>
      <c r="F1057" t="s">
        <v>2588</v>
      </c>
    </row>
    <row r="1058" spans="1:6" x14ac:dyDescent="0.35">
      <c r="A1058">
        <v>2024</v>
      </c>
      <c r="B1058">
        <v>29</v>
      </c>
      <c r="C1058">
        <v>0</v>
      </c>
      <c r="D1058">
        <v>0</v>
      </c>
      <c r="E1058">
        <v>0</v>
      </c>
      <c r="F1058" t="s">
        <v>2589</v>
      </c>
    </row>
    <row r="1059" spans="1:6" x14ac:dyDescent="0.35">
      <c r="A1059">
        <v>2024</v>
      </c>
      <c r="B1059">
        <v>30</v>
      </c>
      <c r="C1059">
        <v>0</v>
      </c>
      <c r="D1059">
        <v>0</v>
      </c>
      <c r="E1059">
        <v>0</v>
      </c>
      <c r="F1059" t="s">
        <v>2590</v>
      </c>
    </row>
    <row r="1060" spans="1:6" x14ac:dyDescent="0.35">
      <c r="A1060">
        <v>2024</v>
      </c>
      <c r="B1060">
        <v>31</v>
      </c>
      <c r="C1060">
        <v>0</v>
      </c>
      <c r="D1060">
        <v>0</v>
      </c>
      <c r="E1060">
        <v>0</v>
      </c>
      <c r="F1060" t="s">
        <v>2591</v>
      </c>
    </row>
    <row r="1061" spans="1:6" x14ac:dyDescent="0.35">
      <c r="A1061">
        <v>2024</v>
      </c>
      <c r="B1061">
        <v>32</v>
      </c>
      <c r="C1061">
        <v>0</v>
      </c>
      <c r="D1061">
        <v>0</v>
      </c>
      <c r="E1061">
        <v>0</v>
      </c>
      <c r="F1061" t="s">
        <v>2592</v>
      </c>
    </row>
    <row r="1062" spans="1:6" x14ac:dyDescent="0.35">
      <c r="A1062">
        <v>2024</v>
      </c>
      <c r="B1062">
        <v>33</v>
      </c>
      <c r="C1062">
        <v>0</v>
      </c>
      <c r="D1062">
        <v>0</v>
      </c>
      <c r="E1062">
        <v>1</v>
      </c>
      <c r="F1062" t="s">
        <v>2593</v>
      </c>
    </row>
    <row r="1063" spans="1:6" x14ac:dyDescent="0.35">
      <c r="A1063">
        <v>2024</v>
      </c>
      <c r="B1063">
        <v>35</v>
      </c>
      <c r="C1063">
        <v>0</v>
      </c>
      <c r="D1063">
        <v>0</v>
      </c>
      <c r="E1063">
        <v>0</v>
      </c>
      <c r="F1063" t="s">
        <v>2594</v>
      </c>
    </row>
    <row r="1064" spans="1:6" x14ac:dyDescent="0.35">
      <c r="A1064">
        <v>2024</v>
      </c>
      <c r="B1064">
        <v>37</v>
      </c>
      <c r="C1064">
        <v>0</v>
      </c>
      <c r="D1064">
        <v>1</v>
      </c>
      <c r="E1064">
        <v>0</v>
      </c>
      <c r="F1064" t="s">
        <v>2595</v>
      </c>
    </row>
    <row r="1065" spans="1:6" x14ac:dyDescent="0.35">
      <c r="A1065">
        <v>2024</v>
      </c>
      <c r="B1065">
        <v>38</v>
      </c>
      <c r="C1065">
        <v>0</v>
      </c>
      <c r="D1065">
        <v>0</v>
      </c>
      <c r="E1065">
        <v>0</v>
      </c>
      <c r="F1065" t="s">
        <v>2533</v>
      </c>
    </row>
    <row r="1066" spans="1:6" x14ac:dyDescent="0.35">
      <c r="A1066">
        <v>2024</v>
      </c>
      <c r="B1066">
        <v>39</v>
      </c>
      <c r="C1066">
        <v>0</v>
      </c>
      <c r="D1066">
        <v>0</v>
      </c>
      <c r="E1066">
        <v>1</v>
      </c>
      <c r="F1066" t="s">
        <v>2621</v>
      </c>
    </row>
    <row r="1067" spans="1:6" x14ac:dyDescent="0.35">
      <c r="A1067">
        <v>2024</v>
      </c>
      <c r="B1067">
        <v>41</v>
      </c>
      <c r="C1067">
        <v>0</v>
      </c>
      <c r="D1067">
        <v>0</v>
      </c>
      <c r="E1067">
        <v>1</v>
      </c>
      <c r="F1067" t="s">
        <v>2596</v>
      </c>
    </row>
    <row r="1068" spans="1:6" x14ac:dyDescent="0.35">
      <c r="A1068">
        <v>2024</v>
      </c>
      <c r="B1068">
        <v>42</v>
      </c>
      <c r="C1068">
        <v>0</v>
      </c>
      <c r="D1068">
        <v>0</v>
      </c>
      <c r="E1068">
        <v>0</v>
      </c>
      <c r="F1068" t="s">
        <v>2597</v>
      </c>
    </row>
    <row r="1069" spans="1:6" x14ac:dyDescent="0.35">
      <c r="A1069">
        <v>2024</v>
      </c>
      <c r="B1069">
        <v>43</v>
      </c>
      <c r="C1069">
        <v>0</v>
      </c>
      <c r="D1069">
        <v>0</v>
      </c>
      <c r="E1069">
        <v>1</v>
      </c>
      <c r="F1069" t="s">
        <v>2598</v>
      </c>
    </row>
    <row r="1070" spans="1:6" x14ac:dyDescent="0.35">
      <c r="A1070">
        <v>2024</v>
      </c>
      <c r="B1070">
        <v>48</v>
      </c>
      <c r="C1070">
        <v>0</v>
      </c>
      <c r="D1070">
        <v>0</v>
      </c>
      <c r="E1070">
        <v>0</v>
      </c>
      <c r="F1070" t="s">
        <v>2615</v>
      </c>
    </row>
    <row r="1071" spans="1:6" x14ac:dyDescent="0.35">
      <c r="A1071">
        <v>2024</v>
      </c>
      <c r="B1071">
        <v>49</v>
      </c>
      <c r="C1071">
        <v>0</v>
      </c>
      <c r="D1071">
        <v>0</v>
      </c>
      <c r="E1071">
        <v>1</v>
      </c>
      <c r="F1071" t="s">
        <v>2599</v>
      </c>
    </row>
    <row r="1072" spans="1:6" x14ac:dyDescent="0.35">
      <c r="A1072">
        <v>2024</v>
      </c>
      <c r="B1072">
        <v>50</v>
      </c>
      <c r="C1072">
        <v>0</v>
      </c>
      <c r="D1072">
        <v>0</v>
      </c>
      <c r="E1072">
        <v>0</v>
      </c>
      <c r="F1072" t="s">
        <v>2616</v>
      </c>
    </row>
    <row r="1073" spans="1:6" x14ac:dyDescent="0.35">
      <c r="A1073">
        <v>2024</v>
      </c>
      <c r="B1073">
        <v>51</v>
      </c>
      <c r="C1073">
        <v>0</v>
      </c>
      <c r="D1073">
        <v>0</v>
      </c>
      <c r="E1073">
        <v>0</v>
      </c>
      <c r="F1073" t="s">
        <v>2600</v>
      </c>
    </row>
    <row r="1074" spans="1:6" x14ac:dyDescent="0.35">
      <c r="A1074">
        <v>2024</v>
      </c>
      <c r="B1074">
        <v>52</v>
      </c>
      <c r="C1074">
        <v>0</v>
      </c>
      <c r="D1074">
        <v>0</v>
      </c>
      <c r="E1074">
        <v>0</v>
      </c>
      <c r="F1074" t="s">
        <v>2601</v>
      </c>
    </row>
    <row r="1075" spans="1:6" x14ac:dyDescent="0.35">
      <c r="A1075">
        <v>2024</v>
      </c>
      <c r="B1075">
        <v>60</v>
      </c>
      <c r="C1075">
        <v>0</v>
      </c>
      <c r="D1075">
        <v>0</v>
      </c>
      <c r="E1075">
        <v>1</v>
      </c>
      <c r="F1075" t="s">
        <v>2603</v>
      </c>
    </row>
    <row r="1076" spans="1:6" x14ac:dyDescent="0.35">
      <c r="A1076">
        <v>2024</v>
      </c>
      <c r="B1076">
        <v>63</v>
      </c>
      <c r="C1076">
        <v>0</v>
      </c>
      <c r="D1076">
        <v>0</v>
      </c>
      <c r="E1076">
        <v>0</v>
      </c>
      <c r="F1076" t="s">
        <v>2604</v>
      </c>
    </row>
    <row r="1077" spans="1:6" x14ac:dyDescent="0.35">
      <c r="A1077">
        <v>2024</v>
      </c>
      <c r="B1077">
        <v>90</v>
      </c>
      <c r="C1077">
        <v>0</v>
      </c>
      <c r="D1077">
        <v>0</v>
      </c>
      <c r="E1077">
        <v>1</v>
      </c>
      <c r="F1077" t="s">
        <v>2622</v>
      </c>
    </row>
    <row r="1078" spans="1:6" x14ac:dyDescent="0.35">
      <c r="A1078">
        <v>2024</v>
      </c>
      <c r="B1078">
        <v>95</v>
      </c>
      <c r="C1078">
        <v>0</v>
      </c>
      <c r="D1078">
        <v>0</v>
      </c>
      <c r="E1078">
        <v>0</v>
      </c>
      <c r="F1078" t="s">
        <v>2623</v>
      </c>
    </row>
    <row r="1079" spans="1:6" x14ac:dyDescent="0.35">
      <c r="A1079">
        <v>2024</v>
      </c>
      <c r="B1079">
        <v>98</v>
      </c>
      <c r="C1079">
        <v>0</v>
      </c>
      <c r="D1079">
        <v>0</v>
      </c>
      <c r="E1079">
        <v>0</v>
      </c>
      <c r="F1079" t="s">
        <v>2605</v>
      </c>
    </row>
    <row r="1080" spans="1:6" x14ac:dyDescent="0.35">
      <c r="A1080">
        <v>2024</v>
      </c>
      <c r="B1080">
        <v>100</v>
      </c>
      <c r="C1080">
        <v>0</v>
      </c>
      <c r="D1080">
        <v>0</v>
      </c>
      <c r="E1080">
        <v>0</v>
      </c>
      <c r="F1080" t="s">
        <v>2606</v>
      </c>
    </row>
    <row r="1081" spans="1:6" x14ac:dyDescent="0.35">
      <c r="A1081">
        <v>2024</v>
      </c>
      <c r="B1081">
        <v>102</v>
      </c>
      <c r="C1081">
        <v>0</v>
      </c>
      <c r="D1081">
        <v>0</v>
      </c>
      <c r="E1081">
        <v>0</v>
      </c>
      <c r="F1081" t="s">
        <v>2607</v>
      </c>
    </row>
    <row r="1082" spans="1:6" x14ac:dyDescent="0.35">
      <c r="A1082">
        <v>2024</v>
      </c>
      <c r="B1082">
        <v>103</v>
      </c>
      <c r="C1082">
        <v>0</v>
      </c>
      <c r="D1082">
        <v>0</v>
      </c>
      <c r="E1082">
        <v>0</v>
      </c>
      <c r="F1082" t="s">
        <v>2608</v>
      </c>
    </row>
    <row r="1083" spans="1:6" x14ac:dyDescent="0.35">
      <c r="A1083">
        <v>2024</v>
      </c>
      <c r="B1083">
        <v>127</v>
      </c>
      <c r="C1083">
        <v>0</v>
      </c>
      <c r="D1083">
        <v>0</v>
      </c>
      <c r="E1083">
        <v>0</v>
      </c>
      <c r="F1083" t="s">
        <v>2609</v>
      </c>
    </row>
    <row r="1084" spans="1:6" x14ac:dyDescent="0.35">
      <c r="A1084">
        <v>2025</v>
      </c>
      <c r="B1084">
        <v>7</v>
      </c>
      <c r="C1084">
        <v>0</v>
      </c>
      <c r="D1084">
        <v>0</v>
      </c>
      <c r="E1084">
        <v>1</v>
      </c>
      <c r="F1084" t="s">
        <v>2610</v>
      </c>
    </row>
    <row r="1085" spans="1:6" x14ac:dyDescent="0.35">
      <c r="A1085">
        <v>2025</v>
      </c>
      <c r="B1085">
        <v>11</v>
      </c>
      <c r="C1085">
        <v>0</v>
      </c>
      <c r="D1085">
        <v>1</v>
      </c>
      <c r="E1085">
        <v>1</v>
      </c>
      <c r="F1085" t="s">
        <v>2517</v>
      </c>
    </row>
    <row r="1086" spans="1:6" x14ac:dyDescent="0.35">
      <c r="A1086">
        <v>2025</v>
      </c>
      <c r="B1086">
        <v>39</v>
      </c>
      <c r="C1086">
        <v>0</v>
      </c>
      <c r="D1086">
        <v>1</v>
      </c>
      <c r="E1086">
        <v>1</v>
      </c>
      <c r="F1086" t="s">
        <v>2612</v>
      </c>
    </row>
    <row r="1087" spans="1:6" x14ac:dyDescent="0.35">
      <c r="A1087">
        <v>2025</v>
      </c>
      <c r="B1087">
        <v>41</v>
      </c>
      <c r="C1087">
        <v>0</v>
      </c>
      <c r="D1087">
        <v>1</v>
      </c>
      <c r="E1087">
        <v>1</v>
      </c>
      <c r="F1087" t="s">
        <v>2624</v>
      </c>
    </row>
    <row r="1088" spans="1:6" x14ac:dyDescent="0.35">
      <c r="A1088">
        <v>2025</v>
      </c>
      <c r="B1088">
        <v>42</v>
      </c>
      <c r="C1088">
        <v>0</v>
      </c>
      <c r="D1088">
        <v>1</v>
      </c>
      <c r="E1088">
        <v>1</v>
      </c>
      <c r="F1088" t="s">
        <v>2625</v>
      </c>
    </row>
    <row r="1089" spans="1:6" x14ac:dyDescent="0.35">
      <c r="A1089">
        <v>2025</v>
      </c>
      <c r="B1089">
        <v>48</v>
      </c>
      <c r="C1089">
        <v>0</v>
      </c>
      <c r="D1089">
        <v>1</v>
      </c>
      <c r="E1089">
        <v>0</v>
      </c>
      <c r="F1089" t="s">
        <v>2518</v>
      </c>
    </row>
    <row r="1090" spans="1:6" x14ac:dyDescent="0.35">
      <c r="A1090">
        <v>2025</v>
      </c>
      <c r="B1090">
        <v>70</v>
      </c>
      <c r="C1090">
        <v>0</v>
      </c>
      <c r="D1090">
        <v>0</v>
      </c>
      <c r="E1090">
        <v>1</v>
      </c>
      <c r="F1090" t="s">
        <v>2611</v>
      </c>
    </row>
    <row r="1091" spans="1:6" x14ac:dyDescent="0.35">
      <c r="A1091">
        <v>2025</v>
      </c>
      <c r="B1091">
        <v>100</v>
      </c>
      <c r="C1091">
        <v>0</v>
      </c>
      <c r="D1091">
        <v>0</v>
      </c>
      <c r="E1091">
        <v>0</v>
      </c>
      <c r="F1091" t="s">
        <v>2611</v>
      </c>
    </row>
    <row r="1092" spans="1:6" x14ac:dyDescent="0.35">
      <c r="A1092">
        <v>2026</v>
      </c>
      <c r="B1092">
        <v>2</v>
      </c>
      <c r="C1092">
        <v>0</v>
      </c>
      <c r="D1092">
        <v>1</v>
      </c>
      <c r="E1092">
        <v>1</v>
      </c>
      <c r="F1092" t="s">
        <v>2551</v>
      </c>
    </row>
    <row r="1093" spans="1:6" x14ac:dyDescent="0.35">
      <c r="A1093">
        <v>2026</v>
      </c>
      <c r="B1093">
        <v>3</v>
      </c>
      <c r="C1093">
        <v>0</v>
      </c>
      <c r="D1093">
        <v>0</v>
      </c>
      <c r="E1093">
        <v>1</v>
      </c>
      <c r="F1093" t="s">
        <v>2522</v>
      </c>
    </row>
    <row r="1094" spans="1:6" x14ac:dyDescent="0.35">
      <c r="A1094">
        <v>2026</v>
      </c>
      <c r="B1094">
        <v>4</v>
      </c>
      <c r="C1094">
        <v>0</v>
      </c>
      <c r="D1094">
        <v>0</v>
      </c>
      <c r="E1094">
        <v>1</v>
      </c>
      <c r="F1094" t="s">
        <v>2577</v>
      </c>
    </row>
    <row r="1095" spans="1:6" x14ac:dyDescent="0.35">
      <c r="A1095">
        <v>2026</v>
      </c>
      <c r="B1095">
        <v>6</v>
      </c>
      <c r="C1095">
        <v>0</v>
      </c>
      <c r="D1095">
        <v>0</v>
      </c>
      <c r="E1095">
        <v>1</v>
      </c>
      <c r="F1095" t="s">
        <v>2578</v>
      </c>
    </row>
    <row r="1096" spans="1:6" x14ac:dyDescent="0.35">
      <c r="A1096">
        <v>2026</v>
      </c>
      <c r="B1096">
        <v>7</v>
      </c>
      <c r="C1096">
        <v>0</v>
      </c>
      <c r="D1096">
        <v>0</v>
      </c>
      <c r="E1096">
        <v>1</v>
      </c>
      <c r="F1096" t="s">
        <v>2579</v>
      </c>
    </row>
    <row r="1097" spans="1:6" x14ac:dyDescent="0.35">
      <c r="A1097">
        <v>2026</v>
      </c>
      <c r="B1097">
        <v>8</v>
      </c>
      <c r="C1097">
        <v>0</v>
      </c>
      <c r="D1097">
        <v>0</v>
      </c>
      <c r="E1097">
        <v>0</v>
      </c>
      <c r="F1097" t="s">
        <v>2580</v>
      </c>
    </row>
    <row r="1098" spans="1:6" x14ac:dyDescent="0.35">
      <c r="A1098">
        <v>2026</v>
      </c>
      <c r="B1098">
        <v>10</v>
      </c>
      <c r="C1098">
        <v>0</v>
      </c>
      <c r="D1098">
        <v>0</v>
      </c>
      <c r="E1098">
        <v>0</v>
      </c>
      <c r="F1098" t="s">
        <v>2581</v>
      </c>
    </row>
    <row r="1099" spans="1:6" x14ac:dyDescent="0.35">
      <c r="A1099">
        <v>2026</v>
      </c>
      <c r="B1099">
        <v>11</v>
      </c>
      <c r="C1099">
        <v>0</v>
      </c>
      <c r="D1099">
        <v>1</v>
      </c>
      <c r="E1099">
        <v>1</v>
      </c>
      <c r="F1099" t="s">
        <v>2517</v>
      </c>
    </row>
    <row r="1100" spans="1:6" x14ac:dyDescent="0.35">
      <c r="A1100">
        <v>2026</v>
      </c>
      <c r="B1100">
        <v>12</v>
      </c>
      <c r="C1100">
        <v>0</v>
      </c>
      <c r="D1100">
        <v>0</v>
      </c>
      <c r="E1100">
        <v>0</v>
      </c>
      <c r="F1100" t="s">
        <v>2582</v>
      </c>
    </row>
    <row r="1101" spans="1:6" x14ac:dyDescent="0.35">
      <c r="A1101">
        <v>2026</v>
      </c>
      <c r="B1101">
        <v>13</v>
      </c>
      <c r="C1101">
        <v>0</v>
      </c>
      <c r="D1101">
        <v>0</v>
      </c>
      <c r="E1101">
        <v>1</v>
      </c>
      <c r="F1101" t="s">
        <v>2583</v>
      </c>
    </row>
    <row r="1102" spans="1:6" x14ac:dyDescent="0.35">
      <c r="A1102">
        <v>2026</v>
      </c>
      <c r="B1102">
        <v>15</v>
      </c>
      <c r="C1102">
        <v>0</v>
      </c>
      <c r="D1102">
        <v>0</v>
      </c>
      <c r="E1102">
        <v>1</v>
      </c>
      <c r="F1102" t="s">
        <v>2584</v>
      </c>
    </row>
    <row r="1103" spans="1:6" x14ac:dyDescent="0.35">
      <c r="A1103">
        <v>2026</v>
      </c>
      <c r="B1103">
        <v>18</v>
      </c>
      <c r="C1103">
        <v>0</v>
      </c>
      <c r="D1103">
        <v>0</v>
      </c>
      <c r="E1103">
        <v>1</v>
      </c>
      <c r="F1103" t="s">
        <v>2585</v>
      </c>
    </row>
    <row r="1104" spans="1:6" x14ac:dyDescent="0.35">
      <c r="A1104">
        <v>2026</v>
      </c>
      <c r="B1104">
        <v>27</v>
      </c>
      <c r="C1104">
        <v>0</v>
      </c>
      <c r="D1104">
        <v>0</v>
      </c>
      <c r="E1104">
        <v>0</v>
      </c>
      <c r="F1104" t="s">
        <v>2587</v>
      </c>
    </row>
    <row r="1105" spans="1:6" x14ac:dyDescent="0.35">
      <c r="A1105">
        <v>2026</v>
      </c>
      <c r="B1105">
        <v>28</v>
      </c>
      <c r="C1105">
        <v>0</v>
      </c>
      <c r="D1105">
        <v>0</v>
      </c>
      <c r="E1105">
        <v>0</v>
      </c>
      <c r="F1105" t="s">
        <v>2588</v>
      </c>
    </row>
    <row r="1106" spans="1:6" x14ac:dyDescent="0.35">
      <c r="A1106">
        <v>2026</v>
      </c>
      <c r="B1106">
        <v>29</v>
      </c>
      <c r="C1106">
        <v>0</v>
      </c>
      <c r="D1106">
        <v>0</v>
      </c>
      <c r="E1106">
        <v>0</v>
      </c>
      <c r="F1106" t="s">
        <v>2589</v>
      </c>
    </row>
    <row r="1107" spans="1:6" x14ac:dyDescent="0.35">
      <c r="A1107">
        <v>2026</v>
      </c>
      <c r="B1107">
        <v>30</v>
      </c>
      <c r="C1107">
        <v>0</v>
      </c>
      <c r="D1107">
        <v>0</v>
      </c>
      <c r="E1107">
        <v>0</v>
      </c>
      <c r="F1107" t="s">
        <v>2590</v>
      </c>
    </row>
    <row r="1108" spans="1:6" x14ac:dyDescent="0.35">
      <c r="A1108">
        <v>2026</v>
      </c>
      <c r="B1108">
        <v>31</v>
      </c>
      <c r="C1108">
        <v>0</v>
      </c>
      <c r="D1108">
        <v>0</v>
      </c>
      <c r="E1108">
        <v>0</v>
      </c>
      <c r="F1108" t="s">
        <v>2591</v>
      </c>
    </row>
    <row r="1109" spans="1:6" x14ac:dyDescent="0.35">
      <c r="A1109">
        <v>2026</v>
      </c>
      <c r="B1109">
        <v>32</v>
      </c>
      <c r="C1109">
        <v>0</v>
      </c>
      <c r="D1109">
        <v>0</v>
      </c>
      <c r="E1109">
        <v>0</v>
      </c>
      <c r="F1109" t="s">
        <v>2592</v>
      </c>
    </row>
    <row r="1110" spans="1:6" x14ac:dyDescent="0.35">
      <c r="A1110">
        <v>2026</v>
      </c>
      <c r="B1110">
        <v>33</v>
      </c>
      <c r="C1110">
        <v>0</v>
      </c>
      <c r="D1110">
        <v>0</v>
      </c>
      <c r="E1110">
        <v>1</v>
      </c>
      <c r="F1110" t="s">
        <v>2593</v>
      </c>
    </row>
    <row r="1111" spans="1:6" x14ac:dyDescent="0.35">
      <c r="A1111">
        <v>2026</v>
      </c>
      <c r="B1111">
        <v>35</v>
      </c>
      <c r="C1111">
        <v>0</v>
      </c>
      <c r="D1111">
        <v>0</v>
      </c>
      <c r="E1111">
        <v>0</v>
      </c>
      <c r="F1111" t="s">
        <v>2594</v>
      </c>
    </row>
    <row r="1112" spans="1:6" x14ac:dyDescent="0.35">
      <c r="A1112">
        <v>2026</v>
      </c>
      <c r="B1112">
        <v>37</v>
      </c>
      <c r="C1112">
        <v>0</v>
      </c>
      <c r="D1112">
        <v>1</v>
      </c>
      <c r="E1112">
        <v>0</v>
      </c>
      <c r="F1112" t="s">
        <v>2595</v>
      </c>
    </row>
    <row r="1113" spans="1:6" x14ac:dyDescent="0.35">
      <c r="A1113">
        <v>2026</v>
      </c>
      <c r="B1113">
        <v>41</v>
      </c>
      <c r="C1113">
        <v>0</v>
      </c>
      <c r="D1113">
        <v>0</v>
      </c>
      <c r="E1113">
        <v>1</v>
      </c>
      <c r="F1113" t="s">
        <v>2596</v>
      </c>
    </row>
    <row r="1114" spans="1:6" x14ac:dyDescent="0.35">
      <c r="A1114">
        <v>2026</v>
      </c>
      <c r="B1114">
        <v>42</v>
      </c>
      <c r="C1114">
        <v>0</v>
      </c>
      <c r="D1114">
        <v>0</v>
      </c>
      <c r="E1114">
        <v>0</v>
      </c>
      <c r="F1114" t="s">
        <v>2597</v>
      </c>
    </row>
    <row r="1115" spans="1:6" x14ac:dyDescent="0.35">
      <c r="A1115">
        <v>2026</v>
      </c>
      <c r="B1115">
        <v>43</v>
      </c>
      <c r="C1115">
        <v>0</v>
      </c>
      <c r="D1115">
        <v>0</v>
      </c>
      <c r="E1115">
        <v>1</v>
      </c>
      <c r="F1115" t="s">
        <v>2598</v>
      </c>
    </row>
    <row r="1116" spans="1:6" x14ac:dyDescent="0.35">
      <c r="A1116">
        <v>2026</v>
      </c>
      <c r="B1116">
        <v>48</v>
      </c>
      <c r="C1116">
        <v>0</v>
      </c>
      <c r="D1116">
        <v>0</v>
      </c>
      <c r="E1116">
        <v>0</v>
      </c>
      <c r="F1116" t="s">
        <v>2615</v>
      </c>
    </row>
    <row r="1117" spans="1:6" x14ac:dyDescent="0.35">
      <c r="A1117">
        <v>2026</v>
      </c>
      <c r="B1117">
        <v>49</v>
      </c>
      <c r="C1117">
        <v>0</v>
      </c>
      <c r="D1117">
        <v>0</v>
      </c>
      <c r="E1117">
        <v>1</v>
      </c>
      <c r="F1117" t="s">
        <v>2599</v>
      </c>
    </row>
    <row r="1118" spans="1:6" x14ac:dyDescent="0.35">
      <c r="A1118">
        <v>2026</v>
      </c>
      <c r="B1118">
        <v>50</v>
      </c>
      <c r="C1118">
        <v>0</v>
      </c>
      <c r="D1118">
        <v>0</v>
      </c>
      <c r="E1118">
        <v>0</v>
      </c>
      <c r="F1118" t="s">
        <v>2616</v>
      </c>
    </row>
    <row r="1119" spans="1:6" x14ac:dyDescent="0.35">
      <c r="A1119">
        <v>2026</v>
      </c>
      <c r="B1119">
        <v>51</v>
      </c>
      <c r="C1119">
        <v>0</v>
      </c>
      <c r="D1119">
        <v>0</v>
      </c>
      <c r="E1119">
        <v>0</v>
      </c>
      <c r="F1119" t="s">
        <v>2600</v>
      </c>
    </row>
    <row r="1120" spans="1:6" x14ac:dyDescent="0.35">
      <c r="A1120">
        <v>2026</v>
      </c>
      <c r="B1120">
        <v>52</v>
      </c>
      <c r="C1120">
        <v>0</v>
      </c>
      <c r="D1120">
        <v>0</v>
      </c>
      <c r="E1120">
        <v>0</v>
      </c>
      <c r="F1120" t="s">
        <v>2601</v>
      </c>
    </row>
    <row r="1121" spans="1:6" x14ac:dyDescent="0.35">
      <c r="A1121">
        <v>2026</v>
      </c>
      <c r="B1121">
        <v>60</v>
      </c>
      <c r="C1121">
        <v>0</v>
      </c>
      <c r="D1121">
        <v>0</v>
      </c>
      <c r="E1121">
        <v>0</v>
      </c>
      <c r="F1121" t="s">
        <v>2603</v>
      </c>
    </row>
    <row r="1122" spans="1:6" x14ac:dyDescent="0.35">
      <c r="A1122">
        <v>2026</v>
      </c>
      <c r="B1122">
        <v>63</v>
      </c>
      <c r="C1122">
        <v>0</v>
      </c>
      <c r="D1122">
        <v>0</v>
      </c>
      <c r="E1122">
        <v>1</v>
      </c>
      <c r="F1122" t="s">
        <v>2604</v>
      </c>
    </row>
    <row r="1123" spans="1:6" x14ac:dyDescent="0.35">
      <c r="A1123">
        <v>2026</v>
      </c>
      <c r="B1123">
        <v>98</v>
      </c>
      <c r="C1123">
        <v>0</v>
      </c>
      <c r="D1123">
        <v>0</v>
      </c>
      <c r="E1123">
        <v>1</v>
      </c>
      <c r="F1123" t="s">
        <v>2605</v>
      </c>
    </row>
    <row r="1124" spans="1:6" x14ac:dyDescent="0.35">
      <c r="A1124">
        <v>2026</v>
      </c>
      <c r="B1124">
        <v>100</v>
      </c>
      <c r="C1124">
        <v>0</v>
      </c>
      <c r="D1124">
        <v>0</v>
      </c>
      <c r="E1124">
        <v>1</v>
      </c>
      <c r="F1124" t="s">
        <v>2606</v>
      </c>
    </row>
    <row r="1125" spans="1:6" x14ac:dyDescent="0.35">
      <c r="A1125">
        <v>2026</v>
      </c>
      <c r="B1125">
        <v>102</v>
      </c>
      <c r="C1125">
        <v>0</v>
      </c>
      <c r="D1125">
        <v>0</v>
      </c>
      <c r="E1125">
        <v>1</v>
      </c>
      <c r="F1125" t="s">
        <v>2607</v>
      </c>
    </row>
    <row r="1126" spans="1:6" x14ac:dyDescent="0.35">
      <c r="A1126">
        <v>2026</v>
      </c>
      <c r="B1126">
        <v>103</v>
      </c>
      <c r="C1126">
        <v>0</v>
      </c>
      <c r="D1126">
        <v>0</v>
      </c>
      <c r="E1126">
        <v>0</v>
      </c>
      <c r="F1126" t="s">
        <v>2608</v>
      </c>
    </row>
    <row r="1127" spans="1:6" x14ac:dyDescent="0.35">
      <c r="A1127">
        <v>2026</v>
      </c>
      <c r="B1127">
        <v>121</v>
      </c>
      <c r="C1127">
        <v>0</v>
      </c>
      <c r="D1127">
        <v>0</v>
      </c>
      <c r="E1127">
        <v>1</v>
      </c>
      <c r="F1127" t="s">
        <v>2620</v>
      </c>
    </row>
    <row r="1128" spans="1:6" x14ac:dyDescent="0.35">
      <c r="A1128">
        <v>2026</v>
      </c>
      <c r="B1128">
        <v>127</v>
      </c>
      <c r="C1128">
        <v>0</v>
      </c>
      <c r="D1128">
        <v>0</v>
      </c>
      <c r="E1128">
        <v>0</v>
      </c>
      <c r="F1128" t="s">
        <v>2609</v>
      </c>
    </row>
    <row r="1129" spans="1:6" x14ac:dyDescent="0.35">
      <c r="A1129">
        <v>2027</v>
      </c>
      <c r="B1129">
        <v>2</v>
      </c>
      <c r="C1129">
        <v>0</v>
      </c>
      <c r="D1129">
        <v>1</v>
      </c>
      <c r="E1129">
        <v>1</v>
      </c>
      <c r="F1129" t="s">
        <v>2551</v>
      </c>
    </row>
    <row r="1130" spans="1:6" x14ac:dyDescent="0.35">
      <c r="A1130">
        <v>2027</v>
      </c>
      <c r="B1130">
        <v>3</v>
      </c>
      <c r="C1130">
        <v>0</v>
      </c>
      <c r="D1130">
        <v>0</v>
      </c>
      <c r="E1130">
        <v>1</v>
      </c>
      <c r="F1130" t="s">
        <v>2522</v>
      </c>
    </row>
    <row r="1131" spans="1:6" x14ac:dyDescent="0.35">
      <c r="A1131">
        <v>2027</v>
      </c>
      <c r="B1131">
        <v>4</v>
      </c>
      <c r="C1131">
        <v>0</v>
      </c>
      <c r="D1131">
        <v>0</v>
      </c>
      <c r="E1131">
        <v>1</v>
      </c>
      <c r="F1131" t="s">
        <v>2577</v>
      </c>
    </row>
    <row r="1132" spans="1:6" x14ac:dyDescent="0.35">
      <c r="A1132">
        <v>2027</v>
      </c>
      <c r="B1132">
        <v>6</v>
      </c>
      <c r="C1132">
        <v>0</v>
      </c>
      <c r="D1132">
        <v>0</v>
      </c>
      <c r="E1132">
        <v>1</v>
      </c>
      <c r="F1132" t="s">
        <v>2578</v>
      </c>
    </row>
    <row r="1133" spans="1:6" x14ac:dyDescent="0.35">
      <c r="A1133">
        <v>2027</v>
      </c>
      <c r="B1133">
        <v>7</v>
      </c>
      <c r="C1133">
        <v>0</v>
      </c>
      <c r="D1133">
        <v>0</v>
      </c>
      <c r="E1133">
        <v>1</v>
      </c>
      <c r="F1133" t="s">
        <v>2579</v>
      </c>
    </row>
    <row r="1134" spans="1:6" x14ac:dyDescent="0.35">
      <c r="A1134">
        <v>2027</v>
      </c>
      <c r="B1134">
        <v>8</v>
      </c>
      <c r="C1134">
        <v>0</v>
      </c>
      <c r="D1134">
        <v>0</v>
      </c>
      <c r="E1134">
        <v>0</v>
      </c>
      <c r="F1134" t="s">
        <v>2580</v>
      </c>
    </row>
    <row r="1135" spans="1:6" x14ac:dyDescent="0.35">
      <c r="A1135">
        <v>2027</v>
      </c>
      <c r="B1135">
        <v>10</v>
      </c>
      <c r="C1135">
        <v>0</v>
      </c>
      <c r="D1135">
        <v>0</v>
      </c>
      <c r="E1135">
        <v>0</v>
      </c>
      <c r="F1135" t="s">
        <v>2581</v>
      </c>
    </row>
    <row r="1136" spans="1:6" x14ac:dyDescent="0.35">
      <c r="A1136">
        <v>2027</v>
      </c>
      <c r="B1136">
        <v>11</v>
      </c>
      <c r="C1136">
        <v>0</v>
      </c>
      <c r="D1136">
        <v>1</v>
      </c>
      <c r="E1136">
        <v>1</v>
      </c>
      <c r="F1136" t="s">
        <v>2517</v>
      </c>
    </row>
    <row r="1137" spans="1:6" x14ac:dyDescent="0.35">
      <c r="A1137">
        <v>2027</v>
      </c>
      <c r="B1137">
        <v>12</v>
      </c>
      <c r="C1137">
        <v>0</v>
      </c>
      <c r="D1137">
        <v>0</v>
      </c>
      <c r="E1137">
        <v>0</v>
      </c>
      <c r="F1137" t="s">
        <v>2582</v>
      </c>
    </row>
    <row r="1138" spans="1:6" x14ac:dyDescent="0.35">
      <c r="A1138">
        <v>2027</v>
      </c>
      <c r="B1138">
        <v>13</v>
      </c>
      <c r="C1138">
        <v>0</v>
      </c>
      <c r="D1138">
        <v>0</v>
      </c>
      <c r="E1138">
        <v>1</v>
      </c>
      <c r="F1138" t="s">
        <v>2583</v>
      </c>
    </row>
    <row r="1139" spans="1:6" x14ac:dyDescent="0.35">
      <c r="A1139">
        <v>2027</v>
      </c>
      <c r="B1139">
        <v>15</v>
      </c>
      <c r="C1139">
        <v>0</v>
      </c>
      <c r="D1139">
        <v>0</v>
      </c>
      <c r="E1139">
        <v>1</v>
      </c>
      <c r="F1139" t="s">
        <v>2584</v>
      </c>
    </row>
    <row r="1140" spans="1:6" x14ac:dyDescent="0.35">
      <c r="A1140">
        <v>2027</v>
      </c>
      <c r="B1140">
        <v>18</v>
      </c>
      <c r="C1140">
        <v>0</v>
      </c>
      <c r="D1140">
        <v>0</v>
      </c>
      <c r="E1140">
        <v>1</v>
      </c>
      <c r="F1140" t="s">
        <v>2585</v>
      </c>
    </row>
    <row r="1141" spans="1:6" x14ac:dyDescent="0.35">
      <c r="A1141">
        <v>2027</v>
      </c>
      <c r="B1141">
        <v>27</v>
      </c>
      <c r="C1141">
        <v>0</v>
      </c>
      <c r="D1141">
        <v>0</v>
      </c>
      <c r="E1141">
        <v>0</v>
      </c>
      <c r="F1141" t="s">
        <v>2587</v>
      </c>
    </row>
    <row r="1142" spans="1:6" x14ac:dyDescent="0.35">
      <c r="A1142">
        <v>2027</v>
      </c>
      <c r="B1142">
        <v>28</v>
      </c>
      <c r="C1142">
        <v>0</v>
      </c>
      <c r="D1142">
        <v>0</v>
      </c>
      <c r="E1142">
        <v>0</v>
      </c>
      <c r="F1142" t="s">
        <v>2588</v>
      </c>
    </row>
    <row r="1143" spans="1:6" x14ac:dyDescent="0.35">
      <c r="A1143">
        <v>2027</v>
      </c>
      <c r="B1143">
        <v>29</v>
      </c>
      <c r="C1143">
        <v>0</v>
      </c>
      <c r="D1143">
        <v>0</v>
      </c>
      <c r="E1143">
        <v>0</v>
      </c>
      <c r="F1143" t="s">
        <v>2589</v>
      </c>
    </row>
    <row r="1144" spans="1:6" x14ac:dyDescent="0.35">
      <c r="A1144">
        <v>2027</v>
      </c>
      <c r="B1144">
        <v>30</v>
      </c>
      <c r="C1144">
        <v>0</v>
      </c>
      <c r="D1144">
        <v>0</v>
      </c>
      <c r="E1144">
        <v>0</v>
      </c>
      <c r="F1144" t="s">
        <v>2590</v>
      </c>
    </row>
    <row r="1145" spans="1:6" x14ac:dyDescent="0.35">
      <c r="A1145">
        <v>2027</v>
      </c>
      <c r="B1145">
        <v>31</v>
      </c>
      <c r="C1145">
        <v>0</v>
      </c>
      <c r="D1145">
        <v>0</v>
      </c>
      <c r="E1145">
        <v>0</v>
      </c>
      <c r="F1145" t="s">
        <v>2591</v>
      </c>
    </row>
    <row r="1146" spans="1:6" x14ac:dyDescent="0.35">
      <c r="A1146">
        <v>2027</v>
      </c>
      <c r="B1146">
        <v>32</v>
      </c>
      <c r="C1146">
        <v>0</v>
      </c>
      <c r="D1146">
        <v>0</v>
      </c>
      <c r="E1146">
        <v>0</v>
      </c>
      <c r="F1146" t="s">
        <v>2592</v>
      </c>
    </row>
    <row r="1147" spans="1:6" x14ac:dyDescent="0.35">
      <c r="A1147">
        <v>2027</v>
      </c>
      <c r="B1147">
        <v>33</v>
      </c>
      <c r="C1147">
        <v>0</v>
      </c>
      <c r="D1147">
        <v>0</v>
      </c>
      <c r="E1147">
        <v>1</v>
      </c>
      <c r="F1147" t="s">
        <v>2593</v>
      </c>
    </row>
    <row r="1148" spans="1:6" x14ac:dyDescent="0.35">
      <c r="A1148">
        <v>2027</v>
      </c>
      <c r="B1148">
        <v>35</v>
      </c>
      <c r="C1148">
        <v>0</v>
      </c>
      <c r="D1148">
        <v>0</v>
      </c>
      <c r="E1148">
        <v>0</v>
      </c>
      <c r="F1148" t="s">
        <v>2594</v>
      </c>
    </row>
    <row r="1149" spans="1:6" x14ac:dyDescent="0.35">
      <c r="A1149">
        <v>2027</v>
      </c>
      <c r="B1149">
        <v>37</v>
      </c>
      <c r="C1149">
        <v>0</v>
      </c>
      <c r="D1149">
        <v>1</v>
      </c>
      <c r="E1149">
        <v>0</v>
      </c>
      <c r="F1149" t="s">
        <v>2595</v>
      </c>
    </row>
    <row r="1150" spans="1:6" x14ac:dyDescent="0.35">
      <c r="A1150">
        <v>2027</v>
      </c>
      <c r="B1150">
        <v>41</v>
      </c>
      <c r="C1150">
        <v>0</v>
      </c>
      <c r="D1150">
        <v>0</v>
      </c>
      <c r="E1150">
        <v>1</v>
      </c>
      <c r="F1150" t="s">
        <v>2596</v>
      </c>
    </row>
    <row r="1151" spans="1:6" x14ac:dyDescent="0.35">
      <c r="A1151">
        <v>2027</v>
      </c>
      <c r="B1151">
        <v>42</v>
      </c>
      <c r="C1151">
        <v>0</v>
      </c>
      <c r="D1151">
        <v>0</v>
      </c>
      <c r="E1151">
        <v>0</v>
      </c>
      <c r="F1151" t="s">
        <v>2597</v>
      </c>
    </row>
    <row r="1152" spans="1:6" x14ac:dyDescent="0.35">
      <c r="A1152">
        <v>2027</v>
      </c>
      <c r="B1152">
        <v>43</v>
      </c>
      <c r="C1152">
        <v>0</v>
      </c>
      <c r="D1152">
        <v>0</v>
      </c>
      <c r="E1152">
        <v>1</v>
      </c>
      <c r="F1152" t="s">
        <v>2598</v>
      </c>
    </row>
    <row r="1153" spans="1:6" x14ac:dyDescent="0.35">
      <c r="A1153">
        <v>2027</v>
      </c>
      <c r="B1153">
        <v>48</v>
      </c>
      <c r="C1153">
        <v>0</v>
      </c>
      <c r="D1153">
        <v>0</v>
      </c>
      <c r="E1153">
        <v>0</v>
      </c>
      <c r="F1153" t="s">
        <v>2615</v>
      </c>
    </row>
    <row r="1154" spans="1:6" x14ac:dyDescent="0.35">
      <c r="A1154">
        <v>2027</v>
      </c>
      <c r="B1154">
        <v>49</v>
      </c>
      <c r="C1154">
        <v>0</v>
      </c>
      <c r="D1154">
        <v>0</v>
      </c>
      <c r="E1154">
        <v>1</v>
      </c>
      <c r="F1154" t="s">
        <v>2599</v>
      </c>
    </row>
    <row r="1155" spans="1:6" x14ac:dyDescent="0.35">
      <c r="A1155">
        <v>2027</v>
      </c>
      <c r="B1155">
        <v>50</v>
      </c>
      <c r="C1155">
        <v>0</v>
      </c>
      <c r="D1155">
        <v>0</v>
      </c>
      <c r="E1155">
        <v>0</v>
      </c>
      <c r="F1155" t="s">
        <v>2616</v>
      </c>
    </row>
    <row r="1156" spans="1:6" x14ac:dyDescent="0.35">
      <c r="A1156">
        <v>2027</v>
      </c>
      <c r="B1156">
        <v>51</v>
      </c>
      <c r="C1156">
        <v>0</v>
      </c>
      <c r="D1156">
        <v>0</v>
      </c>
      <c r="E1156">
        <v>0</v>
      </c>
      <c r="F1156" t="s">
        <v>2600</v>
      </c>
    </row>
    <row r="1157" spans="1:6" x14ac:dyDescent="0.35">
      <c r="A1157">
        <v>2027</v>
      </c>
      <c r="B1157">
        <v>52</v>
      </c>
      <c r="C1157">
        <v>0</v>
      </c>
      <c r="D1157">
        <v>0</v>
      </c>
      <c r="E1157">
        <v>0</v>
      </c>
      <c r="F1157" t="s">
        <v>2601</v>
      </c>
    </row>
    <row r="1158" spans="1:6" x14ac:dyDescent="0.35">
      <c r="A1158">
        <v>2027</v>
      </c>
      <c r="B1158">
        <v>60</v>
      </c>
      <c r="C1158">
        <v>0</v>
      </c>
      <c r="D1158">
        <v>0</v>
      </c>
      <c r="E1158">
        <v>0</v>
      </c>
      <c r="F1158" t="s">
        <v>2603</v>
      </c>
    </row>
    <row r="1159" spans="1:6" x14ac:dyDescent="0.35">
      <c r="A1159">
        <v>2027</v>
      </c>
      <c r="B1159">
        <v>63</v>
      </c>
      <c r="C1159">
        <v>0</v>
      </c>
      <c r="D1159">
        <v>0</v>
      </c>
      <c r="E1159">
        <v>1</v>
      </c>
      <c r="F1159" t="s">
        <v>2604</v>
      </c>
    </row>
    <row r="1160" spans="1:6" x14ac:dyDescent="0.35">
      <c r="A1160">
        <v>2027</v>
      </c>
      <c r="B1160">
        <v>98</v>
      </c>
      <c r="C1160">
        <v>0</v>
      </c>
      <c r="D1160">
        <v>0</v>
      </c>
      <c r="E1160">
        <v>1</v>
      </c>
      <c r="F1160" t="s">
        <v>2605</v>
      </c>
    </row>
    <row r="1161" spans="1:6" x14ac:dyDescent="0.35">
      <c r="A1161">
        <v>2027</v>
      </c>
      <c r="B1161">
        <v>100</v>
      </c>
      <c r="C1161">
        <v>0</v>
      </c>
      <c r="D1161">
        <v>0</v>
      </c>
      <c r="E1161">
        <v>1</v>
      </c>
      <c r="F1161" t="s">
        <v>2606</v>
      </c>
    </row>
    <row r="1162" spans="1:6" x14ac:dyDescent="0.35">
      <c r="A1162">
        <v>2027</v>
      </c>
      <c r="B1162">
        <v>102</v>
      </c>
      <c r="C1162">
        <v>0</v>
      </c>
      <c r="D1162">
        <v>0</v>
      </c>
      <c r="E1162">
        <v>1</v>
      </c>
      <c r="F1162" t="s">
        <v>2607</v>
      </c>
    </row>
    <row r="1163" spans="1:6" x14ac:dyDescent="0.35">
      <c r="A1163">
        <v>2027</v>
      </c>
      <c r="B1163">
        <v>103</v>
      </c>
      <c r="C1163">
        <v>0</v>
      </c>
      <c r="D1163">
        <v>0</v>
      </c>
      <c r="E1163">
        <v>0</v>
      </c>
      <c r="F1163" t="s">
        <v>2608</v>
      </c>
    </row>
    <row r="1164" spans="1:6" x14ac:dyDescent="0.35">
      <c r="A1164">
        <v>2027</v>
      </c>
      <c r="B1164">
        <v>127</v>
      </c>
      <c r="C1164">
        <v>0</v>
      </c>
      <c r="D1164">
        <v>0</v>
      </c>
      <c r="E1164">
        <v>0</v>
      </c>
      <c r="F1164" t="s">
        <v>2609</v>
      </c>
    </row>
    <row r="1165" spans="1:6" x14ac:dyDescent="0.35">
      <c r="A1165">
        <v>2028</v>
      </c>
      <c r="B1165">
        <v>2</v>
      </c>
      <c r="C1165">
        <v>0</v>
      </c>
      <c r="D1165">
        <v>1</v>
      </c>
      <c r="E1165">
        <v>1</v>
      </c>
      <c r="F1165" t="s">
        <v>2551</v>
      </c>
    </row>
    <row r="1166" spans="1:6" x14ac:dyDescent="0.35">
      <c r="A1166">
        <v>2028</v>
      </c>
      <c r="B1166">
        <v>3</v>
      </c>
      <c r="C1166">
        <v>0</v>
      </c>
      <c r="D1166">
        <v>0</v>
      </c>
      <c r="E1166">
        <v>1</v>
      </c>
      <c r="F1166" t="s">
        <v>2522</v>
      </c>
    </row>
    <row r="1167" spans="1:6" x14ac:dyDescent="0.35">
      <c r="A1167">
        <v>2028</v>
      </c>
      <c r="B1167">
        <v>4</v>
      </c>
      <c r="C1167">
        <v>0</v>
      </c>
      <c r="D1167">
        <v>0</v>
      </c>
      <c r="E1167">
        <v>1</v>
      </c>
      <c r="F1167" t="s">
        <v>2577</v>
      </c>
    </row>
    <row r="1168" spans="1:6" x14ac:dyDescent="0.35">
      <c r="A1168">
        <v>2028</v>
      </c>
      <c r="B1168">
        <v>6</v>
      </c>
      <c r="C1168">
        <v>0</v>
      </c>
      <c r="D1168">
        <v>0</v>
      </c>
      <c r="E1168">
        <v>1</v>
      </c>
      <c r="F1168" t="s">
        <v>2578</v>
      </c>
    </row>
    <row r="1169" spans="1:6" x14ac:dyDescent="0.35">
      <c r="A1169">
        <v>2028</v>
      </c>
      <c r="B1169">
        <v>7</v>
      </c>
      <c r="C1169">
        <v>0</v>
      </c>
      <c r="D1169">
        <v>0</v>
      </c>
      <c r="E1169">
        <v>1</v>
      </c>
      <c r="F1169" t="s">
        <v>2579</v>
      </c>
    </row>
    <row r="1170" spans="1:6" x14ac:dyDescent="0.35">
      <c r="A1170">
        <v>2028</v>
      </c>
      <c r="B1170">
        <v>8</v>
      </c>
      <c r="C1170">
        <v>0</v>
      </c>
      <c r="D1170">
        <v>0</v>
      </c>
      <c r="E1170">
        <v>0</v>
      </c>
      <c r="F1170" t="s">
        <v>2580</v>
      </c>
    </row>
    <row r="1171" spans="1:6" x14ac:dyDescent="0.35">
      <c r="A1171">
        <v>2028</v>
      </c>
      <c r="B1171">
        <v>10</v>
      </c>
      <c r="C1171">
        <v>0</v>
      </c>
      <c r="D1171">
        <v>0</v>
      </c>
      <c r="E1171">
        <v>0</v>
      </c>
      <c r="F1171" t="s">
        <v>2581</v>
      </c>
    </row>
    <row r="1172" spans="1:6" x14ac:dyDescent="0.35">
      <c r="A1172">
        <v>2028</v>
      </c>
      <c r="B1172">
        <v>11</v>
      </c>
      <c r="C1172">
        <v>0</v>
      </c>
      <c r="D1172">
        <v>1</v>
      </c>
      <c r="E1172">
        <v>1</v>
      </c>
      <c r="F1172" t="s">
        <v>2517</v>
      </c>
    </row>
    <row r="1173" spans="1:6" x14ac:dyDescent="0.35">
      <c r="A1173">
        <v>2028</v>
      </c>
      <c r="B1173">
        <v>12</v>
      </c>
      <c r="C1173">
        <v>0</v>
      </c>
      <c r="D1173">
        <v>0</v>
      </c>
      <c r="E1173">
        <v>0</v>
      </c>
      <c r="F1173" t="s">
        <v>2582</v>
      </c>
    </row>
    <row r="1174" spans="1:6" x14ac:dyDescent="0.35">
      <c r="A1174">
        <v>2028</v>
      </c>
      <c r="B1174">
        <v>13</v>
      </c>
      <c r="C1174">
        <v>0</v>
      </c>
      <c r="D1174">
        <v>0</v>
      </c>
      <c r="E1174">
        <v>1</v>
      </c>
      <c r="F1174" t="s">
        <v>2583</v>
      </c>
    </row>
    <row r="1175" spans="1:6" x14ac:dyDescent="0.35">
      <c r="A1175">
        <v>2028</v>
      </c>
      <c r="B1175">
        <v>15</v>
      </c>
      <c r="C1175">
        <v>0</v>
      </c>
      <c r="D1175">
        <v>0</v>
      </c>
      <c r="E1175">
        <v>1</v>
      </c>
      <c r="F1175" t="s">
        <v>2584</v>
      </c>
    </row>
    <row r="1176" spans="1:6" x14ac:dyDescent="0.35">
      <c r="A1176">
        <v>2028</v>
      </c>
      <c r="B1176">
        <v>18</v>
      </c>
      <c r="C1176">
        <v>0</v>
      </c>
      <c r="D1176">
        <v>0</v>
      </c>
      <c r="E1176">
        <v>1</v>
      </c>
      <c r="F1176" t="s">
        <v>2585</v>
      </c>
    </row>
    <row r="1177" spans="1:6" x14ac:dyDescent="0.35">
      <c r="A1177">
        <v>2028</v>
      </c>
      <c r="B1177">
        <v>27</v>
      </c>
      <c r="C1177">
        <v>0</v>
      </c>
      <c r="D1177">
        <v>0</v>
      </c>
      <c r="E1177">
        <v>0</v>
      </c>
      <c r="F1177" t="s">
        <v>2587</v>
      </c>
    </row>
    <row r="1178" spans="1:6" x14ac:dyDescent="0.35">
      <c r="A1178">
        <v>2028</v>
      </c>
      <c r="B1178">
        <v>28</v>
      </c>
      <c r="C1178">
        <v>0</v>
      </c>
      <c r="D1178">
        <v>0</v>
      </c>
      <c r="E1178">
        <v>0</v>
      </c>
      <c r="F1178" t="s">
        <v>2588</v>
      </c>
    </row>
    <row r="1179" spans="1:6" x14ac:dyDescent="0.35">
      <c r="A1179">
        <v>2028</v>
      </c>
      <c r="B1179">
        <v>29</v>
      </c>
      <c r="C1179">
        <v>0</v>
      </c>
      <c r="D1179">
        <v>0</v>
      </c>
      <c r="E1179">
        <v>0</v>
      </c>
      <c r="F1179" t="s">
        <v>2589</v>
      </c>
    </row>
    <row r="1180" spans="1:6" x14ac:dyDescent="0.35">
      <c r="A1180">
        <v>2028</v>
      </c>
      <c r="B1180">
        <v>30</v>
      </c>
      <c r="C1180">
        <v>0</v>
      </c>
      <c r="D1180">
        <v>0</v>
      </c>
      <c r="E1180">
        <v>0</v>
      </c>
      <c r="F1180" t="s">
        <v>2590</v>
      </c>
    </row>
    <row r="1181" spans="1:6" x14ac:dyDescent="0.35">
      <c r="A1181">
        <v>2028</v>
      </c>
      <c r="B1181">
        <v>31</v>
      </c>
      <c r="C1181">
        <v>0</v>
      </c>
      <c r="D1181">
        <v>0</v>
      </c>
      <c r="E1181">
        <v>0</v>
      </c>
      <c r="F1181" t="s">
        <v>2591</v>
      </c>
    </row>
    <row r="1182" spans="1:6" x14ac:dyDescent="0.35">
      <c r="A1182">
        <v>2028</v>
      </c>
      <c r="B1182">
        <v>32</v>
      </c>
      <c r="C1182">
        <v>0</v>
      </c>
      <c r="D1182">
        <v>0</v>
      </c>
      <c r="E1182">
        <v>0</v>
      </c>
      <c r="F1182" t="s">
        <v>2592</v>
      </c>
    </row>
    <row r="1183" spans="1:6" x14ac:dyDescent="0.35">
      <c r="A1183">
        <v>2028</v>
      </c>
      <c r="B1183">
        <v>33</v>
      </c>
      <c r="C1183">
        <v>0</v>
      </c>
      <c r="D1183">
        <v>0</v>
      </c>
      <c r="E1183">
        <v>1</v>
      </c>
      <c r="F1183" t="s">
        <v>2593</v>
      </c>
    </row>
    <row r="1184" spans="1:6" x14ac:dyDescent="0.35">
      <c r="A1184">
        <v>2028</v>
      </c>
      <c r="B1184">
        <v>35</v>
      </c>
      <c r="C1184">
        <v>0</v>
      </c>
      <c r="D1184">
        <v>0</v>
      </c>
      <c r="E1184">
        <v>0</v>
      </c>
      <c r="F1184" t="s">
        <v>2594</v>
      </c>
    </row>
    <row r="1185" spans="1:6" x14ac:dyDescent="0.35">
      <c r="A1185">
        <v>2028</v>
      </c>
      <c r="B1185">
        <v>37</v>
      </c>
      <c r="C1185">
        <v>0</v>
      </c>
      <c r="D1185">
        <v>1</v>
      </c>
      <c r="E1185">
        <v>0</v>
      </c>
      <c r="F1185" t="s">
        <v>2595</v>
      </c>
    </row>
    <row r="1186" spans="1:6" x14ac:dyDescent="0.35">
      <c r="A1186">
        <v>2028</v>
      </c>
      <c r="B1186">
        <v>41</v>
      </c>
      <c r="C1186">
        <v>0</v>
      </c>
      <c r="D1186">
        <v>0</v>
      </c>
      <c r="E1186">
        <v>1</v>
      </c>
      <c r="F1186" t="s">
        <v>2596</v>
      </c>
    </row>
    <row r="1187" spans="1:6" x14ac:dyDescent="0.35">
      <c r="A1187">
        <v>2028</v>
      </c>
      <c r="B1187">
        <v>42</v>
      </c>
      <c r="C1187">
        <v>0</v>
      </c>
      <c r="D1187">
        <v>0</v>
      </c>
      <c r="E1187">
        <v>0</v>
      </c>
      <c r="F1187" t="s">
        <v>2597</v>
      </c>
    </row>
    <row r="1188" spans="1:6" x14ac:dyDescent="0.35">
      <c r="A1188">
        <v>2028</v>
      </c>
      <c r="B1188">
        <v>43</v>
      </c>
      <c r="C1188">
        <v>0</v>
      </c>
      <c r="D1188">
        <v>0</v>
      </c>
      <c r="E1188">
        <v>1</v>
      </c>
      <c r="F1188" t="s">
        <v>2598</v>
      </c>
    </row>
    <row r="1189" spans="1:6" x14ac:dyDescent="0.35">
      <c r="A1189">
        <v>2028</v>
      </c>
      <c r="B1189">
        <v>48</v>
      </c>
      <c r="C1189">
        <v>0</v>
      </c>
      <c r="D1189">
        <v>0</v>
      </c>
      <c r="E1189">
        <v>0</v>
      </c>
      <c r="F1189" t="s">
        <v>2615</v>
      </c>
    </row>
    <row r="1190" spans="1:6" x14ac:dyDescent="0.35">
      <c r="A1190">
        <v>2028</v>
      </c>
      <c r="B1190">
        <v>49</v>
      </c>
      <c r="C1190">
        <v>0</v>
      </c>
      <c r="D1190">
        <v>0</v>
      </c>
      <c r="E1190">
        <v>1</v>
      </c>
      <c r="F1190" t="s">
        <v>2599</v>
      </c>
    </row>
    <row r="1191" spans="1:6" x14ac:dyDescent="0.35">
      <c r="A1191">
        <v>2028</v>
      </c>
      <c r="B1191">
        <v>50</v>
      </c>
      <c r="C1191">
        <v>0</v>
      </c>
      <c r="D1191">
        <v>0</v>
      </c>
      <c r="E1191">
        <v>0</v>
      </c>
      <c r="F1191" t="s">
        <v>2616</v>
      </c>
    </row>
    <row r="1192" spans="1:6" x14ac:dyDescent="0.35">
      <c r="A1192">
        <v>2028</v>
      </c>
      <c r="B1192">
        <v>51</v>
      </c>
      <c r="C1192">
        <v>0</v>
      </c>
      <c r="D1192">
        <v>0</v>
      </c>
      <c r="E1192">
        <v>0</v>
      </c>
      <c r="F1192" t="s">
        <v>2600</v>
      </c>
    </row>
    <row r="1193" spans="1:6" x14ac:dyDescent="0.35">
      <c r="A1193">
        <v>2028</v>
      </c>
      <c r="B1193">
        <v>52</v>
      </c>
      <c r="C1193">
        <v>0</v>
      </c>
      <c r="D1193">
        <v>0</v>
      </c>
      <c r="E1193">
        <v>0</v>
      </c>
      <c r="F1193" t="s">
        <v>2601</v>
      </c>
    </row>
    <row r="1194" spans="1:6" x14ac:dyDescent="0.35">
      <c r="A1194">
        <v>2028</v>
      </c>
      <c r="B1194">
        <v>61</v>
      </c>
      <c r="C1194">
        <v>0</v>
      </c>
      <c r="D1194">
        <v>0</v>
      </c>
      <c r="E1194">
        <v>0</v>
      </c>
      <c r="F1194" t="s">
        <v>2619</v>
      </c>
    </row>
    <row r="1195" spans="1:6" x14ac:dyDescent="0.35">
      <c r="A1195">
        <v>2028</v>
      </c>
      <c r="B1195">
        <v>63</v>
      </c>
      <c r="C1195">
        <v>0</v>
      </c>
      <c r="D1195">
        <v>0</v>
      </c>
      <c r="E1195">
        <v>0</v>
      </c>
      <c r="F1195" t="s">
        <v>2604</v>
      </c>
    </row>
    <row r="1196" spans="1:6" x14ac:dyDescent="0.35">
      <c r="A1196">
        <v>2028</v>
      </c>
      <c r="B1196">
        <v>98</v>
      </c>
      <c r="C1196">
        <v>0</v>
      </c>
      <c r="D1196">
        <v>0</v>
      </c>
      <c r="E1196">
        <v>1</v>
      </c>
      <c r="F1196" t="s">
        <v>2605</v>
      </c>
    </row>
    <row r="1197" spans="1:6" x14ac:dyDescent="0.35">
      <c r="A1197">
        <v>2028</v>
      </c>
      <c r="B1197">
        <v>100</v>
      </c>
      <c r="C1197">
        <v>0</v>
      </c>
      <c r="D1197">
        <v>0</v>
      </c>
      <c r="E1197">
        <v>1</v>
      </c>
      <c r="F1197" t="s">
        <v>2606</v>
      </c>
    </row>
    <row r="1198" spans="1:6" x14ac:dyDescent="0.35">
      <c r="A1198">
        <v>2028</v>
      </c>
      <c r="B1198">
        <v>102</v>
      </c>
      <c r="C1198">
        <v>0</v>
      </c>
      <c r="D1198">
        <v>0</v>
      </c>
      <c r="E1198">
        <v>1</v>
      </c>
      <c r="F1198" t="s">
        <v>2607</v>
      </c>
    </row>
    <row r="1199" spans="1:6" x14ac:dyDescent="0.35">
      <c r="A1199">
        <v>2028</v>
      </c>
      <c r="B1199">
        <v>103</v>
      </c>
      <c r="C1199">
        <v>0</v>
      </c>
      <c r="D1199">
        <v>0</v>
      </c>
      <c r="E1199">
        <v>0</v>
      </c>
      <c r="F1199" t="s">
        <v>2608</v>
      </c>
    </row>
    <row r="1200" spans="1:6" x14ac:dyDescent="0.35">
      <c r="A1200">
        <v>2028</v>
      </c>
      <c r="B1200">
        <v>121</v>
      </c>
      <c r="C1200">
        <v>0</v>
      </c>
      <c r="D1200">
        <v>0</v>
      </c>
      <c r="E1200">
        <v>0</v>
      </c>
      <c r="F1200" t="s">
        <v>2620</v>
      </c>
    </row>
    <row r="1201" spans="1:6" x14ac:dyDescent="0.35">
      <c r="A1201">
        <v>2028</v>
      </c>
      <c r="B1201">
        <v>127</v>
      </c>
      <c r="C1201">
        <v>0</v>
      </c>
      <c r="D1201">
        <v>0</v>
      </c>
      <c r="E1201">
        <v>0</v>
      </c>
      <c r="F1201" t="s">
        <v>2609</v>
      </c>
    </row>
    <row r="1202" spans="1:6" x14ac:dyDescent="0.35">
      <c r="A1202">
        <v>2029</v>
      </c>
      <c r="B1202">
        <v>2</v>
      </c>
      <c r="C1202">
        <v>0</v>
      </c>
      <c r="D1202">
        <v>1</v>
      </c>
      <c r="E1202">
        <v>1</v>
      </c>
      <c r="F1202" t="s">
        <v>2551</v>
      </c>
    </row>
    <row r="1203" spans="1:6" x14ac:dyDescent="0.35">
      <c r="A1203">
        <v>2029</v>
      </c>
      <c r="B1203">
        <v>3</v>
      </c>
      <c r="C1203">
        <v>0</v>
      </c>
      <c r="D1203">
        <v>0</v>
      </c>
      <c r="E1203">
        <v>1</v>
      </c>
      <c r="F1203" t="s">
        <v>2522</v>
      </c>
    </row>
    <row r="1204" spans="1:6" x14ac:dyDescent="0.35">
      <c r="A1204">
        <v>2029</v>
      </c>
      <c r="B1204">
        <v>4</v>
      </c>
      <c r="C1204">
        <v>0</v>
      </c>
      <c r="D1204">
        <v>0</v>
      </c>
      <c r="E1204">
        <v>1</v>
      </c>
      <c r="F1204" t="s">
        <v>2577</v>
      </c>
    </row>
    <row r="1205" spans="1:6" x14ac:dyDescent="0.35">
      <c r="A1205">
        <v>2029</v>
      </c>
      <c r="B1205">
        <v>6</v>
      </c>
      <c r="C1205">
        <v>0</v>
      </c>
      <c r="D1205">
        <v>0</v>
      </c>
      <c r="E1205">
        <v>1</v>
      </c>
      <c r="F1205" t="s">
        <v>2578</v>
      </c>
    </row>
    <row r="1206" spans="1:6" x14ac:dyDescent="0.35">
      <c r="A1206">
        <v>2029</v>
      </c>
      <c r="B1206">
        <v>7</v>
      </c>
      <c r="C1206">
        <v>0</v>
      </c>
      <c r="D1206">
        <v>0</v>
      </c>
      <c r="E1206">
        <v>1</v>
      </c>
      <c r="F1206" t="s">
        <v>2579</v>
      </c>
    </row>
    <row r="1207" spans="1:6" x14ac:dyDescent="0.35">
      <c r="A1207">
        <v>2029</v>
      </c>
      <c r="B1207">
        <v>8</v>
      </c>
      <c r="C1207">
        <v>0</v>
      </c>
      <c r="D1207">
        <v>0</v>
      </c>
      <c r="E1207">
        <v>0</v>
      </c>
      <c r="F1207" t="s">
        <v>2580</v>
      </c>
    </row>
    <row r="1208" spans="1:6" x14ac:dyDescent="0.35">
      <c r="A1208">
        <v>2029</v>
      </c>
      <c r="B1208">
        <v>10</v>
      </c>
      <c r="C1208">
        <v>0</v>
      </c>
      <c r="D1208">
        <v>0</v>
      </c>
      <c r="E1208">
        <v>0</v>
      </c>
      <c r="F1208" t="s">
        <v>2581</v>
      </c>
    </row>
    <row r="1209" spans="1:6" x14ac:dyDescent="0.35">
      <c r="A1209">
        <v>2029</v>
      </c>
      <c r="B1209">
        <v>11</v>
      </c>
      <c r="C1209">
        <v>0</v>
      </c>
      <c r="D1209">
        <v>1</v>
      </c>
      <c r="E1209">
        <v>1</v>
      </c>
      <c r="F1209" t="s">
        <v>2517</v>
      </c>
    </row>
    <row r="1210" spans="1:6" x14ac:dyDescent="0.35">
      <c r="A1210">
        <v>2029</v>
      </c>
      <c r="B1210">
        <v>12</v>
      </c>
      <c r="C1210">
        <v>0</v>
      </c>
      <c r="D1210">
        <v>0</v>
      </c>
      <c r="E1210">
        <v>0</v>
      </c>
      <c r="F1210" t="s">
        <v>2582</v>
      </c>
    </row>
    <row r="1211" spans="1:6" x14ac:dyDescent="0.35">
      <c r="A1211">
        <v>2029</v>
      </c>
      <c r="B1211">
        <v>13</v>
      </c>
      <c r="C1211">
        <v>0</v>
      </c>
      <c r="D1211">
        <v>0</v>
      </c>
      <c r="E1211">
        <v>1</v>
      </c>
      <c r="F1211" t="s">
        <v>2583</v>
      </c>
    </row>
    <row r="1212" spans="1:6" x14ac:dyDescent="0.35">
      <c r="A1212">
        <v>2029</v>
      </c>
      <c r="B1212">
        <v>15</v>
      </c>
      <c r="C1212">
        <v>0</v>
      </c>
      <c r="D1212">
        <v>0</v>
      </c>
      <c r="E1212">
        <v>1</v>
      </c>
      <c r="F1212" t="s">
        <v>2584</v>
      </c>
    </row>
    <row r="1213" spans="1:6" x14ac:dyDescent="0.35">
      <c r="A1213">
        <v>2029</v>
      </c>
      <c r="B1213">
        <v>18</v>
      </c>
      <c r="C1213">
        <v>0</v>
      </c>
      <c r="D1213">
        <v>0</v>
      </c>
      <c r="E1213">
        <v>1</v>
      </c>
      <c r="F1213" t="s">
        <v>2585</v>
      </c>
    </row>
    <row r="1214" spans="1:6" x14ac:dyDescent="0.35">
      <c r="A1214">
        <v>2029</v>
      </c>
      <c r="B1214">
        <v>27</v>
      </c>
      <c r="C1214">
        <v>0</v>
      </c>
      <c r="D1214">
        <v>0</v>
      </c>
      <c r="E1214">
        <v>0</v>
      </c>
      <c r="F1214" t="s">
        <v>2587</v>
      </c>
    </row>
    <row r="1215" spans="1:6" x14ac:dyDescent="0.35">
      <c r="A1215">
        <v>2029</v>
      </c>
      <c r="B1215">
        <v>28</v>
      </c>
      <c r="C1215">
        <v>0</v>
      </c>
      <c r="D1215">
        <v>0</v>
      </c>
      <c r="E1215">
        <v>0</v>
      </c>
      <c r="F1215" t="s">
        <v>2588</v>
      </c>
    </row>
    <row r="1216" spans="1:6" x14ac:dyDescent="0.35">
      <c r="A1216">
        <v>2029</v>
      </c>
      <c r="B1216">
        <v>29</v>
      </c>
      <c r="C1216">
        <v>0</v>
      </c>
      <c r="D1216">
        <v>0</v>
      </c>
      <c r="E1216">
        <v>0</v>
      </c>
      <c r="F1216" t="s">
        <v>2589</v>
      </c>
    </row>
    <row r="1217" spans="1:6" x14ac:dyDescent="0.35">
      <c r="A1217">
        <v>2029</v>
      </c>
      <c r="B1217">
        <v>30</v>
      </c>
      <c r="C1217">
        <v>0</v>
      </c>
      <c r="D1217">
        <v>0</v>
      </c>
      <c r="E1217">
        <v>0</v>
      </c>
      <c r="F1217" t="s">
        <v>2590</v>
      </c>
    </row>
    <row r="1218" spans="1:6" x14ac:dyDescent="0.35">
      <c r="A1218">
        <v>2029</v>
      </c>
      <c r="B1218">
        <v>31</v>
      </c>
      <c r="C1218">
        <v>0</v>
      </c>
      <c r="D1218">
        <v>0</v>
      </c>
      <c r="E1218">
        <v>0</v>
      </c>
      <c r="F1218" t="s">
        <v>2591</v>
      </c>
    </row>
    <row r="1219" spans="1:6" x14ac:dyDescent="0.35">
      <c r="A1219">
        <v>2029</v>
      </c>
      <c r="B1219">
        <v>32</v>
      </c>
      <c r="C1219">
        <v>0</v>
      </c>
      <c r="D1219">
        <v>0</v>
      </c>
      <c r="E1219">
        <v>0</v>
      </c>
      <c r="F1219" t="s">
        <v>2592</v>
      </c>
    </row>
    <row r="1220" spans="1:6" x14ac:dyDescent="0.35">
      <c r="A1220">
        <v>2029</v>
      </c>
      <c r="B1220">
        <v>33</v>
      </c>
      <c r="C1220">
        <v>0</v>
      </c>
      <c r="D1220">
        <v>0</v>
      </c>
      <c r="E1220">
        <v>1</v>
      </c>
      <c r="F1220" t="s">
        <v>2593</v>
      </c>
    </row>
    <row r="1221" spans="1:6" x14ac:dyDescent="0.35">
      <c r="A1221">
        <v>2029</v>
      </c>
      <c r="B1221">
        <v>35</v>
      </c>
      <c r="C1221">
        <v>0</v>
      </c>
      <c r="D1221">
        <v>0</v>
      </c>
      <c r="E1221">
        <v>0</v>
      </c>
      <c r="F1221" t="s">
        <v>2594</v>
      </c>
    </row>
    <row r="1222" spans="1:6" x14ac:dyDescent="0.35">
      <c r="A1222">
        <v>2029</v>
      </c>
      <c r="B1222">
        <v>37</v>
      </c>
      <c r="C1222">
        <v>0</v>
      </c>
      <c r="D1222">
        <v>1</v>
      </c>
      <c r="E1222">
        <v>0</v>
      </c>
      <c r="F1222" t="s">
        <v>2595</v>
      </c>
    </row>
    <row r="1223" spans="1:6" x14ac:dyDescent="0.35">
      <c r="A1223">
        <v>2029</v>
      </c>
      <c r="B1223">
        <v>41</v>
      </c>
      <c r="C1223">
        <v>0</v>
      </c>
      <c r="D1223">
        <v>0</v>
      </c>
      <c r="E1223">
        <v>1</v>
      </c>
      <c r="F1223" t="s">
        <v>2596</v>
      </c>
    </row>
    <row r="1224" spans="1:6" x14ac:dyDescent="0.35">
      <c r="A1224">
        <v>2029</v>
      </c>
      <c r="B1224">
        <v>42</v>
      </c>
      <c r="C1224">
        <v>0</v>
      </c>
      <c r="D1224">
        <v>0</v>
      </c>
      <c r="E1224">
        <v>0</v>
      </c>
      <c r="F1224" t="s">
        <v>2597</v>
      </c>
    </row>
    <row r="1225" spans="1:6" x14ac:dyDescent="0.35">
      <c r="A1225">
        <v>2029</v>
      </c>
      <c r="B1225">
        <v>43</v>
      </c>
      <c r="C1225">
        <v>0</v>
      </c>
      <c r="D1225">
        <v>0</v>
      </c>
      <c r="E1225">
        <v>1</v>
      </c>
      <c r="F1225" t="s">
        <v>2598</v>
      </c>
    </row>
    <row r="1226" spans="1:6" x14ac:dyDescent="0.35">
      <c r="A1226">
        <v>2029</v>
      </c>
      <c r="B1226">
        <v>49</v>
      </c>
      <c r="C1226">
        <v>0</v>
      </c>
      <c r="D1226">
        <v>0</v>
      </c>
      <c r="E1226">
        <v>1</v>
      </c>
      <c r="F1226" t="s">
        <v>2599</v>
      </c>
    </row>
    <row r="1227" spans="1:6" x14ac:dyDescent="0.35">
      <c r="A1227">
        <v>2029</v>
      </c>
      <c r="B1227">
        <v>51</v>
      </c>
      <c r="C1227">
        <v>0</v>
      </c>
      <c r="D1227">
        <v>0</v>
      </c>
      <c r="E1227">
        <v>0</v>
      </c>
      <c r="F1227" t="s">
        <v>2600</v>
      </c>
    </row>
    <row r="1228" spans="1:6" x14ac:dyDescent="0.35">
      <c r="A1228">
        <v>2029</v>
      </c>
      <c r="B1228">
        <v>52</v>
      </c>
      <c r="C1228">
        <v>0</v>
      </c>
      <c r="D1228">
        <v>0</v>
      </c>
      <c r="E1228">
        <v>0</v>
      </c>
      <c r="F1228" t="s">
        <v>2601</v>
      </c>
    </row>
    <row r="1229" spans="1:6" x14ac:dyDescent="0.35">
      <c r="A1229">
        <v>2029</v>
      </c>
      <c r="B1229">
        <v>60</v>
      </c>
      <c r="C1229">
        <v>0</v>
      </c>
      <c r="D1229">
        <v>0</v>
      </c>
      <c r="E1229">
        <v>0</v>
      </c>
      <c r="F1229" t="s">
        <v>2603</v>
      </c>
    </row>
    <row r="1230" spans="1:6" x14ac:dyDescent="0.35">
      <c r="A1230">
        <v>2029</v>
      </c>
      <c r="B1230">
        <v>63</v>
      </c>
      <c r="C1230">
        <v>0</v>
      </c>
      <c r="D1230">
        <v>0</v>
      </c>
      <c r="E1230">
        <v>1</v>
      </c>
      <c r="F1230" t="s">
        <v>2604</v>
      </c>
    </row>
    <row r="1231" spans="1:6" x14ac:dyDescent="0.35">
      <c r="A1231">
        <v>2029</v>
      </c>
      <c r="B1231">
        <v>98</v>
      </c>
      <c r="C1231">
        <v>0</v>
      </c>
      <c r="D1231">
        <v>0</v>
      </c>
      <c r="E1231">
        <v>1</v>
      </c>
      <c r="F1231" t="s">
        <v>2605</v>
      </c>
    </row>
    <row r="1232" spans="1:6" x14ac:dyDescent="0.35">
      <c r="A1232">
        <v>2029</v>
      </c>
      <c r="B1232">
        <v>100</v>
      </c>
      <c r="C1232">
        <v>0</v>
      </c>
      <c r="D1232">
        <v>0</v>
      </c>
      <c r="E1232">
        <v>1</v>
      </c>
      <c r="F1232" t="s">
        <v>2606</v>
      </c>
    </row>
    <row r="1233" spans="1:6" x14ac:dyDescent="0.35">
      <c r="A1233">
        <v>2029</v>
      </c>
      <c r="B1233">
        <v>102</v>
      </c>
      <c r="C1233">
        <v>0</v>
      </c>
      <c r="D1233">
        <v>0</v>
      </c>
      <c r="E1233">
        <v>1</v>
      </c>
      <c r="F1233" t="s">
        <v>2607</v>
      </c>
    </row>
    <row r="1234" spans="1:6" x14ac:dyDescent="0.35">
      <c r="A1234">
        <v>2029</v>
      </c>
      <c r="B1234">
        <v>103</v>
      </c>
      <c r="C1234">
        <v>0</v>
      </c>
      <c r="D1234">
        <v>0</v>
      </c>
      <c r="E1234">
        <v>0</v>
      </c>
      <c r="F1234" t="s">
        <v>2608</v>
      </c>
    </row>
    <row r="1235" spans="1:6" x14ac:dyDescent="0.35">
      <c r="A1235">
        <v>2029</v>
      </c>
      <c r="B1235">
        <v>127</v>
      </c>
      <c r="C1235">
        <v>0</v>
      </c>
      <c r="D1235">
        <v>0</v>
      </c>
      <c r="E1235">
        <v>0</v>
      </c>
      <c r="F1235" t="s">
        <v>2609</v>
      </c>
    </row>
    <row r="1236" spans="1:6" x14ac:dyDescent="0.35">
      <c r="A1236">
        <v>2030</v>
      </c>
      <c r="B1236">
        <v>7</v>
      </c>
      <c r="C1236">
        <v>0</v>
      </c>
      <c r="D1236">
        <v>0</v>
      </c>
      <c r="E1236">
        <v>1</v>
      </c>
      <c r="F1236" t="s">
        <v>2610</v>
      </c>
    </row>
    <row r="1237" spans="1:6" x14ac:dyDescent="0.35">
      <c r="A1237">
        <v>2030</v>
      </c>
      <c r="B1237">
        <v>11</v>
      </c>
      <c r="C1237">
        <v>0</v>
      </c>
      <c r="D1237">
        <v>1</v>
      </c>
      <c r="E1237">
        <v>1</v>
      </c>
      <c r="F1237" t="s">
        <v>2517</v>
      </c>
    </row>
    <row r="1238" spans="1:6" x14ac:dyDescent="0.35">
      <c r="A1238">
        <v>2030</v>
      </c>
      <c r="B1238">
        <v>33</v>
      </c>
      <c r="C1238">
        <v>0</v>
      </c>
      <c r="D1238">
        <v>0</v>
      </c>
      <c r="E1238">
        <v>0</v>
      </c>
      <c r="F1238" t="s">
        <v>2593</v>
      </c>
    </row>
    <row r="1239" spans="1:6" x14ac:dyDescent="0.35">
      <c r="A1239">
        <v>2030</v>
      </c>
      <c r="B1239">
        <v>70</v>
      </c>
      <c r="C1239">
        <v>0</v>
      </c>
      <c r="D1239">
        <v>1</v>
      </c>
      <c r="E1239">
        <v>1</v>
      </c>
      <c r="F1239" t="s">
        <v>2611</v>
      </c>
    </row>
    <row r="1240" spans="1:6" x14ac:dyDescent="0.35">
      <c r="A1240">
        <v>2031</v>
      </c>
      <c r="B1240">
        <v>7</v>
      </c>
      <c r="C1240">
        <v>0</v>
      </c>
      <c r="D1240">
        <v>0</v>
      </c>
      <c r="E1240">
        <v>1</v>
      </c>
      <c r="F1240" t="s">
        <v>2610</v>
      </c>
    </row>
    <row r="1241" spans="1:6" x14ac:dyDescent="0.35">
      <c r="A1241">
        <v>2031</v>
      </c>
      <c r="B1241">
        <v>11</v>
      </c>
      <c r="C1241">
        <v>0</v>
      </c>
      <c r="D1241">
        <v>1</v>
      </c>
      <c r="E1241">
        <v>1</v>
      </c>
      <c r="F1241" t="s">
        <v>2517</v>
      </c>
    </row>
    <row r="1242" spans="1:6" x14ac:dyDescent="0.35">
      <c r="A1242">
        <v>2031</v>
      </c>
      <c r="B1242">
        <v>32</v>
      </c>
      <c r="C1242">
        <v>0</v>
      </c>
      <c r="D1242">
        <v>0</v>
      </c>
      <c r="E1242">
        <v>0</v>
      </c>
      <c r="F1242" t="s">
        <v>2592</v>
      </c>
    </row>
    <row r="1243" spans="1:6" x14ac:dyDescent="0.35">
      <c r="A1243">
        <v>2031</v>
      </c>
      <c r="B1243">
        <v>33</v>
      </c>
      <c r="C1243">
        <v>0</v>
      </c>
      <c r="D1243">
        <v>0</v>
      </c>
      <c r="E1243">
        <v>0</v>
      </c>
      <c r="F1243" t="s">
        <v>2593</v>
      </c>
    </row>
    <row r="1244" spans="1:6" x14ac:dyDescent="0.35">
      <c r="A1244">
        <v>2031</v>
      </c>
      <c r="B1244">
        <v>39</v>
      </c>
      <c r="C1244">
        <v>0</v>
      </c>
      <c r="D1244">
        <v>0</v>
      </c>
      <c r="E1244">
        <v>1</v>
      </c>
      <c r="F1244" t="s">
        <v>2612</v>
      </c>
    </row>
    <row r="1245" spans="1:6" x14ac:dyDescent="0.35">
      <c r="A1245">
        <v>2031</v>
      </c>
      <c r="B1245">
        <v>70</v>
      </c>
      <c r="C1245">
        <v>0</v>
      </c>
      <c r="D1245">
        <v>1</v>
      </c>
      <c r="E1245">
        <v>1</v>
      </c>
      <c r="F1245" t="s">
        <v>2611</v>
      </c>
    </row>
    <row r="1246" spans="1:6" x14ac:dyDescent="0.35">
      <c r="A1246">
        <v>2032</v>
      </c>
      <c r="B1246">
        <v>7</v>
      </c>
      <c r="C1246">
        <v>0</v>
      </c>
      <c r="D1246">
        <v>0</v>
      </c>
      <c r="E1246">
        <v>1</v>
      </c>
      <c r="F1246" t="s">
        <v>2610</v>
      </c>
    </row>
    <row r="1247" spans="1:6" x14ac:dyDescent="0.35">
      <c r="A1247">
        <v>2032</v>
      </c>
      <c r="B1247">
        <v>11</v>
      </c>
      <c r="C1247">
        <v>0</v>
      </c>
      <c r="D1247">
        <v>1</v>
      </c>
      <c r="E1247">
        <v>1</v>
      </c>
      <c r="F1247" t="s">
        <v>2517</v>
      </c>
    </row>
    <row r="1248" spans="1:6" x14ac:dyDescent="0.35">
      <c r="A1248">
        <v>2032</v>
      </c>
      <c r="B1248">
        <v>33</v>
      </c>
      <c r="C1248">
        <v>0</v>
      </c>
      <c r="D1248">
        <v>0</v>
      </c>
      <c r="E1248">
        <v>1</v>
      </c>
      <c r="F1248" t="s">
        <v>2593</v>
      </c>
    </row>
    <row r="1249" spans="1:6" x14ac:dyDescent="0.35">
      <c r="A1249">
        <v>2032</v>
      </c>
      <c r="B1249">
        <v>70</v>
      </c>
      <c r="C1249">
        <v>0</v>
      </c>
      <c r="D1249">
        <v>1</v>
      </c>
      <c r="E1249">
        <v>1</v>
      </c>
      <c r="F1249" t="s">
        <v>2611</v>
      </c>
    </row>
    <row r="1250" spans="1:6" x14ac:dyDescent="0.35">
      <c r="A1250">
        <v>2033</v>
      </c>
      <c r="B1250">
        <v>2</v>
      </c>
      <c r="C1250">
        <v>0</v>
      </c>
      <c r="D1250">
        <v>1</v>
      </c>
      <c r="E1250">
        <v>0</v>
      </c>
      <c r="F1250" t="s">
        <v>2551</v>
      </c>
    </row>
    <row r="1251" spans="1:6" x14ac:dyDescent="0.35">
      <c r="A1251">
        <v>2033</v>
      </c>
      <c r="B1251">
        <v>3</v>
      </c>
      <c r="C1251">
        <v>0</v>
      </c>
      <c r="D1251">
        <v>0</v>
      </c>
      <c r="E1251">
        <v>0</v>
      </c>
      <c r="F1251" t="s">
        <v>2522</v>
      </c>
    </row>
    <row r="1252" spans="1:6" x14ac:dyDescent="0.35">
      <c r="A1252">
        <v>2033</v>
      </c>
      <c r="B1252">
        <v>4</v>
      </c>
      <c r="C1252">
        <v>0</v>
      </c>
      <c r="D1252">
        <v>0</v>
      </c>
      <c r="E1252">
        <v>0</v>
      </c>
      <c r="F1252" t="s">
        <v>2577</v>
      </c>
    </row>
    <row r="1253" spans="1:6" x14ac:dyDescent="0.35">
      <c r="A1253">
        <v>2033</v>
      </c>
      <c r="B1253">
        <v>6</v>
      </c>
      <c r="C1253">
        <v>0</v>
      </c>
      <c r="D1253">
        <v>0</v>
      </c>
      <c r="E1253">
        <v>0</v>
      </c>
      <c r="F1253" t="s">
        <v>2578</v>
      </c>
    </row>
    <row r="1254" spans="1:6" x14ac:dyDescent="0.35">
      <c r="A1254">
        <v>2033</v>
      </c>
      <c r="B1254">
        <v>7</v>
      </c>
      <c r="C1254">
        <v>0</v>
      </c>
      <c r="D1254">
        <v>0</v>
      </c>
      <c r="E1254">
        <v>0</v>
      </c>
      <c r="F1254" t="s">
        <v>2579</v>
      </c>
    </row>
    <row r="1255" spans="1:6" x14ac:dyDescent="0.35">
      <c r="A1255">
        <v>2033</v>
      </c>
      <c r="B1255">
        <v>8</v>
      </c>
      <c r="C1255">
        <v>0</v>
      </c>
      <c r="D1255">
        <v>0</v>
      </c>
      <c r="E1255">
        <v>0</v>
      </c>
      <c r="F1255" t="s">
        <v>2580</v>
      </c>
    </row>
    <row r="1256" spans="1:6" x14ac:dyDescent="0.35">
      <c r="A1256">
        <v>2033</v>
      </c>
      <c r="B1256">
        <v>9</v>
      </c>
      <c r="C1256">
        <v>0</v>
      </c>
      <c r="D1256">
        <v>0</v>
      </c>
      <c r="E1256">
        <v>0</v>
      </c>
      <c r="F1256" t="s">
        <v>2614</v>
      </c>
    </row>
    <row r="1257" spans="1:6" x14ac:dyDescent="0.35">
      <c r="A1257">
        <v>2033</v>
      </c>
      <c r="B1257">
        <v>10</v>
      </c>
      <c r="C1257">
        <v>0</v>
      </c>
      <c r="D1257">
        <v>0</v>
      </c>
      <c r="E1257">
        <v>0</v>
      </c>
      <c r="F1257" t="s">
        <v>2581</v>
      </c>
    </row>
    <row r="1258" spans="1:6" x14ac:dyDescent="0.35">
      <c r="A1258">
        <v>2033</v>
      </c>
      <c r="B1258">
        <v>11</v>
      </c>
      <c r="C1258">
        <v>0</v>
      </c>
      <c r="D1258">
        <v>0</v>
      </c>
      <c r="E1258">
        <v>1</v>
      </c>
      <c r="F1258" t="s">
        <v>2517</v>
      </c>
    </row>
    <row r="1259" spans="1:6" x14ac:dyDescent="0.35">
      <c r="A1259">
        <v>2033</v>
      </c>
      <c r="B1259">
        <v>12</v>
      </c>
      <c r="C1259">
        <v>0</v>
      </c>
      <c r="D1259">
        <v>0</v>
      </c>
      <c r="E1259">
        <v>0</v>
      </c>
      <c r="F1259" t="s">
        <v>2582</v>
      </c>
    </row>
    <row r="1260" spans="1:6" x14ac:dyDescent="0.35">
      <c r="A1260">
        <v>2033</v>
      </c>
      <c r="B1260">
        <v>13</v>
      </c>
      <c r="C1260">
        <v>0</v>
      </c>
      <c r="D1260">
        <v>0</v>
      </c>
      <c r="E1260">
        <v>1</v>
      </c>
      <c r="F1260" t="s">
        <v>2583</v>
      </c>
    </row>
    <row r="1261" spans="1:6" x14ac:dyDescent="0.35">
      <c r="A1261">
        <v>2033</v>
      </c>
      <c r="B1261">
        <v>15</v>
      </c>
      <c r="C1261">
        <v>0</v>
      </c>
      <c r="D1261">
        <v>0</v>
      </c>
      <c r="E1261">
        <v>1</v>
      </c>
      <c r="F1261" t="s">
        <v>2584</v>
      </c>
    </row>
    <row r="1262" spans="1:6" x14ac:dyDescent="0.35">
      <c r="A1262">
        <v>2033</v>
      </c>
      <c r="B1262">
        <v>18</v>
      </c>
      <c r="C1262">
        <v>0</v>
      </c>
      <c r="D1262">
        <v>0</v>
      </c>
      <c r="E1262">
        <v>1</v>
      </c>
      <c r="F1262" t="s">
        <v>2585</v>
      </c>
    </row>
    <row r="1263" spans="1:6" x14ac:dyDescent="0.35">
      <c r="A1263">
        <v>2033</v>
      </c>
      <c r="B1263">
        <v>27</v>
      </c>
      <c r="C1263">
        <v>0</v>
      </c>
      <c r="D1263">
        <v>0</v>
      </c>
      <c r="E1263">
        <v>0</v>
      </c>
      <c r="F1263" t="s">
        <v>2587</v>
      </c>
    </row>
    <row r="1264" spans="1:6" x14ac:dyDescent="0.35">
      <c r="A1264">
        <v>2033</v>
      </c>
      <c r="B1264">
        <v>28</v>
      </c>
      <c r="C1264">
        <v>0</v>
      </c>
      <c r="D1264">
        <v>0</v>
      </c>
      <c r="E1264">
        <v>0</v>
      </c>
      <c r="F1264" t="s">
        <v>2588</v>
      </c>
    </row>
    <row r="1265" spans="1:6" x14ac:dyDescent="0.35">
      <c r="A1265">
        <v>2033</v>
      </c>
      <c r="B1265">
        <v>29</v>
      </c>
      <c r="C1265">
        <v>0</v>
      </c>
      <c r="D1265">
        <v>0</v>
      </c>
      <c r="E1265">
        <v>0</v>
      </c>
      <c r="F1265" t="s">
        <v>2589</v>
      </c>
    </row>
    <row r="1266" spans="1:6" x14ac:dyDescent="0.35">
      <c r="A1266">
        <v>2033</v>
      </c>
      <c r="B1266">
        <v>30</v>
      </c>
      <c r="C1266">
        <v>0</v>
      </c>
      <c r="D1266">
        <v>0</v>
      </c>
      <c r="E1266">
        <v>0</v>
      </c>
      <c r="F1266" t="s">
        <v>2590</v>
      </c>
    </row>
    <row r="1267" spans="1:6" x14ac:dyDescent="0.35">
      <c r="A1267">
        <v>2033</v>
      </c>
      <c r="B1267">
        <v>31</v>
      </c>
      <c r="C1267">
        <v>0</v>
      </c>
      <c r="D1267">
        <v>0</v>
      </c>
      <c r="E1267">
        <v>0</v>
      </c>
      <c r="F1267" t="s">
        <v>2591</v>
      </c>
    </row>
    <row r="1268" spans="1:6" x14ac:dyDescent="0.35">
      <c r="A1268">
        <v>2033</v>
      </c>
      <c r="B1268">
        <v>32</v>
      </c>
      <c r="C1268">
        <v>0</v>
      </c>
      <c r="D1268">
        <v>0</v>
      </c>
      <c r="E1268">
        <v>0</v>
      </c>
      <c r="F1268" t="s">
        <v>2592</v>
      </c>
    </row>
    <row r="1269" spans="1:6" x14ac:dyDescent="0.35">
      <c r="A1269">
        <v>2033</v>
      </c>
      <c r="B1269">
        <v>33</v>
      </c>
      <c r="C1269">
        <v>0</v>
      </c>
      <c r="D1269">
        <v>0</v>
      </c>
      <c r="E1269">
        <v>1</v>
      </c>
      <c r="F1269" t="s">
        <v>2593</v>
      </c>
    </row>
    <row r="1270" spans="1:6" x14ac:dyDescent="0.35">
      <c r="A1270">
        <v>2033</v>
      </c>
      <c r="B1270">
        <v>35</v>
      </c>
      <c r="C1270">
        <v>0</v>
      </c>
      <c r="D1270">
        <v>0</v>
      </c>
      <c r="E1270">
        <v>0</v>
      </c>
      <c r="F1270" t="s">
        <v>2594</v>
      </c>
    </row>
    <row r="1271" spans="1:6" x14ac:dyDescent="0.35">
      <c r="A1271">
        <v>2033</v>
      </c>
      <c r="B1271">
        <v>37</v>
      </c>
      <c r="C1271">
        <v>0</v>
      </c>
      <c r="D1271">
        <v>1</v>
      </c>
      <c r="E1271">
        <v>0</v>
      </c>
      <c r="F1271" t="s">
        <v>2595</v>
      </c>
    </row>
    <row r="1272" spans="1:6" x14ac:dyDescent="0.35">
      <c r="A1272">
        <v>2033</v>
      </c>
      <c r="B1272">
        <v>41</v>
      </c>
      <c r="C1272">
        <v>0</v>
      </c>
      <c r="D1272">
        <v>0</v>
      </c>
      <c r="E1272">
        <v>1</v>
      </c>
      <c r="F1272" t="s">
        <v>2596</v>
      </c>
    </row>
    <row r="1273" spans="1:6" x14ac:dyDescent="0.35">
      <c r="A1273">
        <v>2033</v>
      </c>
      <c r="B1273">
        <v>42</v>
      </c>
      <c r="C1273">
        <v>0</v>
      </c>
      <c r="D1273">
        <v>0</v>
      </c>
      <c r="E1273">
        <v>0</v>
      </c>
      <c r="F1273" t="s">
        <v>2597</v>
      </c>
    </row>
    <row r="1274" spans="1:6" x14ac:dyDescent="0.35">
      <c r="A1274">
        <v>2033</v>
      </c>
      <c r="B1274">
        <v>43</v>
      </c>
      <c r="C1274">
        <v>0</v>
      </c>
      <c r="D1274">
        <v>0</v>
      </c>
      <c r="E1274">
        <v>1</v>
      </c>
      <c r="F1274" t="s">
        <v>2598</v>
      </c>
    </row>
    <row r="1275" spans="1:6" x14ac:dyDescent="0.35">
      <c r="A1275">
        <v>2033</v>
      </c>
      <c r="B1275">
        <v>48</v>
      </c>
      <c r="C1275">
        <v>0</v>
      </c>
      <c r="D1275">
        <v>0</v>
      </c>
      <c r="E1275">
        <v>0</v>
      </c>
      <c r="F1275" t="s">
        <v>2615</v>
      </c>
    </row>
    <row r="1276" spans="1:6" x14ac:dyDescent="0.35">
      <c r="A1276">
        <v>2033</v>
      </c>
      <c r="B1276">
        <v>49</v>
      </c>
      <c r="C1276">
        <v>0</v>
      </c>
      <c r="D1276">
        <v>0</v>
      </c>
      <c r="E1276">
        <v>1</v>
      </c>
      <c r="F1276" t="s">
        <v>2599</v>
      </c>
    </row>
    <row r="1277" spans="1:6" x14ac:dyDescent="0.35">
      <c r="A1277">
        <v>2033</v>
      </c>
      <c r="B1277">
        <v>50</v>
      </c>
      <c r="C1277">
        <v>0</v>
      </c>
      <c r="D1277">
        <v>0</v>
      </c>
      <c r="E1277">
        <v>0</v>
      </c>
      <c r="F1277" t="s">
        <v>2616</v>
      </c>
    </row>
    <row r="1278" spans="1:6" x14ac:dyDescent="0.35">
      <c r="A1278">
        <v>2033</v>
      </c>
      <c r="B1278">
        <v>51</v>
      </c>
      <c r="C1278">
        <v>0</v>
      </c>
      <c r="D1278">
        <v>0</v>
      </c>
      <c r="E1278">
        <v>0</v>
      </c>
      <c r="F1278" t="s">
        <v>2600</v>
      </c>
    </row>
    <row r="1279" spans="1:6" x14ac:dyDescent="0.35">
      <c r="A1279">
        <v>2033</v>
      </c>
      <c r="B1279">
        <v>52</v>
      </c>
      <c r="C1279">
        <v>0</v>
      </c>
      <c r="D1279">
        <v>0</v>
      </c>
      <c r="E1279">
        <v>0</v>
      </c>
      <c r="F1279" t="s">
        <v>2601</v>
      </c>
    </row>
    <row r="1280" spans="1:6" x14ac:dyDescent="0.35">
      <c r="A1280">
        <v>2033</v>
      </c>
      <c r="B1280">
        <v>60</v>
      </c>
      <c r="C1280">
        <v>0</v>
      </c>
      <c r="D1280">
        <v>0</v>
      </c>
      <c r="E1280">
        <v>0</v>
      </c>
      <c r="F1280" t="s">
        <v>2603</v>
      </c>
    </row>
    <row r="1281" spans="1:6" x14ac:dyDescent="0.35">
      <c r="A1281">
        <v>2033</v>
      </c>
      <c r="B1281">
        <v>61</v>
      </c>
      <c r="C1281">
        <v>0</v>
      </c>
      <c r="D1281">
        <v>0</v>
      </c>
      <c r="E1281">
        <v>0</v>
      </c>
      <c r="F1281" t="s">
        <v>2619</v>
      </c>
    </row>
    <row r="1282" spans="1:6" x14ac:dyDescent="0.35">
      <c r="A1282">
        <v>2033</v>
      </c>
      <c r="B1282">
        <v>62</v>
      </c>
      <c r="C1282">
        <v>0</v>
      </c>
      <c r="D1282">
        <v>0</v>
      </c>
      <c r="E1282">
        <v>0</v>
      </c>
      <c r="F1282" t="s">
        <v>2575</v>
      </c>
    </row>
    <row r="1283" spans="1:6" x14ac:dyDescent="0.35">
      <c r="A1283">
        <v>2033</v>
      </c>
      <c r="B1283">
        <v>63</v>
      </c>
      <c r="C1283">
        <v>0</v>
      </c>
      <c r="D1283">
        <v>0</v>
      </c>
      <c r="E1283">
        <v>0</v>
      </c>
      <c r="F1283" t="s">
        <v>2604</v>
      </c>
    </row>
    <row r="1284" spans="1:6" x14ac:dyDescent="0.35">
      <c r="A1284">
        <v>2033</v>
      </c>
      <c r="B1284">
        <v>98</v>
      </c>
      <c r="C1284">
        <v>0</v>
      </c>
      <c r="D1284">
        <v>0</v>
      </c>
      <c r="E1284">
        <v>0</v>
      </c>
      <c r="F1284" t="s">
        <v>2605</v>
      </c>
    </row>
    <row r="1285" spans="1:6" x14ac:dyDescent="0.35">
      <c r="A1285">
        <v>2033</v>
      </c>
      <c r="B1285">
        <v>100</v>
      </c>
      <c r="C1285">
        <v>0</v>
      </c>
      <c r="D1285">
        <v>0</v>
      </c>
      <c r="E1285">
        <v>0</v>
      </c>
      <c r="F1285" t="s">
        <v>2606</v>
      </c>
    </row>
    <row r="1286" spans="1:6" x14ac:dyDescent="0.35">
      <c r="A1286">
        <v>2033</v>
      </c>
      <c r="B1286">
        <v>102</v>
      </c>
      <c r="C1286">
        <v>0</v>
      </c>
      <c r="D1286">
        <v>0</v>
      </c>
      <c r="E1286">
        <v>1</v>
      </c>
      <c r="F1286" t="s">
        <v>2607</v>
      </c>
    </row>
    <row r="1287" spans="1:6" x14ac:dyDescent="0.35">
      <c r="A1287">
        <v>2033</v>
      </c>
      <c r="B1287">
        <v>103</v>
      </c>
      <c r="C1287">
        <v>0</v>
      </c>
      <c r="D1287">
        <v>0</v>
      </c>
      <c r="E1287">
        <v>0</v>
      </c>
      <c r="F1287" t="s">
        <v>2608</v>
      </c>
    </row>
    <row r="1288" spans="1:6" x14ac:dyDescent="0.35">
      <c r="A1288">
        <v>2033</v>
      </c>
      <c r="B1288">
        <v>121</v>
      </c>
      <c r="C1288">
        <v>0</v>
      </c>
      <c r="D1288">
        <v>0</v>
      </c>
      <c r="E1288">
        <v>1</v>
      </c>
      <c r="F1288" t="s">
        <v>2620</v>
      </c>
    </row>
    <row r="1289" spans="1:6" x14ac:dyDescent="0.35">
      <c r="A1289">
        <v>2033</v>
      </c>
      <c r="B1289">
        <v>127</v>
      </c>
      <c r="C1289">
        <v>0</v>
      </c>
      <c r="D1289">
        <v>0</v>
      </c>
      <c r="E1289">
        <v>0</v>
      </c>
      <c r="F1289" t="s">
        <v>2609</v>
      </c>
    </row>
    <row r="1290" spans="1:6" x14ac:dyDescent="0.35">
      <c r="A1290">
        <v>2034</v>
      </c>
      <c r="B1290">
        <v>2</v>
      </c>
      <c r="C1290">
        <v>0</v>
      </c>
      <c r="D1290">
        <v>1</v>
      </c>
      <c r="E1290">
        <v>1</v>
      </c>
      <c r="F1290" t="s">
        <v>2551</v>
      </c>
    </row>
    <row r="1291" spans="1:6" x14ac:dyDescent="0.35">
      <c r="A1291">
        <v>2034</v>
      </c>
      <c r="B1291">
        <v>3</v>
      </c>
      <c r="C1291">
        <v>0</v>
      </c>
      <c r="D1291">
        <v>0</v>
      </c>
      <c r="E1291">
        <v>0</v>
      </c>
      <c r="F1291" t="s">
        <v>2522</v>
      </c>
    </row>
    <row r="1292" spans="1:6" x14ac:dyDescent="0.35">
      <c r="A1292">
        <v>2034</v>
      </c>
      <c r="B1292">
        <v>4</v>
      </c>
      <c r="C1292">
        <v>0</v>
      </c>
      <c r="D1292">
        <v>0</v>
      </c>
      <c r="E1292">
        <v>1</v>
      </c>
      <c r="F1292" t="s">
        <v>2577</v>
      </c>
    </row>
    <row r="1293" spans="1:6" x14ac:dyDescent="0.35">
      <c r="A1293">
        <v>2034</v>
      </c>
      <c r="B1293">
        <v>6</v>
      </c>
      <c r="C1293">
        <v>0</v>
      </c>
      <c r="D1293">
        <v>0</v>
      </c>
      <c r="E1293">
        <v>0</v>
      </c>
      <c r="F1293" t="s">
        <v>2578</v>
      </c>
    </row>
    <row r="1294" spans="1:6" x14ac:dyDescent="0.35">
      <c r="A1294">
        <v>2034</v>
      </c>
      <c r="B1294">
        <v>7</v>
      </c>
      <c r="C1294">
        <v>0</v>
      </c>
      <c r="D1294">
        <v>0</v>
      </c>
      <c r="E1294">
        <v>1</v>
      </c>
      <c r="F1294" t="s">
        <v>2579</v>
      </c>
    </row>
    <row r="1295" spans="1:6" x14ac:dyDescent="0.35">
      <c r="A1295">
        <v>2034</v>
      </c>
      <c r="B1295">
        <v>8</v>
      </c>
      <c r="C1295">
        <v>0</v>
      </c>
      <c r="D1295">
        <v>0</v>
      </c>
      <c r="E1295">
        <v>0</v>
      </c>
      <c r="F1295" t="s">
        <v>2580</v>
      </c>
    </row>
    <row r="1296" spans="1:6" x14ac:dyDescent="0.35">
      <c r="A1296">
        <v>2034</v>
      </c>
      <c r="B1296">
        <v>9</v>
      </c>
      <c r="C1296">
        <v>0</v>
      </c>
      <c r="D1296">
        <v>0</v>
      </c>
      <c r="E1296">
        <v>0</v>
      </c>
      <c r="F1296" t="s">
        <v>2614</v>
      </c>
    </row>
    <row r="1297" spans="1:6" x14ac:dyDescent="0.35">
      <c r="A1297">
        <v>2034</v>
      </c>
      <c r="B1297">
        <v>10</v>
      </c>
      <c r="C1297">
        <v>0</v>
      </c>
      <c r="D1297">
        <v>0</v>
      </c>
      <c r="E1297">
        <v>0</v>
      </c>
      <c r="F1297" t="s">
        <v>2581</v>
      </c>
    </row>
    <row r="1298" spans="1:6" x14ac:dyDescent="0.35">
      <c r="A1298">
        <v>2034</v>
      </c>
      <c r="B1298">
        <v>11</v>
      </c>
      <c r="C1298">
        <v>0</v>
      </c>
      <c r="D1298">
        <v>0</v>
      </c>
      <c r="E1298">
        <v>1</v>
      </c>
      <c r="F1298" t="s">
        <v>2517</v>
      </c>
    </row>
    <row r="1299" spans="1:6" x14ac:dyDescent="0.35">
      <c r="A1299">
        <v>2034</v>
      </c>
      <c r="B1299">
        <v>12</v>
      </c>
      <c r="C1299">
        <v>0</v>
      </c>
      <c r="D1299">
        <v>0</v>
      </c>
      <c r="E1299">
        <v>0</v>
      </c>
      <c r="F1299" t="s">
        <v>2582</v>
      </c>
    </row>
    <row r="1300" spans="1:6" x14ac:dyDescent="0.35">
      <c r="A1300">
        <v>2034</v>
      </c>
      <c r="B1300">
        <v>13</v>
      </c>
      <c r="C1300">
        <v>0</v>
      </c>
      <c r="D1300">
        <v>0</v>
      </c>
      <c r="E1300">
        <v>1</v>
      </c>
      <c r="F1300" t="s">
        <v>2583</v>
      </c>
    </row>
    <row r="1301" spans="1:6" x14ac:dyDescent="0.35">
      <c r="A1301">
        <v>2034</v>
      </c>
      <c r="B1301">
        <v>14</v>
      </c>
      <c r="C1301">
        <v>0</v>
      </c>
      <c r="D1301">
        <v>0</v>
      </c>
      <c r="E1301">
        <v>0</v>
      </c>
      <c r="F1301" t="s">
        <v>2626</v>
      </c>
    </row>
    <row r="1302" spans="1:6" x14ac:dyDescent="0.35">
      <c r="A1302">
        <v>2034</v>
      </c>
      <c r="B1302">
        <v>15</v>
      </c>
      <c r="C1302">
        <v>0</v>
      </c>
      <c r="D1302">
        <v>0</v>
      </c>
      <c r="E1302">
        <v>1</v>
      </c>
      <c r="F1302" t="s">
        <v>2584</v>
      </c>
    </row>
    <row r="1303" spans="1:6" x14ac:dyDescent="0.35">
      <c r="A1303">
        <v>2034</v>
      </c>
      <c r="B1303">
        <v>18</v>
      </c>
      <c r="C1303">
        <v>0</v>
      </c>
      <c r="D1303">
        <v>0</v>
      </c>
      <c r="E1303">
        <v>1</v>
      </c>
      <c r="F1303" t="s">
        <v>2585</v>
      </c>
    </row>
    <row r="1304" spans="1:6" x14ac:dyDescent="0.35">
      <c r="A1304">
        <v>2034</v>
      </c>
      <c r="B1304">
        <v>22</v>
      </c>
      <c r="C1304">
        <v>0</v>
      </c>
      <c r="D1304">
        <v>0</v>
      </c>
      <c r="E1304">
        <v>0</v>
      </c>
      <c r="F1304" t="s">
        <v>2586</v>
      </c>
    </row>
    <row r="1305" spans="1:6" x14ac:dyDescent="0.35">
      <c r="A1305">
        <v>2034</v>
      </c>
      <c r="B1305">
        <v>25</v>
      </c>
      <c r="C1305">
        <v>0</v>
      </c>
      <c r="D1305">
        <v>0</v>
      </c>
      <c r="E1305">
        <v>0</v>
      </c>
      <c r="F1305" t="s">
        <v>2627</v>
      </c>
    </row>
    <row r="1306" spans="1:6" x14ac:dyDescent="0.35">
      <c r="A1306">
        <v>2034</v>
      </c>
      <c r="B1306">
        <v>27</v>
      </c>
      <c r="C1306">
        <v>0</v>
      </c>
      <c r="D1306">
        <v>0</v>
      </c>
      <c r="E1306">
        <v>0</v>
      </c>
      <c r="F1306" t="s">
        <v>2587</v>
      </c>
    </row>
    <row r="1307" spans="1:6" x14ac:dyDescent="0.35">
      <c r="A1307">
        <v>2034</v>
      </c>
      <c r="B1307">
        <v>28</v>
      </c>
      <c r="C1307">
        <v>0</v>
      </c>
      <c r="D1307">
        <v>0</v>
      </c>
      <c r="E1307">
        <v>0</v>
      </c>
      <c r="F1307" t="s">
        <v>2588</v>
      </c>
    </row>
    <row r="1308" spans="1:6" x14ac:dyDescent="0.35">
      <c r="A1308">
        <v>2034</v>
      </c>
      <c r="B1308">
        <v>29</v>
      </c>
      <c r="C1308">
        <v>0</v>
      </c>
      <c r="D1308">
        <v>0</v>
      </c>
      <c r="E1308">
        <v>0</v>
      </c>
      <c r="F1308" t="s">
        <v>2589</v>
      </c>
    </row>
    <row r="1309" spans="1:6" x14ac:dyDescent="0.35">
      <c r="A1309">
        <v>2034</v>
      </c>
      <c r="B1309">
        <v>30</v>
      </c>
      <c r="C1309">
        <v>0</v>
      </c>
      <c r="D1309">
        <v>0</v>
      </c>
      <c r="E1309">
        <v>0</v>
      </c>
      <c r="F1309" t="s">
        <v>2590</v>
      </c>
    </row>
    <row r="1310" spans="1:6" x14ac:dyDescent="0.35">
      <c r="A1310">
        <v>2034</v>
      </c>
      <c r="B1310">
        <v>31</v>
      </c>
      <c r="C1310">
        <v>0</v>
      </c>
      <c r="D1310">
        <v>0</v>
      </c>
      <c r="E1310">
        <v>0</v>
      </c>
      <c r="F1310" t="s">
        <v>2591</v>
      </c>
    </row>
    <row r="1311" spans="1:6" x14ac:dyDescent="0.35">
      <c r="A1311">
        <v>2034</v>
      </c>
      <c r="B1311">
        <v>32</v>
      </c>
      <c r="C1311">
        <v>0</v>
      </c>
      <c r="D1311">
        <v>0</v>
      </c>
      <c r="E1311">
        <v>0</v>
      </c>
      <c r="F1311" t="s">
        <v>2592</v>
      </c>
    </row>
    <row r="1312" spans="1:6" x14ac:dyDescent="0.35">
      <c r="A1312">
        <v>2034</v>
      </c>
      <c r="B1312">
        <v>33</v>
      </c>
      <c r="C1312">
        <v>0</v>
      </c>
      <c r="D1312">
        <v>0</v>
      </c>
      <c r="E1312">
        <v>1</v>
      </c>
      <c r="F1312" t="s">
        <v>2593</v>
      </c>
    </row>
    <row r="1313" spans="1:6" x14ac:dyDescent="0.35">
      <c r="A1313">
        <v>2034</v>
      </c>
      <c r="B1313">
        <v>37</v>
      </c>
      <c r="C1313">
        <v>0</v>
      </c>
      <c r="D1313">
        <v>1</v>
      </c>
      <c r="E1313">
        <v>0</v>
      </c>
      <c r="F1313" t="s">
        <v>2595</v>
      </c>
    </row>
    <row r="1314" spans="1:6" x14ac:dyDescent="0.35">
      <c r="A1314">
        <v>2034</v>
      </c>
      <c r="B1314">
        <v>38</v>
      </c>
      <c r="C1314">
        <v>0</v>
      </c>
      <c r="D1314">
        <v>0</v>
      </c>
      <c r="E1314">
        <v>0</v>
      </c>
      <c r="F1314" t="s">
        <v>2533</v>
      </c>
    </row>
    <row r="1315" spans="1:6" x14ac:dyDescent="0.35">
      <c r="A1315">
        <v>2034</v>
      </c>
      <c r="B1315">
        <v>39</v>
      </c>
      <c r="C1315">
        <v>0</v>
      </c>
      <c r="D1315">
        <v>0</v>
      </c>
      <c r="E1315">
        <v>1</v>
      </c>
      <c r="F1315" t="s">
        <v>2520</v>
      </c>
    </row>
    <row r="1316" spans="1:6" x14ac:dyDescent="0.35">
      <c r="A1316">
        <v>2034</v>
      </c>
      <c r="B1316">
        <v>40</v>
      </c>
      <c r="C1316">
        <v>0</v>
      </c>
      <c r="D1316">
        <v>0</v>
      </c>
      <c r="E1316">
        <v>0</v>
      </c>
      <c r="F1316" t="s">
        <v>2628</v>
      </c>
    </row>
    <row r="1317" spans="1:6" x14ac:dyDescent="0.35">
      <c r="A1317">
        <v>2034</v>
      </c>
      <c r="B1317">
        <v>41</v>
      </c>
      <c r="C1317">
        <v>0</v>
      </c>
      <c r="D1317">
        <v>0</v>
      </c>
      <c r="E1317">
        <v>1</v>
      </c>
      <c r="F1317" t="s">
        <v>2596</v>
      </c>
    </row>
    <row r="1318" spans="1:6" x14ac:dyDescent="0.35">
      <c r="A1318">
        <v>2034</v>
      </c>
      <c r="B1318">
        <v>42</v>
      </c>
      <c r="C1318">
        <v>0</v>
      </c>
      <c r="D1318">
        <v>0</v>
      </c>
      <c r="E1318">
        <v>0</v>
      </c>
      <c r="F1318" t="s">
        <v>2597</v>
      </c>
    </row>
    <row r="1319" spans="1:6" x14ac:dyDescent="0.35">
      <c r="A1319">
        <v>2034</v>
      </c>
      <c r="B1319">
        <v>43</v>
      </c>
      <c r="C1319">
        <v>0</v>
      </c>
      <c r="D1319">
        <v>0</v>
      </c>
      <c r="E1319">
        <v>0</v>
      </c>
      <c r="F1319" t="s">
        <v>2598</v>
      </c>
    </row>
    <row r="1320" spans="1:6" x14ac:dyDescent="0.35">
      <c r="A1320">
        <v>2034</v>
      </c>
      <c r="B1320">
        <v>48</v>
      </c>
      <c r="C1320">
        <v>0</v>
      </c>
      <c r="D1320">
        <v>0</v>
      </c>
      <c r="E1320">
        <v>0</v>
      </c>
      <c r="F1320" t="s">
        <v>2615</v>
      </c>
    </row>
    <row r="1321" spans="1:6" x14ac:dyDescent="0.35">
      <c r="A1321">
        <v>2034</v>
      </c>
      <c r="B1321">
        <v>49</v>
      </c>
      <c r="C1321">
        <v>0</v>
      </c>
      <c r="D1321">
        <v>0</v>
      </c>
      <c r="E1321">
        <v>1</v>
      </c>
      <c r="F1321" t="s">
        <v>2599</v>
      </c>
    </row>
    <row r="1322" spans="1:6" x14ac:dyDescent="0.35">
      <c r="A1322">
        <v>2034</v>
      </c>
      <c r="B1322">
        <v>51</v>
      </c>
      <c r="C1322">
        <v>0</v>
      </c>
      <c r="D1322">
        <v>0</v>
      </c>
      <c r="E1322">
        <v>0</v>
      </c>
      <c r="F1322" t="s">
        <v>2600</v>
      </c>
    </row>
    <row r="1323" spans="1:6" x14ac:dyDescent="0.35">
      <c r="A1323">
        <v>2034</v>
      </c>
      <c r="B1323">
        <v>54</v>
      </c>
      <c r="C1323">
        <v>0</v>
      </c>
      <c r="D1323">
        <v>0</v>
      </c>
      <c r="E1323">
        <v>0</v>
      </c>
      <c r="F1323" t="s">
        <v>2618</v>
      </c>
    </row>
    <row r="1324" spans="1:6" x14ac:dyDescent="0.35">
      <c r="A1324">
        <v>2034</v>
      </c>
      <c r="B1324">
        <v>60</v>
      </c>
      <c r="C1324">
        <v>0</v>
      </c>
      <c r="D1324">
        <v>0</v>
      </c>
      <c r="E1324">
        <v>0</v>
      </c>
      <c r="F1324" t="s">
        <v>2603</v>
      </c>
    </row>
    <row r="1325" spans="1:6" x14ac:dyDescent="0.35">
      <c r="A1325">
        <v>2034</v>
      </c>
      <c r="B1325">
        <v>61</v>
      </c>
      <c r="C1325">
        <v>0</v>
      </c>
      <c r="D1325">
        <v>0</v>
      </c>
      <c r="E1325">
        <v>0</v>
      </c>
      <c r="F1325" t="s">
        <v>2619</v>
      </c>
    </row>
    <row r="1326" spans="1:6" x14ac:dyDescent="0.35">
      <c r="A1326">
        <v>2034</v>
      </c>
      <c r="B1326">
        <v>62</v>
      </c>
      <c r="C1326">
        <v>0</v>
      </c>
      <c r="D1326">
        <v>0</v>
      </c>
      <c r="E1326">
        <v>0</v>
      </c>
      <c r="F1326" t="s">
        <v>2575</v>
      </c>
    </row>
    <row r="1327" spans="1:6" x14ac:dyDescent="0.35">
      <c r="A1327">
        <v>2034</v>
      </c>
      <c r="B1327">
        <v>63</v>
      </c>
      <c r="C1327">
        <v>0</v>
      </c>
      <c r="D1327">
        <v>0</v>
      </c>
      <c r="E1327">
        <v>0</v>
      </c>
      <c r="F1327" t="s">
        <v>2604</v>
      </c>
    </row>
    <row r="1328" spans="1:6" x14ac:dyDescent="0.35">
      <c r="A1328">
        <v>2034</v>
      </c>
      <c r="B1328">
        <v>90</v>
      </c>
      <c r="C1328">
        <v>0</v>
      </c>
      <c r="D1328">
        <v>0</v>
      </c>
      <c r="E1328">
        <v>0</v>
      </c>
      <c r="F1328" t="s">
        <v>2622</v>
      </c>
    </row>
    <row r="1329" spans="1:6" x14ac:dyDescent="0.35">
      <c r="A1329">
        <v>2034</v>
      </c>
      <c r="B1329">
        <v>98</v>
      </c>
      <c r="C1329">
        <v>0</v>
      </c>
      <c r="D1329">
        <v>0</v>
      </c>
      <c r="E1329">
        <v>0</v>
      </c>
      <c r="F1329" t="s">
        <v>2605</v>
      </c>
    </row>
    <row r="1330" spans="1:6" x14ac:dyDescent="0.35">
      <c r="A1330">
        <v>2034</v>
      </c>
      <c r="B1330">
        <v>100</v>
      </c>
      <c r="C1330">
        <v>0</v>
      </c>
      <c r="D1330">
        <v>0</v>
      </c>
      <c r="E1330">
        <v>0</v>
      </c>
      <c r="F1330" t="s">
        <v>2606</v>
      </c>
    </row>
    <row r="1331" spans="1:6" x14ac:dyDescent="0.35">
      <c r="A1331">
        <v>2034</v>
      </c>
      <c r="B1331">
        <v>102</v>
      </c>
      <c r="C1331">
        <v>0</v>
      </c>
      <c r="D1331">
        <v>0</v>
      </c>
      <c r="E1331">
        <v>0</v>
      </c>
      <c r="F1331" t="s">
        <v>2607</v>
      </c>
    </row>
    <row r="1332" spans="1:6" x14ac:dyDescent="0.35">
      <c r="A1332">
        <v>2034</v>
      </c>
      <c r="B1332">
        <v>103</v>
      </c>
      <c r="C1332">
        <v>0</v>
      </c>
      <c r="D1332">
        <v>0</v>
      </c>
      <c r="E1332">
        <v>0</v>
      </c>
      <c r="F1332" t="s">
        <v>2608</v>
      </c>
    </row>
    <row r="1333" spans="1:6" x14ac:dyDescent="0.35">
      <c r="A1333">
        <v>2034</v>
      </c>
      <c r="B1333">
        <v>121</v>
      </c>
      <c r="C1333">
        <v>0</v>
      </c>
      <c r="D1333">
        <v>0</v>
      </c>
      <c r="E1333">
        <v>0</v>
      </c>
      <c r="F1333" t="s">
        <v>2620</v>
      </c>
    </row>
    <row r="1334" spans="1:6" x14ac:dyDescent="0.35">
      <c r="A1334">
        <v>2034</v>
      </c>
      <c r="B1334">
        <v>127</v>
      </c>
      <c r="C1334">
        <v>0</v>
      </c>
      <c r="D1334">
        <v>0</v>
      </c>
      <c r="E1334">
        <v>0</v>
      </c>
      <c r="F1334" t="s">
        <v>2609</v>
      </c>
    </row>
    <row r="1335" spans="1:6" x14ac:dyDescent="0.35">
      <c r="A1335">
        <v>2035</v>
      </c>
      <c r="B1335">
        <v>2</v>
      </c>
      <c r="C1335">
        <v>0</v>
      </c>
      <c r="D1335">
        <v>1</v>
      </c>
      <c r="E1335">
        <v>1</v>
      </c>
      <c r="F1335" t="s">
        <v>2551</v>
      </c>
    </row>
    <row r="1336" spans="1:6" x14ac:dyDescent="0.35">
      <c r="A1336">
        <v>2035</v>
      </c>
      <c r="B1336">
        <v>3</v>
      </c>
      <c r="C1336">
        <v>0</v>
      </c>
      <c r="D1336">
        <v>0</v>
      </c>
      <c r="E1336">
        <v>0</v>
      </c>
      <c r="F1336" t="s">
        <v>2522</v>
      </c>
    </row>
    <row r="1337" spans="1:6" x14ac:dyDescent="0.35">
      <c r="A1337">
        <v>2035</v>
      </c>
      <c r="B1337">
        <v>4</v>
      </c>
      <c r="C1337">
        <v>0</v>
      </c>
      <c r="D1337">
        <v>0</v>
      </c>
      <c r="E1337">
        <v>1</v>
      </c>
      <c r="F1337" t="s">
        <v>2577</v>
      </c>
    </row>
    <row r="1338" spans="1:6" x14ac:dyDescent="0.35">
      <c r="A1338">
        <v>2035</v>
      </c>
      <c r="B1338">
        <v>6</v>
      </c>
      <c r="C1338">
        <v>0</v>
      </c>
      <c r="D1338">
        <v>0</v>
      </c>
      <c r="E1338">
        <v>0</v>
      </c>
      <c r="F1338" t="s">
        <v>2578</v>
      </c>
    </row>
    <row r="1339" spans="1:6" x14ac:dyDescent="0.35">
      <c r="A1339">
        <v>2035</v>
      </c>
      <c r="B1339">
        <v>7</v>
      </c>
      <c r="C1339">
        <v>0</v>
      </c>
      <c r="D1339">
        <v>0</v>
      </c>
      <c r="E1339">
        <v>1</v>
      </c>
      <c r="F1339" t="s">
        <v>2579</v>
      </c>
    </row>
    <row r="1340" spans="1:6" x14ac:dyDescent="0.35">
      <c r="A1340">
        <v>2035</v>
      </c>
      <c r="B1340">
        <v>8</v>
      </c>
      <c r="C1340">
        <v>0</v>
      </c>
      <c r="D1340">
        <v>0</v>
      </c>
      <c r="E1340">
        <v>0</v>
      </c>
      <c r="F1340" t="s">
        <v>2580</v>
      </c>
    </row>
    <row r="1341" spans="1:6" x14ac:dyDescent="0.35">
      <c r="A1341">
        <v>2035</v>
      </c>
      <c r="B1341">
        <v>9</v>
      </c>
      <c r="C1341">
        <v>0</v>
      </c>
      <c r="D1341">
        <v>0</v>
      </c>
      <c r="E1341">
        <v>0</v>
      </c>
      <c r="F1341" t="s">
        <v>2614</v>
      </c>
    </row>
    <row r="1342" spans="1:6" x14ac:dyDescent="0.35">
      <c r="A1342">
        <v>2035</v>
      </c>
      <c r="B1342">
        <v>10</v>
      </c>
      <c r="C1342">
        <v>0</v>
      </c>
      <c r="D1342">
        <v>0</v>
      </c>
      <c r="E1342">
        <v>0</v>
      </c>
      <c r="F1342" t="s">
        <v>2581</v>
      </c>
    </row>
    <row r="1343" spans="1:6" x14ac:dyDescent="0.35">
      <c r="A1343">
        <v>2035</v>
      </c>
      <c r="B1343">
        <v>11</v>
      </c>
      <c r="C1343">
        <v>0</v>
      </c>
      <c r="D1343">
        <v>0</v>
      </c>
      <c r="E1343">
        <v>1</v>
      </c>
      <c r="F1343" t="s">
        <v>2517</v>
      </c>
    </row>
    <row r="1344" spans="1:6" x14ac:dyDescent="0.35">
      <c r="A1344">
        <v>2035</v>
      </c>
      <c r="B1344">
        <v>12</v>
      </c>
      <c r="C1344">
        <v>0</v>
      </c>
      <c r="D1344">
        <v>0</v>
      </c>
      <c r="E1344">
        <v>0</v>
      </c>
      <c r="F1344" t="s">
        <v>2582</v>
      </c>
    </row>
    <row r="1345" spans="1:6" x14ac:dyDescent="0.35">
      <c r="A1345">
        <v>2035</v>
      </c>
      <c r="B1345">
        <v>13</v>
      </c>
      <c r="C1345">
        <v>0</v>
      </c>
      <c r="D1345">
        <v>0</v>
      </c>
      <c r="E1345">
        <v>1</v>
      </c>
      <c r="F1345" t="s">
        <v>2583</v>
      </c>
    </row>
    <row r="1346" spans="1:6" x14ac:dyDescent="0.35">
      <c r="A1346">
        <v>2035</v>
      </c>
      <c r="B1346">
        <v>14</v>
      </c>
      <c r="C1346">
        <v>0</v>
      </c>
      <c r="D1346">
        <v>0</v>
      </c>
      <c r="E1346">
        <v>0</v>
      </c>
      <c r="F1346" t="s">
        <v>2626</v>
      </c>
    </row>
    <row r="1347" spans="1:6" x14ac:dyDescent="0.35">
      <c r="A1347">
        <v>2035</v>
      </c>
      <c r="B1347">
        <v>15</v>
      </c>
      <c r="C1347">
        <v>0</v>
      </c>
      <c r="D1347">
        <v>0</v>
      </c>
      <c r="E1347">
        <v>1</v>
      </c>
      <c r="F1347" t="s">
        <v>2584</v>
      </c>
    </row>
    <row r="1348" spans="1:6" x14ac:dyDescent="0.35">
      <c r="A1348">
        <v>2035</v>
      </c>
      <c r="B1348">
        <v>18</v>
      </c>
      <c r="C1348">
        <v>0</v>
      </c>
      <c r="D1348">
        <v>0</v>
      </c>
      <c r="E1348">
        <v>1</v>
      </c>
      <c r="F1348" t="s">
        <v>2585</v>
      </c>
    </row>
    <row r="1349" spans="1:6" x14ac:dyDescent="0.35">
      <c r="A1349">
        <v>2035</v>
      </c>
      <c r="B1349">
        <v>22</v>
      </c>
      <c r="C1349">
        <v>0</v>
      </c>
      <c r="D1349">
        <v>0</v>
      </c>
      <c r="E1349">
        <v>0</v>
      </c>
      <c r="F1349" t="s">
        <v>2586</v>
      </c>
    </row>
    <row r="1350" spans="1:6" x14ac:dyDescent="0.35">
      <c r="A1350">
        <v>2035</v>
      </c>
      <c r="B1350">
        <v>25</v>
      </c>
      <c r="C1350">
        <v>0</v>
      </c>
      <c r="D1350">
        <v>0</v>
      </c>
      <c r="E1350">
        <v>0</v>
      </c>
      <c r="F1350" t="s">
        <v>2627</v>
      </c>
    </row>
    <row r="1351" spans="1:6" x14ac:dyDescent="0.35">
      <c r="A1351">
        <v>2035</v>
      </c>
      <c r="B1351">
        <v>27</v>
      </c>
      <c r="C1351">
        <v>0</v>
      </c>
      <c r="D1351">
        <v>0</v>
      </c>
      <c r="E1351">
        <v>0</v>
      </c>
      <c r="F1351" t="s">
        <v>2587</v>
      </c>
    </row>
    <row r="1352" spans="1:6" x14ac:dyDescent="0.35">
      <c r="A1352">
        <v>2035</v>
      </c>
      <c r="B1352">
        <v>28</v>
      </c>
      <c r="C1352">
        <v>0</v>
      </c>
      <c r="D1352">
        <v>0</v>
      </c>
      <c r="E1352">
        <v>0</v>
      </c>
      <c r="F1352" t="s">
        <v>2588</v>
      </c>
    </row>
    <row r="1353" spans="1:6" x14ac:dyDescent="0.35">
      <c r="A1353">
        <v>2035</v>
      </c>
      <c r="B1353">
        <v>29</v>
      </c>
      <c r="C1353">
        <v>0</v>
      </c>
      <c r="D1353">
        <v>0</v>
      </c>
      <c r="E1353">
        <v>0</v>
      </c>
      <c r="F1353" t="s">
        <v>2589</v>
      </c>
    </row>
    <row r="1354" spans="1:6" x14ac:dyDescent="0.35">
      <c r="A1354">
        <v>2035</v>
      </c>
      <c r="B1354">
        <v>30</v>
      </c>
      <c r="C1354">
        <v>0</v>
      </c>
      <c r="D1354">
        <v>0</v>
      </c>
      <c r="E1354">
        <v>0</v>
      </c>
      <c r="F1354" t="s">
        <v>2590</v>
      </c>
    </row>
    <row r="1355" spans="1:6" x14ac:dyDescent="0.35">
      <c r="A1355">
        <v>2035</v>
      </c>
      <c r="B1355">
        <v>31</v>
      </c>
      <c r="C1355">
        <v>0</v>
      </c>
      <c r="D1355">
        <v>0</v>
      </c>
      <c r="E1355">
        <v>0</v>
      </c>
      <c r="F1355" t="s">
        <v>2591</v>
      </c>
    </row>
    <row r="1356" spans="1:6" x14ac:dyDescent="0.35">
      <c r="A1356">
        <v>2035</v>
      </c>
      <c r="B1356">
        <v>32</v>
      </c>
      <c r="C1356">
        <v>0</v>
      </c>
      <c r="D1356">
        <v>0</v>
      </c>
      <c r="E1356">
        <v>0</v>
      </c>
      <c r="F1356" t="s">
        <v>2592</v>
      </c>
    </row>
    <row r="1357" spans="1:6" x14ac:dyDescent="0.35">
      <c r="A1357">
        <v>2035</v>
      </c>
      <c r="B1357">
        <v>33</v>
      </c>
      <c r="C1357">
        <v>0</v>
      </c>
      <c r="D1357">
        <v>0</v>
      </c>
      <c r="E1357">
        <v>1</v>
      </c>
      <c r="F1357" t="s">
        <v>2593</v>
      </c>
    </row>
    <row r="1358" spans="1:6" x14ac:dyDescent="0.35">
      <c r="A1358">
        <v>2035</v>
      </c>
      <c r="B1358">
        <v>37</v>
      </c>
      <c r="C1358">
        <v>0</v>
      </c>
      <c r="D1358">
        <v>1</v>
      </c>
      <c r="E1358">
        <v>0</v>
      </c>
      <c r="F1358" t="s">
        <v>2595</v>
      </c>
    </row>
    <row r="1359" spans="1:6" x14ac:dyDescent="0.35">
      <c r="A1359">
        <v>2035</v>
      </c>
      <c r="B1359">
        <v>38</v>
      </c>
      <c r="C1359">
        <v>0</v>
      </c>
      <c r="D1359">
        <v>0</v>
      </c>
      <c r="E1359">
        <v>0</v>
      </c>
      <c r="F1359" t="s">
        <v>2533</v>
      </c>
    </row>
    <row r="1360" spans="1:6" x14ac:dyDescent="0.35">
      <c r="A1360">
        <v>2035</v>
      </c>
      <c r="B1360">
        <v>39</v>
      </c>
      <c r="C1360">
        <v>0</v>
      </c>
      <c r="D1360">
        <v>0</v>
      </c>
      <c r="E1360">
        <v>1</v>
      </c>
      <c r="F1360" t="s">
        <v>2520</v>
      </c>
    </row>
    <row r="1361" spans="1:6" x14ac:dyDescent="0.35">
      <c r="A1361">
        <v>2035</v>
      </c>
      <c r="B1361">
        <v>40</v>
      </c>
      <c r="C1361">
        <v>0</v>
      </c>
      <c r="D1361">
        <v>0</v>
      </c>
      <c r="E1361">
        <v>0</v>
      </c>
      <c r="F1361" t="s">
        <v>2628</v>
      </c>
    </row>
    <row r="1362" spans="1:6" x14ac:dyDescent="0.35">
      <c r="A1362">
        <v>2035</v>
      </c>
      <c r="B1362">
        <v>41</v>
      </c>
      <c r="C1362">
        <v>0</v>
      </c>
      <c r="D1362">
        <v>0</v>
      </c>
      <c r="E1362">
        <v>1</v>
      </c>
      <c r="F1362" t="s">
        <v>2596</v>
      </c>
    </row>
    <row r="1363" spans="1:6" x14ac:dyDescent="0.35">
      <c r="A1363">
        <v>2035</v>
      </c>
      <c r="B1363">
        <v>42</v>
      </c>
      <c r="C1363">
        <v>0</v>
      </c>
      <c r="D1363">
        <v>0</v>
      </c>
      <c r="E1363">
        <v>0</v>
      </c>
      <c r="F1363" t="s">
        <v>2597</v>
      </c>
    </row>
    <row r="1364" spans="1:6" x14ac:dyDescent="0.35">
      <c r="A1364">
        <v>2035</v>
      </c>
      <c r="B1364">
        <v>43</v>
      </c>
      <c r="C1364">
        <v>0</v>
      </c>
      <c r="D1364">
        <v>0</v>
      </c>
      <c r="E1364">
        <v>0</v>
      </c>
      <c r="F1364" t="s">
        <v>2598</v>
      </c>
    </row>
    <row r="1365" spans="1:6" x14ac:dyDescent="0.35">
      <c r="A1365">
        <v>2035</v>
      </c>
      <c r="B1365">
        <v>48</v>
      </c>
      <c r="C1365">
        <v>0</v>
      </c>
      <c r="D1365">
        <v>0</v>
      </c>
      <c r="E1365">
        <v>0</v>
      </c>
      <c r="F1365" t="s">
        <v>2615</v>
      </c>
    </row>
    <row r="1366" spans="1:6" x14ac:dyDescent="0.35">
      <c r="A1366">
        <v>2035</v>
      </c>
      <c r="B1366">
        <v>49</v>
      </c>
      <c r="C1366">
        <v>0</v>
      </c>
      <c r="D1366">
        <v>0</v>
      </c>
      <c r="E1366">
        <v>1</v>
      </c>
      <c r="F1366" t="s">
        <v>2599</v>
      </c>
    </row>
    <row r="1367" spans="1:6" x14ac:dyDescent="0.35">
      <c r="A1367">
        <v>2035</v>
      </c>
      <c r="B1367">
        <v>51</v>
      </c>
      <c r="C1367">
        <v>0</v>
      </c>
      <c r="D1367">
        <v>0</v>
      </c>
      <c r="E1367">
        <v>0</v>
      </c>
      <c r="F1367" t="s">
        <v>2600</v>
      </c>
    </row>
    <row r="1368" spans="1:6" x14ac:dyDescent="0.35">
      <c r="A1368">
        <v>2035</v>
      </c>
      <c r="B1368">
        <v>54</v>
      </c>
      <c r="C1368">
        <v>0</v>
      </c>
      <c r="D1368">
        <v>0</v>
      </c>
      <c r="E1368">
        <v>0</v>
      </c>
      <c r="F1368" t="s">
        <v>2618</v>
      </c>
    </row>
    <row r="1369" spans="1:6" x14ac:dyDescent="0.35">
      <c r="A1369">
        <v>2035</v>
      </c>
      <c r="B1369">
        <v>60</v>
      </c>
      <c r="C1369">
        <v>0</v>
      </c>
      <c r="D1369">
        <v>0</v>
      </c>
      <c r="E1369">
        <v>0</v>
      </c>
      <c r="F1369" t="s">
        <v>2603</v>
      </c>
    </row>
    <row r="1370" spans="1:6" x14ac:dyDescent="0.35">
      <c r="A1370">
        <v>2035</v>
      </c>
      <c r="B1370">
        <v>61</v>
      </c>
      <c r="C1370">
        <v>0</v>
      </c>
      <c r="D1370">
        <v>0</v>
      </c>
      <c r="E1370">
        <v>0</v>
      </c>
      <c r="F1370" t="s">
        <v>2619</v>
      </c>
    </row>
    <row r="1371" spans="1:6" x14ac:dyDescent="0.35">
      <c r="A1371">
        <v>2035</v>
      </c>
      <c r="B1371">
        <v>62</v>
      </c>
      <c r="C1371">
        <v>0</v>
      </c>
      <c r="D1371">
        <v>0</v>
      </c>
      <c r="E1371">
        <v>0</v>
      </c>
      <c r="F1371" t="s">
        <v>2575</v>
      </c>
    </row>
    <row r="1372" spans="1:6" x14ac:dyDescent="0.35">
      <c r="A1372">
        <v>2035</v>
      </c>
      <c r="B1372">
        <v>63</v>
      </c>
      <c r="C1372">
        <v>0</v>
      </c>
      <c r="D1372">
        <v>0</v>
      </c>
      <c r="E1372">
        <v>0</v>
      </c>
      <c r="F1372" t="s">
        <v>2604</v>
      </c>
    </row>
    <row r="1373" spans="1:6" x14ac:dyDescent="0.35">
      <c r="A1373">
        <v>2035</v>
      </c>
      <c r="B1373">
        <v>90</v>
      </c>
      <c r="C1373">
        <v>0</v>
      </c>
      <c r="D1373">
        <v>0</v>
      </c>
      <c r="E1373">
        <v>0</v>
      </c>
      <c r="F1373" t="s">
        <v>2622</v>
      </c>
    </row>
    <row r="1374" spans="1:6" x14ac:dyDescent="0.35">
      <c r="A1374">
        <v>2035</v>
      </c>
      <c r="B1374">
        <v>98</v>
      </c>
      <c r="C1374">
        <v>0</v>
      </c>
      <c r="D1374">
        <v>0</v>
      </c>
      <c r="E1374">
        <v>0</v>
      </c>
      <c r="F1374" t="s">
        <v>2605</v>
      </c>
    </row>
    <row r="1375" spans="1:6" x14ac:dyDescent="0.35">
      <c r="A1375">
        <v>2035</v>
      </c>
      <c r="B1375">
        <v>100</v>
      </c>
      <c r="C1375">
        <v>0</v>
      </c>
      <c r="D1375">
        <v>0</v>
      </c>
      <c r="E1375">
        <v>0</v>
      </c>
      <c r="F1375" t="s">
        <v>2606</v>
      </c>
    </row>
    <row r="1376" spans="1:6" x14ac:dyDescent="0.35">
      <c r="A1376">
        <v>2035</v>
      </c>
      <c r="B1376">
        <v>102</v>
      </c>
      <c r="C1376">
        <v>0</v>
      </c>
      <c r="D1376">
        <v>0</v>
      </c>
      <c r="E1376">
        <v>0</v>
      </c>
      <c r="F1376" t="s">
        <v>2607</v>
      </c>
    </row>
    <row r="1377" spans="1:6" x14ac:dyDescent="0.35">
      <c r="A1377">
        <v>2035</v>
      </c>
      <c r="B1377">
        <v>103</v>
      </c>
      <c r="C1377">
        <v>0</v>
      </c>
      <c r="D1377">
        <v>0</v>
      </c>
      <c r="E1377">
        <v>0</v>
      </c>
      <c r="F1377" t="s">
        <v>2608</v>
      </c>
    </row>
    <row r="1378" spans="1:6" x14ac:dyDescent="0.35">
      <c r="A1378">
        <v>2035</v>
      </c>
      <c r="B1378">
        <v>121</v>
      </c>
      <c r="C1378">
        <v>0</v>
      </c>
      <c r="D1378">
        <v>0</v>
      </c>
      <c r="E1378">
        <v>0</v>
      </c>
      <c r="F1378" t="s">
        <v>2620</v>
      </c>
    </row>
    <row r="1379" spans="1:6" x14ac:dyDescent="0.35">
      <c r="A1379">
        <v>2035</v>
      </c>
      <c r="B1379">
        <v>127</v>
      </c>
      <c r="C1379">
        <v>0</v>
      </c>
      <c r="D1379">
        <v>0</v>
      </c>
      <c r="E1379">
        <v>0</v>
      </c>
      <c r="F1379" t="s">
        <v>2609</v>
      </c>
    </row>
    <row r="1380" spans="1:6" x14ac:dyDescent="0.35">
      <c r="A1380">
        <v>2036</v>
      </c>
      <c r="B1380">
        <v>2</v>
      </c>
      <c r="C1380">
        <v>0</v>
      </c>
      <c r="D1380">
        <v>1</v>
      </c>
      <c r="E1380">
        <v>0</v>
      </c>
      <c r="F1380" t="s">
        <v>2551</v>
      </c>
    </row>
    <row r="1381" spans="1:6" x14ac:dyDescent="0.35">
      <c r="A1381">
        <v>2036</v>
      </c>
      <c r="B1381">
        <v>3</v>
      </c>
      <c r="C1381">
        <v>0</v>
      </c>
      <c r="D1381">
        <v>0</v>
      </c>
      <c r="E1381">
        <v>0</v>
      </c>
      <c r="F1381" t="s">
        <v>2522</v>
      </c>
    </row>
    <row r="1382" spans="1:6" x14ac:dyDescent="0.35">
      <c r="A1382">
        <v>2036</v>
      </c>
      <c r="B1382">
        <v>4</v>
      </c>
      <c r="C1382">
        <v>0</v>
      </c>
      <c r="D1382">
        <v>0</v>
      </c>
      <c r="E1382">
        <v>0</v>
      </c>
      <c r="F1382" t="s">
        <v>2577</v>
      </c>
    </row>
    <row r="1383" spans="1:6" x14ac:dyDescent="0.35">
      <c r="A1383">
        <v>2036</v>
      </c>
      <c r="B1383">
        <v>6</v>
      </c>
      <c r="C1383">
        <v>0</v>
      </c>
      <c r="D1383">
        <v>0</v>
      </c>
      <c r="E1383">
        <v>0</v>
      </c>
      <c r="F1383" t="s">
        <v>2578</v>
      </c>
    </row>
    <row r="1384" spans="1:6" x14ac:dyDescent="0.35">
      <c r="A1384">
        <v>2036</v>
      </c>
      <c r="B1384">
        <v>7</v>
      </c>
      <c r="C1384">
        <v>0</v>
      </c>
      <c r="D1384">
        <v>0</v>
      </c>
      <c r="E1384">
        <v>0</v>
      </c>
      <c r="F1384" t="s">
        <v>2579</v>
      </c>
    </row>
    <row r="1385" spans="1:6" x14ac:dyDescent="0.35">
      <c r="A1385">
        <v>2036</v>
      </c>
      <c r="B1385">
        <v>8</v>
      </c>
      <c r="C1385">
        <v>0</v>
      </c>
      <c r="D1385">
        <v>0</v>
      </c>
      <c r="E1385">
        <v>0</v>
      </c>
      <c r="F1385" t="s">
        <v>2580</v>
      </c>
    </row>
    <row r="1386" spans="1:6" x14ac:dyDescent="0.35">
      <c r="A1386">
        <v>2036</v>
      </c>
      <c r="B1386">
        <v>9</v>
      </c>
      <c r="C1386">
        <v>0</v>
      </c>
      <c r="D1386">
        <v>0</v>
      </c>
      <c r="E1386">
        <v>0</v>
      </c>
      <c r="F1386" t="s">
        <v>2614</v>
      </c>
    </row>
    <row r="1387" spans="1:6" x14ac:dyDescent="0.35">
      <c r="A1387">
        <v>2036</v>
      </c>
      <c r="B1387">
        <v>10</v>
      </c>
      <c r="C1387">
        <v>0</v>
      </c>
      <c r="D1387">
        <v>0</v>
      </c>
      <c r="E1387">
        <v>0</v>
      </c>
      <c r="F1387" t="s">
        <v>2581</v>
      </c>
    </row>
    <row r="1388" spans="1:6" x14ac:dyDescent="0.35">
      <c r="A1388">
        <v>2036</v>
      </c>
      <c r="B1388">
        <v>11</v>
      </c>
      <c r="C1388">
        <v>0</v>
      </c>
      <c r="D1388">
        <v>0</v>
      </c>
      <c r="E1388">
        <v>1</v>
      </c>
      <c r="F1388" t="s">
        <v>2517</v>
      </c>
    </row>
    <row r="1389" spans="1:6" x14ac:dyDescent="0.35">
      <c r="A1389">
        <v>2036</v>
      </c>
      <c r="B1389">
        <v>12</v>
      </c>
      <c r="C1389">
        <v>0</v>
      </c>
      <c r="D1389">
        <v>0</v>
      </c>
      <c r="E1389">
        <v>0</v>
      </c>
      <c r="F1389" t="s">
        <v>2582</v>
      </c>
    </row>
    <row r="1390" spans="1:6" x14ac:dyDescent="0.35">
      <c r="A1390">
        <v>2036</v>
      </c>
      <c r="B1390">
        <v>13</v>
      </c>
      <c r="C1390">
        <v>0</v>
      </c>
      <c r="D1390">
        <v>0</v>
      </c>
      <c r="E1390">
        <v>1</v>
      </c>
      <c r="F1390" t="s">
        <v>2583</v>
      </c>
    </row>
    <row r="1391" spans="1:6" x14ac:dyDescent="0.35">
      <c r="A1391">
        <v>2036</v>
      </c>
      <c r="B1391">
        <v>15</v>
      </c>
      <c r="C1391">
        <v>0</v>
      </c>
      <c r="D1391">
        <v>0</v>
      </c>
      <c r="E1391">
        <v>1</v>
      </c>
      <c r="F1391" t="s">
        <v>2584</v>
      </c>
    </row>
    <row r="1392" spans="1:6" x14ac:dyDescent="0.35">
      <c r="A1392">
        <v>2036</v>
      </c>
      <c r="B1392">
        <v>18</v>
      </c>
      <c r="C1392">
        <v>0</v>
      </c>
      <c r="D1392">
        <v>0</v>
      </c>
      <c r="E1392">
        <v>1</v>
      </c>
      <c r="F1392" t="s">
        <v>2585</v>
      </c>
    </row>
    <row r="1393" spans="1:6" x14ac:dyDescent="0.35">
      <c r="A1393">
        <v>2036</v>
      </c>
      <c r="B1393">
        <v>27</v>
      </c>
      <c r="C1393">
        <v>0</v>
      </c>
      <c r="D1393">
        <v>0</v>
      </c>
      <c r="E1393">
        <v>0</v>
      </c>
      <c r="F1393" t="s">
        <v>2587</v>
      </c>
    </row>
    <row r="1394" spans="1:6" x14ac:dyDescent="0.35">
      <c r="A1394">
        <v>2036</v>
      </c>
      <c r="B1394">
        <v>28</v>
      </c>
      <c r="C1394">
        <v>0</v>
      </c>
      <c r="D1394">
        <v>0</v>
      </c>
      <c r="E1394">
        <v>0</v>
      </c>
      <c r="F1394" t="s">
        <v>2588</v>
      </c>
    </row>
    <row r="1395" spans="1:6" x14ac:dyDescent="0.35">
      <c r="A1395">
        <v>2036</v>
      </c>
      <c r="B1395">
        <v>29</v>
      </c>
      <c r="C1395">
        <v>0</v>
      </c>
      <c r="D1395">
        <v>0</v>
      </c>
      <c r="E1395">
        <v>0</v>
      </c>
      <c r="F1395" t="s">
        <v>2589</v>
      </c>
    </row>
    <row r="1396" spans="1:6" x14ac:dyDescent="0.35">
      <c r="A1396">
        <v>2036</v>
      </c>
      <c r="B1396">
        <v>30</v>
      </c>
      <c r="C1396">
        <v>0</v>
      </c>
      <c r="D1396">
        <v>0</v>
      </c>
      <c r="E1396">
        <v>0</v>
      </c>
      <c r="F1396" t="s">
        <v>2590</v>
      </c>
    </row>
    <row r="1397" spans="1:6" x14ac:dyDescent="0.35">
      <c r="A1397">
        <v>2036</v>
      </c>
      <c r="B1397">
        <v>31</v>
      </c>
      <c r="C1397">
        <v>0</v>
      </c>
      <c r="D1397">
        <v>0</v>
      </c>
      <c r="E1397">
        <v>0</v>
      </c>
      <c r="F1397" t="s">
        <v>2591</v>
      </c>
    </row>
    <row r="1398" spans="1:6" x14ac:dyDescent="0.35">
      <c r="A1398">
        <v>2036</v>
      </c>
      <c r="B1398">
        <v>32</v>
      </c>
      <c r="C1398">
        <v>0</v>
      </c>
      <c r="D1398">
        <v>0</v>
      </c>
      <c r="E1398">
        <v>0</v>
      </c>
      <c r="F1398" t="s">
        <v>2592</v>
      </c>
    </row>
    <row r="1399" spans="1:6" x14ac:dyDescent="0.35">
      <c r="A1399">
        <v>2036</v>
      </c>
      <c r="B1399">
        <v>33</v>
      </c>
      <c r="C1399">
        <v>0</v>
      </c>
      <c r="D1399">
        <v>0</v>
      </c>
      <c r="E1399">
        <v>1</v>
      </c>
      <c r="F1399" t="s">
        <v>2593</v>
      </c>
    </row>
    <row r="1400" spans="1:6" x14ac:dyDescent="0.35">
      <c r="A1400">
        <v>2036</v>
      </c>
      <c r="B1400">
        <v>35</v>
      </c>
      <c r="C1400">
        <v>0</v>
      </c>
      <c r="D1400">
        <v>0</v>
      </c>
      <c r="E1400">
        <v>0</v>
      </c>
      <c r="F1400" t="s">
        <v>2594</v>
      </c>
    </row>
    <row r="1401" spans="1:6" x14ac:dyDescent="0.35">
      <c r="A1401">
        <v>2036</v>
      </c>
      <c r="B1401">
        <v>37</v>
      </c>
      <c r="C1401">
        <v>0</v>
      </c>
      <c r="D1401">
        <v>1</v>
      </c>
      <c r="E1401">
        <v>0</v>
      </c>
      <c r="F1401" t="s">
        <v>2595</v>
      </c>
    </row>
    <row r="1402" spans="1:6" x14ac:dyDescent="0.35">
      <c r="A1402">
        <v>2036</v>
      </c>
      <c r="B1402">
        <v>41</v>
      </c>
      <c r="C1402">
        <v>0</v>
      </c>
      <c r="D1402">
        <v>0</v>
      </c>
      <c r="E1402">
        <v>1</v>
      </c>
      <c r="F1402" t="s">
        <v>2596</v>
      </c>
    </row>
    <row r="1403" spans="1:6" x14ac:dyDescent="0.35">
      <c r="A1403">
        <v>2036</v>
      </c>
      <c r="B1403">
        <v>42</v>
      </c>
      <c r="C1403">
        <v>0</v>
      </c>
      <c r="D1403">
        <v>0</v>
      </c>
      <c r="E1403">
        <v>0</v>
      </c>
      <c r="F1403" t="s">
        <v>2597</v>
      </c>
    </row>
    <row r="1404" spans="1:6" x14ac:dyDescent="0.35">
      <c r="A1404">
        <v>2036</v>
      </c>
      <c r="B1404">
        <v>43</v>
      </c>
      <c r="C1404">
        <v>0</v>
      </c>
      <c r="D1404">
        <v>0</v>
      </c>
      <c r="E1404">
        <v>1</v>
      </c>
      <c r="F1404" t="s">
        <v>2598</v>
      </c>
    </row>
    <row r="1405" spans="1:6" x14ac:dyDescent="0.35">
      <c r="A1405">
        <v>2036</v>
      </c>
      <c r="B1405">
        <v>48</v>
      </c>
      <c r="C1405">
        <v>0</v>
      </c>
      <c r="D1405">
        <v>0</v>
      </c>
      <c r="E1405">
        <v>0</v>
      </c>
      <c r="F1405" t="s">
        <v>2615</v>
      </c>
    </row>
    <row r="1406" spans="1:6" x14ac:dyDescent="0.35">
      <c r="A1406">
        <v>2036</v>
      </c>
      <c r="B1406">
        <v>49</v>
      </c>
      <c r="C1406">
        <v>0</v>
      </c>
      <c r="D1406">
        <v>0</v>
      </c>
      <c r="E1406">
        <v>1</v>
      </c>
      <c r="F1406" t="s">
        <v>2599</v>
      </c>
    </row>
    <row r="1407" spans="1:6" x14ac:dyDescent="0.35">
      <c r="A1407">
        <v>2036</v>
      </c>
      <c r="B1407">
        <v>50</v>
      </c>
      <c r="C1407">
        <v>0</v>
      </c>
      <c r="D1407">
        <v>0</v>
      </c>
      <c r="E1407">
        <v>0</v>
      </c>
      <c r="F1407" t="s">
        <v>2616</v>
      </c>
    </row>
    <row r="1408" spans="1:6" x14ac:dyDescent="0.35">
      <c r="A1408">
        <v>2036</v>
      </c>
      <c r="B1408">
        <v>51</v>
      </c>
      <c r="C1408">
        <v>0</v>
      </c>
      <c r="D1408">
        <v>0</v>
      </c>
      <c r="E1408">
        <v>0</v>
      </c>
      <c r="F1408" t="s">
        <v>2600</v>
      </c>
    </row>
    <row r="1409" spans="1:6" x14ac:dyDescent="0.35">
      <c r="A1409">
        <v>2036</v>
      </c>
      <c r="B1409">
        <v>52</v>
      </c>
      <c r="C1409">
        <v>0</v>
      </c>
      <c r="D1409">
        <v>0</v>
      </c>
      <c r="E1409">
        <v>0</v>
      </c>
      <c r="F1409" t="s">
        <v>2601</v>
      </c>
    </row>
    <row r="1410" spans="1:6" x14ac:dyDescent="0.35">
      <c r="A1410">
        <v>2036</v>
      </c>
      <c r="B1410">
        <v>60</v>
      </c>
      <c r="C1410">
        <v>0</v>
      </c>
      <c r="D1410">
        <v>0</v>
      </c>
      <c r="E1410">
        <v>0</v>
      </c>
      <c r="F1410" t="s">
        <v>2603</v>
      </c>
    </row>
    <row r="1411" spans="1:6" x14ac:dyDescent="0.35">
      <c r="A1411">
        <v>2036</v>
      </c>
      <c r="B1411">
        <v>61</v>
      </c>
      <c r="C1411">
        <v>0</v>
      </c>
      <c r="D1411">
        <v>0</v>
      </c>
      <c r="E1411">
        <v>0</v>
      </c>
      <c r="F1411" t="s">
        <v>2619</v>
      </c>
    </row>
    <row r="1412" spans="1:6" x14ac:dyDescent="0.35">
      <c r="A1412">
        <v>2036</v>
      </c>
      <c r="B1412">
        <v>62</v>
      </c>
      <c r="C1412">
        <v>0</v>
      </c>
      <c r="D1412">
        <v>0</v>
      </c>
      <c r="E1412">
        <v>0</v>
      </c>
      <c r="F1412" t="s">
        <v>2575</v>
      </c>
    </row>
    <row r="1413" spans="1:6" x14ac:dyDescent="0.35">
      <c r="A1413">
        <v>2036</v>
      </c>
      <c r="B1413">
        <v>63</v>
      </c>
      <c r="C1413">
        <v>0</v>
      </c>
      <c r="D1413">
        <v>0</v>
      </c>
      <c r="E1413">
        <v>0</v>
      </c>
      <c r="F1413" t="s">
        <v>2604</v>
      </c>
    </row>
    <row r="1414" spans="1:6" x14ac:dyDescent="0.35">
      <c r="A1414">
        <v>2036</v>
      </c>
      <c r="B1414">
        <v>98</v>
      </c>
      <c r="C1414">
        <v>0</v>
      </c>
      <c r="D1414">
        <v>0</v>
      </c>
      <c r="E1414">
        <v>0</v>
      </c>
      <c r="F1414" t="s">
        <v>2605</v>
      </c>
    </row>
    <row r="1415" spans="1:6" x14ac:dyDescent="0.35">
      <c r="A1415">
        <v>2036</v>
      </c>
      <c r="B1415">
        <v>100</v>
      </c>
      <c r="C1415">
        <v>0</v>
      </c>
      <c r="D1415">
        <v>0</v>
      </c>
      <c r="E1415">
        <v>0</v>
      </c>
      <c r="F1415" t="s">
        <v>2606</v>
      </c>
    </row>
    <row r="1416" spans="1:6" x14ac:dyDescent="0.35">
      <c r="A1416">
        <v>2036</v>
      </c>
      <c r="B1416">
        <v>102</v>
      </c>
      <c r="C1416">
        <v>0</v>
      </c>
      <c r="D1416">
        <v>0</v>
      </c>
      <c r="E1416">
        <v>1</v>
      </c>
      <c r="F1416" t="s">
        <v>2607</v>
      </c>
    </row>
    <row r="1417" spans="1:6" x14ac:dyDescent="0.35">
      <c r="A1417">
        <v>2036</v>
      </c>
      <c r="B1417">
        <v>103</v>
      </c>
      <c r="C1417">
        <v>0</v>
      </c>
      <c r="D1417">
        <v>0</v>
      </c>
      <c r="E1417">
        <v>0</v>
      </c>
      <c r="F1417" t="s">
        <v>2608</v>
      </c>
    </row>
    <row r="1418" spans="1:6" x14ac:dyDescent="0.35">
      <c r="A1418">
        <v>2036</v>
      </c>
      <c r="B1418">
        <v>121</v>
      </c>
      <c r="C1418">
        <v>0</v>
      </c>
      <c r="D1418">
        <v>0</v>
      </c>
      <c r="E1418">
        <v>1</v>
      </c>
      <c r="F1418" t="s">
        <v>2620</v>
      </c>
    </row>
    <row r="1419" spans="1:6" x14ac:dyDescent="0.35">
      <c r="A1419">
        <v>2036</v>
      </c>
      <c r="B1419">
        <v>127</v>
      </c>
      <c r="C1419">
        <v>0</v>
      </c>
      <c r="D1419">
        <v>0</v>
      </c>
      <c r="E1419">
        <v>0</v>
      </c>
      <c r="F1419" t="s">
        <v>2609</v>
      </c>
    </row>
    <row r="1420" spans="1:6" x14ac:dyDescent="0.35">
      <c r="A1420">
        <v>2037</v>
      </c>
      <c r="B1420">
        <v>2</v>
      </c>
      <c r="C1420">
        <v>0</v>
      </c>
      <c r="D1420">
        <v>1</v>
      </c>
      <c r="E1420">
        <v>0</v>
      </c>
      <c r="F1420" t="s">
        <v>2551</v>
      </c>
    </row>
    <row r="1421" spans="1:6" x14ac:dyDescent="0.35">
      <c r="A1421">
        <v>2037</v>
      </c>
      <c r="B1421">
        <v>3</v>
      </c>
      <c r="C1421">
        <v>0</v>
      </c>
      <c r="D1421">
        <v>0</v>
      </c>
      <c r="E1421">
        <v>0</v>
      </c>
      <c r="F1421" t="s">
        <v>2522</v>
      </c>
    </row>
    <row r="1422" spans="1:6" x14ac:dyDescent="0.35">
      <c r="A1422">
        <v>2037</v>
      </c>
      <c r="B1422">
        <v>4</v>
      </c>
      <c r="C1422">
        <v>0</v>
      </c>
      <c r="D1422">
        <v>0</v>
      </c>
      <c r="E1422">
        <v>0</v>
      </c>
      <c r="F1422" t="s">
        <v>2577</v>
      </c>
    </row>
    <row r="1423" spans="1:6" x14ac:dyDescent="0.35">
      <c r="A1423">
        <v>2037</v>
      </c>
      <c r="B1423">
        <v>6</v>
      </c>
      <c r="C1423">
        <v>0</v>
      </c>
      <c r="D1423">
        <v>0</v>
      </c>
      <c r="E1423">
        <v>0</v>
      </c>
      <c r="F1423" t="s">
        <v>2578</v>
      </c>
    </row>
    <row r="1424" spans="1:6" x14ac:dyDescent="0.35">
      <c r="A1424">
        <v>2037</v>
      </c>
      <c r="B1424">
        <v>7</v>
      </c>
      <c r="C1424">
        <v>0</v>
      </c>
      <c r="D1424">
        <v>0</v>
      </c>
      <c r="E1424">
        <v>0</v>
      </c>
      <c r="F1424" t="s">
        <v>2579</v>
      </c>
    </row>
    <row r="1425" spans="1:6" x14ac:dyDescent="0.35">
      <c r="A1425">
        <v>2037</v>
      </c>
      <c r="B1425">
        <v>8</v>
      </c>
      <c r="C1425">
        <v>0</v>
      </c>
      <c r="D1425">
        <v>0</v>
      </c>
      <c r="E1425">
        <v>0</v>
      </c>
      <c r="F1425" t="s">
        <v>2580</v>
      </c>
    </row>
    <row r="1426" spans="1:6" x14ac:dyDescent="0.35">
      <c r="A1426">
        <v>2037</v>
      </c>
      <c r="B1426">
        <v>9</v>
      </c>
      <c r="C1426">
        <v>0</v>
      </c>
      <c r="D1426">
        <v>0</v>
      </c>
      <c r="E1426">
        <v>0</v>
      </c>
      <c r="F1426" t="s">
        <v>2614</v>
      </c>
    </row>
    <row r="1427" spans="1:6" x14ac:dyDescent="0.35">
      <c r="A1427">
        <v>2037</v>
      </c>
      <c r="B1427">
        <v>10</v>
      </c>
      <c r="C1427">
        <v>0</v>
      </c>
      <c r="D1427">
        <v>0</v>
      </c>
      <c r="E1427">
        <v>0</v>
      </c>
      <c r="F1427" t="s">
        <v>2581</v>
      </c>
    </row>
    <row r="1428" spans="1:6" x14ac:dyDescent="0.35">
      <c r="A1428">
        <v>2037</v>
      </c>
      <c r="B1428">
        <v>11</v>
      </c>
      <c r="C1428">
        <v>0</v>
      </c>
      <c r="D1428">
        <v>0</v>
      </c>
      <c r="E1428">
        <v>1</v>
      </c>
      <c r="F1428" t="s">
        <v>2517</v>
      </c>
    </row>
    <row r="1429" spans="1:6" x14ac:dyDescent="0.35">
      <c r="A1429">
        <v>2037</v>
      </c>
      <c r="B1429">
        <v>12</v>
      </c>
      <c r="C1429">
        <v>0</v>
      </c>
      <c r="D1429">
        <v>0</v>
      </c>
      <c r="E1429">
        <v>0</v>
      </c>
      <c r="F1429" t="s">
        <v>2582</v>
      </c>
    </row>
    <row r="1430" spans="1:6" x14ac:dyDescent="0.35">
      <c r="A1430">
        <v>2037</v>
      </c>
      <c r="B1430">
        <v>13</v>
      </c>
      <c r="C1430">
        <v>0</v>
      </c>
      <c r="D1430">
        <v>0</v>
      </c>
      <c r="E1430">
        <v>1</v>
      </c>
      <c r="F1430" t="s">
        <v>2583</v>
      </c>
    </row>
    <row r="1431" spans="1:6" x14ac:dyDescent="0.35">
      <c r="A1431">
        <v>2037</v>
      </c>
      <c r="B1431">
        <v>15</v>
      </c>
      <c r="C1431">
        <v>0</v>
      </c>
      <c r="D1431">
        <v>0</v>
      </c>
      <c r="E1431">
        <v>1</v>
      </c>
      <c r="F1431" t="s">
        <v>2584</v>
      </c>
    </row>
    <row r="1432" spans="1:6" x14ac:dyDescent="0.35">
      <c r="A1432">
        <v>2037</v>
      </c>
      <c r="B1432">
        <v>18</v>
      </c>
      <c r="C1432">
        <v>0</v>
      </c>
      <c r="D1432">
        <v>0</v>
      </c>
      <c r="E1432">
        <v>1</v>
      </c>
      <c r="F1432" t="s">
        <v>2585</v>
      </c>
    </row>
    <row r="1433" spans="1:6" x14ac:dyDescent="0.35">
      <c r="A1433">
        <v>2037</v>
      </c>
      <c r="B1433">
        <v>27</v>
      </c>
      <c r="C1433">
        <v>0</v>
      </c>
      <c r="D1433">
        <v>0</v>
      </c>
      <c r="E1433">
        <v>0</v>
      </c>
      <c r="F1433" t="s">
        <v>2587</v>
      </c>
    </row>
    <row r="1434" spans="1:6" x14ac:dyDescent="0.35">
      <c r="A1434">
        <v>2037</v>
      </c>
      <c r="B1434">
        <v>28</v>
      </c>
      <c r="C1434">
        <v>0</v>
      </c>
      <c r="D1434">
        <v>0</v>
      </c>
      <c r="E1434">
        <v>0</v>
      </c>
      <c r="F1434" t="s">
        <v>2588</v>
      </c>
    </row>
    <row r="1435" spans="1:6" x14ac:dyDescent="0.35">
      <c r="A1435">
        <v>2037</v>
      </c>
      <c r="B1435">
        <v>29</v>
      </c>
      <c r="C1435">
        <v>0</v>
      </c>
      <c r="D1435">
        <v>0</v>
      </c>
      <c r="E1435">
        <v>0</v>
      </c>
      <c r="F1435" t="s">
        <v>2589</v>
      </c>
    </row>
    <row r="1436" spans="1:6" x14ac:dyDescent="0.35">
      <c r="A1436">
        <v>2037</v>
      </c>
      <c r="B1436">
        <v>30</v>
      </c>
      <c r="C1436">
        <v>0</v>
      </c>
      <c r="D1436">
        <v>0</v>
      </c>
      <c r="E1436">
        <v>0</v>
      </c>
      <c r="F1436" t="s">
        <v>2590</v>
      </c>
    </row>
    <row r="1437" spans="1:6" x14ac:dyDescent="0.35">
      <c r="A1437">
        <v>2037</v>
      </c>
      <c r="B1437">
        <v>31</v>
      </c>
      <c r="C1437">
        <v>0</v>
      </c>
      <c r="D1437">
        <v>0</v>
      </c>
      <c r="E1437">
        <v>0</v>
      </c>
      <c r="F1437" t="s">
        <v>2591</v>
      </c>
    </row>
    <row r="1438" spans="1:6" x14ac:dyDescent="0.35">
      <c r="A1438">
        <v>2037</v>
      </c>
      <c r="B1438">
        <v>32</v>
      </c>
      <c r="C1438">
        <v>0</v>
      </c>
      <c r="D1438">
        <v>0</v>
      </c>
      <c r="E1438">
        <v>0</v>
      </c>
      <c r="F1438" t="s">
        <v>2592</v>
      </c>
    </row>
    <row r="1439" spans="1:6" x14ac:dyDescent="0.35">
      <c r="A1439">
        <v>2037</v>
      </c>
      <c r="B1439">
        <v>33</v>
      </c>
      <c r="C1439">
        <v>0</v>
      </c>
      <c r="D1439">
        <v>0</v>
      </c>
      <c r="E1439">
        <v>1</v>
      </c>
      <c r="F1439" t="s">
        <v>2593</v>
      </c>
    </row>
    <row r="1440" spans="1:6" x14ac:dyDescent="0.35">
      <c r="A1440">
        <v>2037</v>
      </c>
      <c r="B1440">
        <v>35</v>
      </c>
      <c r="C1440">
        <v>0</v>
      </c>
      <c r="D1440">
        <v>0</v>
      </c>
      <c r="E1440">
        <v>0</v>
      </c>
      <c r="F1440" t="s">
        <v>2594</v>
      </c>
    </row>
    <row r="1441" spans="1:6" x14ac:dyDescent="0.35">
      <c r="A1441">
        <v>2037</v>
      </c>
      <c r="B1441">
        <v>37</v>
      </c>
      <c r="C1441">
        <v>0</v>
      </c>
      <c r="D1441">
        <v>1</v>
      </c>
      <c r="E1441">
        <v>0</v>
      </c>
      <c r="F1441" t="s">
        <v>2595</v>
      </c>
    </row>
    <row r="1442" spans="1:6" x14ac:dyDescent="0.35">
      <c r="A1442">
        <v>2037</v>
      </c>
      <c r="B1442">
        <v>41</v>
      </c>
      <c r="C1442">
        <v>0</v>
      </c>
      <c r="D1442">
        <v>0</v>
      </c>
      <c r="E1442">
        <v>1</v>
      </c>
      <c r="F1442" t="s">
        <v>2596</v>
      </c>
    </row>
    <row r="1443" spans="1:6" x14ac:dyDescent="0.35">
      <c r="A1443">
        <v>2037</v>
      </c>
      <c r="B1443">
        <v>42</v>
      </c>
      <c r="C1443">
        <v>0</v>
      </c>
      <c r="D1443">
        <v>0</v>
      </c>
      <c r="E1443">
        <v>0</v>
      </c>
      <c r="F1443" t="s">
        <v>2597</v>
      </c>
    </row>
    <row r="1444" spans="1:6" x14ac:dyDescent="0.35">
      <c r="A1444">
        <v>2037</v>
      </c>
      <c r="B1444">
        <v>43</v>
      </c>
      <c r="C1444">
        <v>0</v>
      </c>
      <c r="D1444">
        <v>0</v>
      </c>
      <c r="E1444">
        <v>1</v>
      </c>
      <c r="F1444" t="s">
        <v>2598</v>
      </c>
    </row>
    <row r="1445" spans="1:6" x14ac:dyDescent="0.35">
      <c r="A1445">
        <v>2037</v>
      </c>
      <c r="B1445">
        <v>48</v>
      </c>
      <c r="C1445">
        <v>0</v>
      </c>
      <c r="D1445">
        <v>0</v>
      </c>
      <c r="E1445">
        <v>0</v>
      </c>
      <c r="F1445" t="s">
        <v>2615</v>
      </c>
    </row>
    <row r="1446" spans="1:6" x14ac:dyDescent="0.35">
      <c r="A1446">
        <v>2037</v>
      </c>
      <c r="B1446">
        <v>49</v>
      </c>
      <c r="C1446">
        <v>0</v>
      </c>
      <c r="D1446">
        <v>0</v>
      </c>
      <c r="E1446">
        <v>1</v>
      </c>
      <c r="F1446" t="s">
        <v>2599</v>
      </c>
    </row>
    <row r="1447" spans="1:6" x14ac:dyDescent="0.35">
      <c r="A1447">
        <v>2037</v>
      </c>
      <c r="B1447">
        <v>50</v>
      </c>
      <c r="C1447">
        <v>0</v>
      </c>
      <c r="D1447">
        <v>0</v>
      </c>
      <c r="E1447">
        <v>0</v>
      </c>
      <c r="F1447" t="s">
        <v>2616</v>
      </c>
    </row>
    <row r="1448" spans="1:6" x14ac:dyDescent="0.35">
      <c r="A1448">
        <v>2037</v>
      </c>
      <c r="B1448">
        <v>51</v>
      </c>
      <c r="C1448">
        <v>0</v>
      </c>
      <c r="D1448">
        <v>0</v>
      </c>
      <c r="E1448">
        <v>0</v>
      </c>
      <c r="F1448" t="s">
        <v>2600</v>
      </c>
    </row>
    <row r="1449" spans="1:6" x14ac:dyDescent="0.35">
      <c r="A1449">
        <v>2037</v>
      </c>
      <c r="B1449">
        <v>52</v>
      </c>
      <c r="C1449">
        <v>0</v>
      </c>
      <c r="D1449">
        <v>0</v>
      </c>
      <c r="E1449">
        <v>0</v>
      </c>
      <c r="F1449" t="s">
        <v>2601</v>
      </c>
    </row>
    <row r="1450" spans="1:6" x14ac:dyDescent="0.35">
      <c r="A1450">
        <v>2037</v>
      </c>
      <c r="B1450">
        <v>60</v>
      </c>
      <c r="C1450">
        <v>0</v>
      </c>
      <c r="D1450">
        <v>0</v>
      </c>
      <c r="E1450">
        <v>0</v>
      </c>
      <c r="F1450" t="s">
        <v>2603</v>
      </c>
    </row>
    <row r="1451" spans="1:6" x14ac:dyDescent="0.35">
      <c r="A1451">
        <v>2037</v>
      </c>
      <c r="B1451">
        <v>61</v>
      </c>
      <c r="C1451">
        <v>0</v>
      </c>
      <c r="D1451">
        <v>0</v>
      </c>
      <c r="E1451">
        <v>0</v>
      </c>
      <c r="F1451" t="s">
        <v>2619</v>
      </c>
    </row>
    <row r="1452" spans="1:6" x14ac:dyDescent="0.35">
      <c r="A1452">
        <v>2037</v>
      </c>
      <c r="B1452">
        <v>62</v>
      </c>
      <c r="C1452">
        <v>0</v>
      </c>
      <c r="D1452">
        <v>0</v>
      </c>
      <c r="E1452">
        <v>0</v>
      </c>
      <c r="F1452" t="s">
        <v>2575</v>
      </c>
    </row>
    <row r="1453" spans="1:6" x14ac:dyDescent="0.35">
      <c r="A1453">
        <v>2037</v>
      </c>
      <c r="B1453">
        <v>63</v>
      </c>
      <c r="C1453">
        <v>0</v>
      </c>
      <c r="D1453">
        <v>0</v>
      </c>
      <c r="E1453">
        <v>0</v>
      </c>
      <c r="F1453" t="s">
        <v>2604</v>
      </c>
    </row>
    <row r="1454" spans="1:6" x14ac:dyDescent="0.35">
      <c r="A1454">
        <v>2037</v>
      </c>
      <c r="B1454">
        <v>98</v>
      </c>
      <c r="C1454">
        <v>0</v>
      </c>
      <c r="D1454">
        <v>0</v>
      </c>
      <c r="E1454">
        <v>0</v>
      </c>
      <c r="F1454" t="s">
        <v>2605</v>
      </c>
    </row>
    <row r="1455" spans="1:6" x14ac:dyDescent="0.35">
      <c r="A1455">
        <v>2037</v>
      </c>
      <c r="B1455">
        <v>100</v>
      </c>
      <c r="C1455">
        <v>0</v>
      </c>
      <c r="D1455">
        <v>0</v>
      </c>
      <c r="E1455">
        <v>0</v>
      </c>
      <c r="F1455" t="s">
        <v>2606</v>
      </c>
    </row>
    <row r="1456" spans="1:6" x14ac:dyDescent="0.35">
      <c r="A1456">
        <v>2037</v>
      </c>
      <c r="B1456">
        <v>102</v>
      </c>
      <c r="C1456">
        <v>0</v>
      </c>
      <c r="D1456">
        <v>0</v>
      </c>
      <c r="E1456">
        <v>1</v>
      </c>
      <c r="F1456" t="s">
        <v>2607</v>
      </c>
    </row>
    <row r="1457" spans="1:6" x14ac:dyDescent="0.35">
      <c r="A1457">
        <v>2037</v>
      </c>
      <c r="B1457">
        <v>103</v>
      </c>
      <c r="C1457">
        <v>0</v>
      </c>
      <c r="D1457">
        <v>0</v>
      </c>
      <c r="E1457">
        <v>0</v>
      </c>
      <c r="F1457" t="s">
        <v>2608</v>
      </c>
    </row>
    <row r="1458" spans="1:6" x14ac:dyDescent="0.35">
      <c r="A1458">
        <v>2037</v>
      </c>
      <c r="B1458">
        <v>121</v>
      </c>
      <c r="C1458">
        <v>0</v>
      </c>
      <c r="D1458">
        <v>0</v>
      </c>
      <c r="E1458">
        <v>1</v>
      </c>
      <c r="F1458" t="s">
        <v>2620</v>
      </c>
    </row>
    <row r="1459" spans="1:6" x14ac:dyDescent="0.35">
      <c r="A1459">
        <v>2037</v>
      </c>
      <c r="B1459">
        <v>127</v>
      </c>
      <c r="C1459">
        <v>0</v>
      </c>
      <c r="D1459">
        <v>0</v>
      </c>
      <c r="E1459">
        <v>0</v>
      </c>
      <c r="F1459" t="s">
        <v>2609</v>
      </c>
    </row>
    <row r="1460" spans="1:6" x14ac:dyDescent="0.35">
      <c r="A1460">
        <v>2038</v>
      </c>
      <c r="B1460">
        <v>2</v>
      </c>
      <c r="C1460">
        <v>0</v>
      </c>
      <c r="D1460">
        <v>1</v>
      </c>
      <c r="E1460">
        <v>0</v>
      </c>
      <c r="F1460" t="s">
        <v>2551</v>
      </c>
    </row>
    <row r="1461" spans="1:6" x14ac:dyDescent="0.35">
      <c r="A1461">
        <v>2038</v>
      </c>
      <c r="B1461">
        <v>3</v>
      </c>
      <c r="C1461">
        <v>0</v>
      </c>
      <c r="D1461">
        <v>0</v>
      </c>
      <c r="E1461">
        <v>0</v>
      </c>
      <c r="F1461" t="s">
        <v>2522</v>
      </c>
    </row>
    <row r="1462" spans="1:6" x14ac:dyDescent="0.35">
      <c r="A1462">
        <v>2038</v>
      </c>
      <c r="B1462">
        <v>4</v>
      </c>
      <c r="C1462">
        <v>0</v>
      </c>
      <c r="D1462">
        <v>0</v>
      </c>
      <c r="E1462">
        <v>0</v>
      </c>
      <c r="F1462" t="s">
        <v>2577</v>
      </c>
    </row>
    <row r="1463" spans="1:6" x14ac:dyDescent="0.35">
      <c r="A1463">
        <v>2038</v>
      </c>
      <c r="B1463">
        <v>6</v>
      </c>
      <c r="C1463">
        <v>0</v>
      </c>
      <c r="D1463">
        <v>0</v>
      </c>
      <c r="E1463">
        <v>0</v>
      </c>
      <c r="F1463" t="s">
        <v>2578</v>
      </c>
    </row>
    <row r="1464" spans="1:6" x14ac:dyDescent="0.35">
      <c r="A1464">
        <v>2038</v>
      </c>
      <c r="B1464">
        <v>7</v>
      </c>
      <c r="C1464">
        <v>0</v>
      </c>
      <c r="D1464">
        <v>0</v>
      </c>
      <c r="E1464">
        <v>0</v>
      </c>
      <c r="F1464" t="s">
        <v>2579</v>
      </c>
    </row>
    <row r="1465" spans="1:6" x14ac:dyDescent="0.35">
      <c r="A1465">
        <v>2038</v>
      </c>
      <c r="B1465">
        <v>8</v>
      </c>
      <c r="C1465">
        <v>0</v>
      </c>
      <c r="D1465">
        <v>0</v>
      </c>
      <c r="E1465">
        <v>0</v>
      </c>
      <c r="F1465" t="s">
        <v>2580</v>
      </c>
    </row>
    <row r="1466" spans="1:6" x14ac:dyDescent="0.35">
      <c r="A1466">
        <v>2038</v>
      </c>
      <c r="B1466">
        <v>9</v>
      </c>
      <c r="C1466">
        <v>0</v>
      </c>
      <c r="D1466">
        <v>0</v>
      </c>
      <c r="E1466">
        <v>0</v>
      </c>
      <c r="F1466" t="s">
        <v>2614</v>
      </c>
    </row>
    <row r="1467" spans="1:6" x14ac:dyDescent="0.35">
      <c r="A1467">
        <v>2038</v>
      </c>
      <c r="B1467">
        <v>10</v>
      </c>
      <c r="C1467">
        <v>0</v>
      </c>
      <c r="D1467">
        <v>0</v>
      </c>
      <c r="E1467">
        <v>0</v>
      </c>
      <c r="F1467" t="s">
        <v>2581</v>
      </c>
    </row>
    <row r="1468" spans="1:6" x14ac:dyDescent="0.35">
      <c r="A1468">
        <v>2038</v>
      </c>
      <c r="B1468">
        <v>11</v>
      </c>
      <c r="C1468">
        <v>0</v>
      </c>
      <c r="D1468">
        <v>0</v>
      </c>
      <c r="E1468">
        <v>1</v>
      </c>
      <c r="F1468" t="s">
        <v>2517</v>
      </c>
    </row>
    <row r="1469" spans="1:6" x14ac:dyDescent="0.35">
      <c r="A1469">
        <v>2038</v>
      </c>
      <c r="B1469">
        <v>12</v>
      </c>
      <c r="C1469">
        <v>0</v>
      </c>
      <c r="D1469">
        <v>0</v>
      </c>
      <c r="E1469">
        <v>0</v>
      </c>
      <c r="F1469" t="s">
        <v>2582</v>
      </c>
    </row>
    <row r="1470" spans="1:6" x14ac:dyDescent="0.35">
      <c r="A1470">
        <v>2038</v>
      </c>
      <c r="B1470">
        <v>13</v>
      </c>
      <c r="C1470">
        <v>0</v>
      </c>
      <c r="D1470">
        <v>0</v>
      </c>
      <c r="E1470">
        <v>1</v>
      </c>
      <c r="F1470" t="s">
        <v>2583</v>
      </c>
    </row>
    <row r="1471" spans="1:6" x14ac:dyDescent="0.35">
      <c r="A1471">
        <v>2038</v>
      </c>
      <c r="B1471">
        <v>15</v>
      </c>
      <c r="C1471">
        <v>0</v>
      </c>
      <c r="D1471">
        <v>0</v>
      </c>
      <c r="E1471">
        <v>1</v>
      </c>
      <c r="F1471" t="s">
        <v>2584</v>
      </c>
    </row>
    <row r="1472" spans="1:6" x14ac:dyDescent="0.35">
      <c r="A1472">
        <v>2038</v>
      </c>
      <c r="B1472">
        <v>18</v>
      </c>
      <c r="C1472">
        <v>0</v>
      </c>
      <c r="D1472">
        <v>0</v>
      </c>
      <c r="E1472">
        <v>1</v>
      </c>
      <c r="F1472" t="s">
        <v>2585</v>
      </c>
    </row>
    <row r="1473" spans="1:6" x14ac:dyDescent="0.35">
      <c r="A1473">
        <v>2038</v>
      </c>
      <c r="B1473">
        <v>27</v>
      </c>
      <c r="C1473">
        <v>0</v>
      </c>
      <c r="D1473">
        <v>0</v>
      </c>
      <c r="E1473">
        <v>0</v>
      </c>
      <c r="F1473" t="s">
        <v>2587</v>
      </c>
    </row>
    <row r="1474" spans="1:6" x14ac:dyDescent="0.35">
      <c r="A1474">
        <v>2038</v>
      </c>
      <c r="B1474">
        <v>28</v>
      </c>
      <c r="C1474">
        <v>0</v>
      </c>
      <c r="D1474">
        <v>0</v>
      </c>
      <c r="E1474">
        <v>0</v>
      </c>
      <c r="F1474" t="s">
        <v>2588</v>
      </c>
    </row>
    <row r="1475" spans="1:6" x14ac:dyDescent="0.35">
      <c r="A1475">
        <v>2038</v>
      </c>
      <c r="B1475">
        <v>29</v>
      </c>
      <c r="C1475">
        <v>0</v>
      </c>
      <c r="D1475">
        <v>0</v>
      </c>
      <c r="E1475">
        <v>0</v>
      </c>
      <c r="F1475" t="s">
        <v>2589</v>
      </c>
    </row>
    <row r="1476" spans="1:6" x14ac:dyDescent="0.35">
      <c r="A1476">
        <v>2038</v>
      </c>
      <c r="B1476">
        <v>30</v>
      </c>
      <c r="C1476">
        <v>0</v>
      </c>
      <c r="D1476">
        <v>0</v>
      </c>
      <c r="E1476">
        <v>0</v>
      </c>
      <c r="F1476" t="s">
        <v>2590</v>
      </c>
    </row>
    <row r="1477" spans="1:6" x14ac:dyDescent="0.35">
      <c r="A1477">
        <v>2038</v>
      </c>
      <c r="B1477">
        <v>31</v>
      </c>
      <c r="C1477">
        <v>0</v>
      </c>
      <c r="D1477">
        <v>0</v>
      </c>
      <c r="E1477">
        <v>0</v>
      </c>
      <c r="F1477" t="s">
        <v>2591</v>
      </c>
    </row>
    <row r="1478" spans="1:6" x14ac:dyDescent="0.35">
      <c r="A1478">
        <v>2038</v>
      </c>
      <c r="B1478">
        <v>32</v>
      </c>
      <c r="C1478">
        <v>0</v>
      </c>
      <c r="D1478">
        <v>0</v>
      </c>
      <c r="E1478">
        <v>0</v>
      </c>
      <c r="F1478" t="s">
        <v>2592</v>
      </c>
    </row>
    <row r="1479" spans="1:6" x14ac:dyDescent="0.35">
      <c r="A1479">
        <v>2038</v>
      </c>
      <c r="B1479">
        <v>33</v>
      </c>
      <c r="C1479">
        <v>0</v>
      </c>
      <c r="D1479">
        <v>0</v>
      </c>
      <c r="E1479">
        <v>1</v>
      </c>
      <c r="F1479" t="s">
        <v>2593</v>
      </c>
    </row>
    <row r="1480" spans="1:6" x14ac:dyDescent="0.35">
      <c r="A1480">
        <v>2038</v>
      </c>
      <c r="B1480">
        <v>35</v>
      </c>
      <c r="C1480">
        <v>0</v>
      </c>
      <c r="D1480">
        <v>0</v>
      </c>
      <c r="E1480">
        <v>0</v>
      </c>
      <c r="F1480" t="s">
        <v>2594</v>
      </c>
    </row>
    <row r="1481" spans="1:6" x14ac:dyDescent="0.35">
      <c r="A1481">
        <v>2038</v>
      </c>
      <c r="B1481">
        <v>37</v>
      </c>
      <c r="C1481">
        <v>0</v>
      </c>
      <c r="D1481">
        <v>1</v>
      </c>
      <c r="E1481">
        <v>0</v>
      </c>
      <c r="F1481" t="s">
        <v>2595</v>
      </c>
    </row>
    <row r="1482" spans="1:6" x14ac:dyDescent="0.35">
      <c r="A1482">
        <v>2038</v>
      </c>
      <c r="B1482">
        <v>41</v>
      </c>
      <c r="C1482">
        <v>0</v>
      </c>
      <c r="D1482">
        <v>0</v>
      </c>
      <c r="E1482">
        <v>1</v>
      </c>
      <c r="F1482" t="s">
        <v>2596</v>
      </c>
    </row>
    <row r="1483" spans="1:6" x14ac:dyDescent="0.35">
      <c r="A1483">
        <v>2038</v>
      </c>
      <c r="B1483">
        <v>42</v>
      </c>
      <c r="C1483">
        <v>0</v>
      </c>
      <c r="D1483">
        <v>0</v>
      </c>
      <c r="E1483">
        <v>0</v>
      </c>
      <c r="F1483" t="s">
        <v>2597</v>
      </c>
    </row>
    <row r="1484" spans="1:6" x14ac:dyDescent="0.35">
      <c r="A1484">
        <v>2038</v>
      </c>
      <c r="B1484">
        <v>43</v>
      </c>
      <c r="C1484">
        <v>0</v>
      </c>
      <c r="D1484">
        <v>0</v>
      </c>
      <c r="E1484">
        <v>1</v>
      </c>
      <c r="F1484" t="s">
        <v>2598</v>
      </c>
    </row>
    <row r="1485" spans="1:6" x14ac:dyDescent="0.35">
      <c r="A1485">
        <v>2038</v>
      </c>
      <c r="B1485">
        <v>48</v>
      </c>
      <c r="C1485">
        <v>0</v>
      </c>
      <c r="D1485">
        <v>0</v>
      </c>
      <c r="E1485">
        <v>0</v>
      </c>
      <c r="F1485" t="s">
        <v>2615</v>
      </c>
    </row>
    <row r="1486" spans="1:6" x14ac:dyDescent="0.35">
      <c r="A1486">
        <v>2038</v>
      </c>
      <c r="B1486">
        <v>49</v>
      </c>
      <c r="C1486">
        <v>0</v>
      </c>
      <c r="D1486">
        <v>0</v>
      </c>
      <c r="E1486">
        <v>1</v>
      </c>
      <c r="F1486" t="s">
        <v>2599</v>
      </c>
    </row>
    <row r="1487" spans="1:6" x14ac:dyDescent="0.35">
      <c r="A1487">
        <v>2038</v>
      </c>
      <c r="B1487">
        <v>50</v>
      </c>
      <c r="C1487">
        <v>0</v>
      </c>
      <c r="D1487">
        <v>0</v>
      </c>
      <c r="E1487">
        <v>0</v>
      </c>
      <c r="F1487" t="s">
        <v>2616</v>
      </c>
    </row>
    <row r="1488" spans="1:6" x14ac:dyDescent="0.35">
      <c r="A1488">
        <v>2038</v>
      </c>
      <c r="B1488">
        <v>51</v>
      </c>
      <c r="C1488">
        <v>0</v>
      </c>
      <c r="D1488">
        <v>0</v>
      </c>
      <c r="E1488">
        <v>0</v>
      </c>
      <c r="F1488" t="s">
        <v>2600</v>
      </c>
    </row>
    <row r="1489" spans="1:6" x14ac:dyDescent="0.35">
      <c r="A1489">
        <v>2038</v>
      </c>
      <c r="B1489">
        <v>52</v>
      </c>
      <c r="C1489">
        <v>0</v>
      </c>
      <c r="D1489">
        <v>0</v>
      </c>
      <c r="E1489">
        <v>0</v>
      </c>
      <c r="F1489" t="s">
        <v>2601</v>
      </c>
    </row>
    <row r="1490" spans="1:6" x14ac:dyDescent="0.35">
      <c r="A1490">
        <v>2038</v>
      </c>
      <c r="B1490">
        <v>60</v>
      </c>
      <c r="C1490">
        <v>0</v>
      </c>
      <c r="D1490">
        <v>0</v>
      </c>
      <c r="E1490">
        <v>0</v>
      </c>
      <c r="F1490" t="s">
        <v>2603</v>
      </c>
    </row>
    <row r="1491" spans="1:6" x14ac:dyDescent="0.35">
      <c r="A1491">
        <v>2038</v>
      </c>
      <c r="B1491">
        <v>61</v>
      </c>
      <c r="C1491">
        <v>0</v>
      </c>
      <c r="D1491">
        <v>0</v>
      </c>
      <c r="E1491">
        <v>0</v>
      </c>
      <c r="F1491" t="s">
        <v>2619</v>
      </c>
    </row>
    <row r="1492" spans="1:6" x14ac:dyDescent="0.35">
      <c r="A1492">
        <v>2038</v>
      </c>
      <c r="B1492">
        <v>62</v>
      </c>
      <c r="C1492">
        <v>0</v>
      </c>
      <c r="D1492">
        <v>0</v>
      </c>
      <c r="E1492">
        <v>0</v>
      </c>
      <c r="F1492" t="s">
        <v>2575</v>
      </c>
    </row>
    <row r="1493" spans="1:6" x14ac:dyDescent="0.35">
      <c r="A1493">
        <v>2038</v>
      </c>
      <c r="B1493">
        <v>63</v>
      </c>
      <c r="C1493">
        <v>0</v>
      </c>
      <c r="D1493">
        <v>0</v>
      </c>
      <c r="E1493">
        <v>0</v>
      </c>
      <c r="F1493" t="s">
        <v>2604</v>
      </c>
    </row>
    <row r="1494" spans="1:6" x14ac:dyDescent="0.35">
      <c r="A1494">
        <v>2038</v>
      </c>
      <c r="B1494">
        <v>98</v>
      </c>
      <c r="C1494">
        <v>0</v>
      </c>
      <c r="D1494">
        <v>0</v>
      </c>
      <c r="E1494">
        <v>0</v>
      </c>
      <c r="F1494" t="s">
        <v>2605</v>
      </c>
    </row>
    <row r="1495" spans="1:6" x14ac:dyDescent="0.35">
      <c r="A1495">
        <v>2038</v>
      </c>
      <c r="B1495">
        <v>100</v>
      </c>
      <c r="C1495">
        <v>0</v>
      </c>
      <c r="D1495">
        <v>0</v>
      </c>
      <c r="E1495">
        <v>0</v>
      </c>
      <c r="F1495" t="s">
        <v>2606</v>
      </c>
    </row>
    <row r="1496" spans="1:6" x14ac:dyDescent="0.35">
      <c r="A1496">
        <v>2038</v>
      </c>
      <c r="B1496">
        <v>102</v>
      </c>
      <c r="C1496">
        <v>0</v>
      </c>
      <c r="D1496">
        <v>0</v>
      </c>
      <c r="E1496">
        <v>1</v>
      </c>
      <c r="F1496" t="s">
        <v>2607</v>
      </c>
    </row>
    <row r="1497" spans="1:6" x14ac:dyDescent="0.35">
      <c r="A1497">
        <v>2038</v>
      </c>
      <c r="B1497">
        <v>103</v>
      </c>
      <c r="C1497">
        <v>0</v>
      </c>
      <c r="D1497">
        <v>0</v>
      </c>
      <c r="E1497">
        <v>0</v>
      </c>
      <c r="F1497" t="s">
        <v>2608</v>
      </c>
    </row>
    <row r="1498" spans="1:6" x14ac:dyDescent="0.35">
      <c r="A1498">
        <v>2038</v>
      </c>
      <c r="B1498">
        <v>121</v>
      </c>
      <c r="C1498">
        <v>0</v>
      </c>
      <c r="D1498">
        <v>0</v>
      </c>
      <c r="E1498">
        <v>1</v>
      </c>
      <c r="F1498" t="s">
        <v>2620</v>
      </c>
    </row>
    <row r="1499" spans="1:6" x14ac:dyDescent="0.35">
      <c r="A1499">
        <v>2038</v>
      </c>
      <c r="B1499">
        <v>127</v>
      </c>
      <c r="C1499">
        <v>0</v>
      </c>
      <c r="D1499">
        <v>0</v>
      </c>
      <c r="E1499">
        <v>0</v>
      </c>
      <c r="F1499" t="s">
        <v>2609</v>
      </c>
    </row>
    <row r="1500" spans="1:6" x14ac:dyDescent="0.35">
      <c r="A1500">
        <v>2039</v>
      </c>
      <c r="B1500">
        <v>2</v>
      </c>
      <c r="C1500">
        <v>0</v>
      </c>
      <c r="D1500">
        <v>1</v>
      </c>
      <c r="E1500">
        <v>0</v>
      </c>
      <c r="F1500" t="s">
        <v>2551</v>
      </c>
    </row>
    <row r="1501" spans="1:6" x14ac:dyDescent="0.35">
      <c r="A1501">
        <v>2039</v>
      </c>
      <c r="B1501">
        <v>3</v>
      </c>
      <c r="C1501">
        <v>0</v>
      </c>
      <c r="D1501">
        <v>0</v>
      </c>
      <c r="E1501">
        <v>0</v>
      </c>
      <c r="F1501" t="s">
        <v>2522</v>
      </c>
    </row>
    <row r="1502" spans="1:6" x14ac:dyDescent="0.35">
      <c r="A1502">
        <v>2039</v>
      </c>
      <c r="B1502">
        <v>4</v>
      </c>
      <c r="C1502">
        <v>0</v>
      </c>
      <c r="D1502">
        <v>0</v>
      </c>
      <c r="E1502">
        <v>0</v>
      </c>
      <c r="F1502" t="s">
        <v>2577</v>
      </c>
    </row>
    <row r="1503" spans="1:6" x14ac:dyDescent="0.35">
      <c r="A1503">
        <v>2039</v>
      </c>
      <c r="B1503">
        <v>6</v>
      </c>
      <c r="C1503">
        <v>0</v>
      </c>
      <c r="D1503">
        <v>0</v>
      </c>
      <c r="E1503">
        <v>0</v>
      </c>
      <c r="F1503" t="s">
        <v>2578</v>
      </c>
    </row>
    <row r="1504" spans="1:6" x14ac:dyDescent="0.35">
      <c r="A1504">
        <v>2039</v>
      </c>
      <c r="B1504">
        <v>7</v>
      </c>
      <c r="C1504">
        <v>0</v>
      </c>
      <c r="D1504">
        <v>0</v>
      </c>
      <c r="E1504">
        <v>0</v>
      </c>
      <c r="F1504" t="s">
        <v>2579</v>
      </c>
    </row>
    <row r="1505" spans="1:6" x14ac:dyDescent="0.35">
      <c r="A1505">
        <v>2039</v>
      </c>
      <c r="B1505">
        <v>8</v>
      </c>
      <c r="C1505">
        <v>0</v>
      </c>
      <c r="D1505">
        <v>0</v>
      </c>
      <c r="E1505">
        <v>0</v>
      </c>
      <c r="F1505" t="s">
        <v>2580</v>
      </c>
    </row>
    <row r="1506" spans="1:6" x14ac:dyDescent="0.35">
      <c r="A1506">
        <v>2039</v>
      </c>
      <c r="B1506">
        <v>9</v>
      </c>
      <c r="C1506">
        <v>0</v>
      </c>
      <c r="D1506">
        <v>0</v>
      </c>
      <c r="E1506">
        <v>0</v>
      </c>
      <c r="F1506" t="s">
        <v>2614</v>
      </c>
    </row>
    <row r="1507" spans="1:6" x14ac:dyDescent="0.35">
      <c r="A1507">
        <v>2039</v>
      </c>
      <c r="B1507">
        <v>10</v>
      </c>
      <c r="C1507">
        <v>0</v>
      </c>
      <c r="D1507">
        <v>0</v>
      </c>
      <c r="E1507">
        <v>0</v>
      </c>
      <c r="F1507" t="s">
        <v>2581</v>
      </c>
    </row>
    <row r="1508" spans="1:6" x14ac:dyDescent="0.35">
      <c r="A1508">
        <v>2039</v>
      </c>
      <c r="B1508">
        <v>11</v>
      </c>
      <c r="C1508">
        <v>0</v>
      </c>
      <c r="D1508">
        <v>0</v>
      </c>
      <c r="E1508">
        <v>1</v>
      </c>
      <c r="F1508" t="s">
        <v>2517</v>
      </c>
    </row>
    <row r="1509" spans="1:6" x14ac:dyDescent="0.35">
      <c r="A1509">
        <v>2039</v>
      </c>
      <c r="B1509">
        <v>12</v>
      </c>
      <c r="C1509">
        <v>0</v>
      </c>
      <c r="D1509">
        <v>0</v>
      </c>
      <c r="E1509">
        <v>0</v>
      </c>
      <c r="F1509" t="s">
        <v>2582</v>
      </c>
    </row>
    <row r="1510" spans="1:6" x14ac:dyDescent="0.35">
      <c r="A1510">
        <v>2039</v>
      </c>
      <c r="B1510">
        <v>13</v>
      </c>
      <c r="C1510">
        <v>0</v>
      </c>
      <c r="D1510">
        <v>0</v>
      </c>
      <c r="E1510">
        <v>1</v>
      </c>
      <c r="F1510" t="s">
        <v>2583</v>
      </c>
    </row>
    <row r="1511" spans="1:6" x14ac:dyDescent="0.35">
      <c r="A1511">
        <v>2039</v>
      </c>
      <c r="B1511">
        <v>15</v>
      </c>
      <c r="C1511">
        <v>0</v>
      </c>
      <c r="D1511">
        <v>0</v>
      </c>
      <c r="E1511">
        <v>1</v>
      </c>
      <c r="F1511" t="s">
        <v>2584</v>
      </c>
    </row>
    <row r="1512" spans="1:6" x14ac:dyDescent="0.35">
      <c r="A1512">
        <v>2039</v>
      </c>
      <c r="B1512">
        <v>18</v>
      </c>
      <c r="C1512">
        <v>0</v>
      </c>
      <c r="D1512">
        <v>0</v>
      </c>
      <c r="E1512">
        <v>1</v>
      </c>
      <c r="F1512" t="s">
        <v>2585</v>
      </c>
    </row>
    <row r="1513" spans="1:6" x14ac:dyDescent="0.35">
      <c r="A1513">
        <v>2039</v>
      </c>
      <c r="B1513">
        <v>22</v>
      </c>
      <c r="C1513">
        <v>0</v>
      </c>
      <c r="D1513">
        <v>0</v>
      </c>
      <c r="E1513">
        <v>0</v>
      </c>
      <c r="F1513" t="s">
        <v>2586</v>
      </c>
    </row>
    <row r="1514" spans="1:6" x14ac:dyDescent="0.35">
      <c r="A1514">
        <v>2039</v>
      </c>
      <c r="B1514">
        <v>25</v>
      </c>
      <c r="C1514">
        <v>0</v>
      </c>
      <c r="D1514">
        <v>0</v>
      </c>
      <c r="E1514">
        <v>0</v>
      </c>
      <c r="F1514" t="s">
        <v>2627</v>
      </c>
    </row>
    <row r="1515" spans="1:6" x14ac:dyDescent="0.35">
      <c r="A1515">
        <v>2039</v>
      </c>
      <c r="B1515">
        <v>27</v>
      </c>
      <c r="C1515">
        <v>0</v>
      </c>
      <c r="D1515">
        <v>0</v>
      </c>
      <c r="E1515">
        <v>0</v>
      </c>
      <c r="F1515" t="s">
        <v>2587</v>
      </c>
    </row>
    <row r="1516" spans="1:6" x14ac:dyDescent="0.35">
      <c r="A1516">
        <v>2039</v>
      </c>
      <c r="B1516">
        <v>28</v>
      </c>
      <c r="C1516">
        <v>0</v>
      </c>
      <c r="D1516">
        <v>0</v>
      </c>
      <c r="E1516">
        <v>0</v>
      </c>
      <c r="F1516" t="s">
        <v>2588</v>
      </c>
    </row>
    <row r="1517" spans="1:6" x14ac:dyDescent="0.35">
      <c r="A1517">
        <v>2039</v>
      </c>
      <c r="B1517">
        <v>29</v>
      </c>
      <c r="C1517">
        <v>0</v>
      </c>
      <c r="D1517">
        <v>0</v>
      </c>
      <c r="E1517">
        <v>0</v>
      </c>
      <c r="F1517" t="s">
        <v>2589</v>
      </c>
    </row>
    <row r="1518" spans="1:6" x14ac:dyDescent="0.35">
      <c r="A1518">
        <v>2039</v>
      </c>
      <c r="B1518">
        <v>30</v>
      </c>
      <c r="C1518">
        <v>0</v>
      </c>
      <c r="D1518">
        <v>0</v>
      </c>
      <c r="E1518">
        <v>0</v>
      </c>
      <c r="F1518" t="s">
        <v>2590</v>
      </c>
    </row>
    <row r="1519" spans="1:6" x14ac:dyDescent="0.35">
      <c r="A1519">
        <v>2039</v>
      </c>
      <c r="B1519">
        <v>31</v>
      </c>
      <c r="C1519">
        <v>0</v>
      </c>
      <c r="D1519">
        <v>0</v>
      </c>
      <c r="E1519">
        <v>0</v>
      </c>
      <c r="F1519" t="s">
        <v>2591</v>
      </c>
    </row>
    <row r="1520" spans="1:6" x14ac:dyDescent="0.35">
      <c r="A1520">
        <v>2039</v>
      </c>
      <c r="B1520">
        <v>32</v>
      </c>
      <c r="C1520">
        <v>0</v>
      </c>
      <c r="D1520">
        <v>0</v>
      </c>
      <c r="E1520">
        <v>0</v>
      </c>
      <c r="F1520" t="s">
        <v>2592</v>
      </c>
    </row>
    <row r="1521" spans="1:6" x14ac:dyDescent="0.35">
      <c r="A1521">
        <v>2039</v>
      </c>
      <c r="B1521">
        <v>33</v>
      </c>
      <c r="C1521">
        <v>0</v>
      </c>
      <c r="D1521">
        <v>0</v>
      </c>
      <c r="E1521">
        <v>1</v>
      </c>
      <c r="F1521" t="s">
        <v>2593</v>
      </c>
    </row>
    <row r="1522" spans="1:6" x14ac:dyDescent="0.35">
      <c r="A1522">
        <v>2039</v>
      </c>
      <c r="B1522">
        <v>35</v>
      </c>
      <c r="C1522">
        <v>0</v>
      </c>
      <c r="D1522">
        <v>0</v>
      </c>
      <c r="E1522">
        <v>0</v>
      </c>
      <c r="F1522" t="s">
        <v>2594</v>
      </c>
    </row>
    <row r="1523" spans="1:6" x14ac:dyDescent="0.35">
      <c r="A1523">
        <v>2039</v>
      </c>
      <c r="B1523">
        <v>37</v>
      </c>
      <c r="C1523">
        <v>0</v>
      </c>
      <c r="D1523">
        <v>1</v>
      </c>
      <c r="E1523">
        <v>0</v>
      </c>
      <c r="F1523" t="s">
        <v>2595</v>
      </c>
    </row>
    <row r="1524" spans="1:6" x14ac:dyDescent="0.35">
      <c r="A1524">
        <v>2039</v>
      </c>
      <c r="B1524">
        <v>40</v>
      </c>
      <c r="C1524">
        <v>0</v>
      </c>
      <c r="D1524">
        <v>0</v>
      </c>
      <c r="E1524">
        <v>0</v>
      </c>
      <c r="F1524" t="s">
        <v>2628</v>
      </c>
    </row>
    <row r="1525" spans="1:6" x14ac:dyDescent="0.35">
      <c r="A1525">
        <v>2039</v>
      </c>
      <c r="B1525">
        <v>41</v>
      </c>
      <c r="C1525">
        <v>0</v>
      </c>
      <c r="D1525">
        <v>0</v>
      </c>
      <c r="E1525">
        <v>1</v>
      </c>
      <c r="F1525" t="s">
        <v>2596</v>
      </c>
    </row>
    <row r="1526" spans="1:6" x14ac:dyDescent="0.35">
      <c r="A1526">
        <v>2039</v>
      </c>
      <c r="B1526">
        <v>42</v>
      </c>
      <c r="C1526">
        <v>0</v>
      </c>
      <c r="D1526">
        <v>0</v>
      </c>
      <c r="E1526">
        <v>0</v>
      </c>
      <c r="F1526" t="s">
        <v>2597</v>
      </c>
    </row>
    <row r="1527" spans="1:6" x14ac:dyDescent="0.35">
      <c r="A1527">
        <v>2039</v>
      </c>
      <c r="B1527">
        <v>43</v>
      </c>
      <c r="C1527">
        <v>0</v>
      </c>
      <c r="D1527">
        <v>0</v>
      </c>
      <c r="E1527">
        <v>1</v>
      </c>
      <c r="F1527" t="s">
        <v>2598</v>
      </c>
    </row>
    <row r="1528" spans="1:6" x14ac:dyDescent="0.35">
      <c r="A1528">
        <v>2039</v>
      </c>
      <c r="B1528">
        <v>48</v>
      </c>
      <c r="C1528">
        <v>0</v>
      </c>
      <c r="D1528">
        <v>0</v>
      </c>
      <c r="E1528">
        <v>0</v>
      </c>
      <c r="F1528" t="s">
        <v>2615</v>
      </c>
    </row>
    <row r="1529" spans="1:6" x14ac:dyDescent="0.35">
      <c r="A1529">
        <v>2039</v>
      </c>
      <c r="B1529">
        <v>49</v>
      </c>
      <c r="C1529">
        <v>0</v>
      </c>
      <c r="D1529">
        <v>0</v>
      </c>
      <c r="E1529">
        <v>1</v>
      </c>
      <c r="F1529" t="s">
        <v>2599</v>
      </c>
    </row>
    <row r="1530" spans="1:6" x14ac:dyDescent="0.35">
      <c r="A1530">
        <v>2039</v>
      </c>
      <c r="B1530">
        <v>50</v>
      </c>
      <c r="C1530">
        <v>0</v>
      </c>
      <c r="D1530">
        <v>0</v>
      </c>
      <c r="E1530">
        <v>0</v>
      </c>
      <c r="F1530" t="s">
        <v>2616</v>
      </c>
    </row>
    <row r="1531" spans="1:6" x14ac:dyDescent="0.35">
      <c r="A1531">
        <v>2039</v>
      </c>
      <c r="B1531">
        <v>51</v>
      </c>
      <c r="C1531">
        <v>0</v>
      </c>
      <c r="D1531">
        <v>0</v>
      </c>
      <c r="E1531">
        <v>0</v>
      </c>
      <c r="F1531" t="s">
        <v>2600</v>
      </c>
    </row>
    <row r="1532" spans="1:6" x14ac:dyDescent="0.35">
      <c r="A1532">
        <v>2039</v>
      </c>
      <c r="B1532">
        <v>52</v>
      </c>
      <c r="C1532">
        <v>0</v>
      </c>
      <c r="D1532">
        <v>0</v>
      </c>
      <c r="E1532">
        <v>0</v>
      </c>
      <c r="F1532" t="s">
        <v>2601</v>
      </c>
    </row>
    <row r="1533" spans="1:6" x14ac:dyDescent="0.35">
      <c r="A1533">
        <v>2039</v>
      </c>
      <c r="B1533">
        <v>60</v>
      </c>
      <c r="C1533">
        <v>0</v>
      </c>
      <c r="D1533">
        <v>0</v>
      </c>
      <c r="E1533">
        <v>0</v>
      </c>
      <c r="F1533" t="s">
        <v>2603</v>
      </c>
    </row>
    <row r="1534" spans="1:6" x14ac:dyDescent="0.35">
      <c r="A1534">
        <v>2039</v>
      </c>
      <c r="B1534">
        <v>61</v>
      </c>
      <c r="C1534">
        <v>0</v>
      </c>
      <c r="D1534">
        <v>0</v>
      </c>
      <c r="E1534">
        <v>0</v>
      </c>
      <c r="F1534" t="s">
        <v>2619</v>
      </c>
    </row>
    <row r="1535" spans="1:6" x14ac:dyDescent="0.35">
      <c r="A1535">
        <v>2039</v>
      </c>
      <c r="B1535">
        <v>62</v>
      </c>
      <c r="C1535">
        <v>0</v>
      </c>
      <c r="D1535">
        <v>0</v>
      </c>
      <c r="E1535">
        <v>0</v>
      </c>
      <c r="F1535" t="s">
        <v>2575</v>
      </c>
    </row>
    <row r="1536" spans="1:6" x14ac:dyDescent="0.35">
      <c r="A1536">
        <v>2039</v>
      </c>
      <c r="B1536">
        <v>63</v>
      </c>
      <c r="C1536">
        <v>0</v>
      </c>
      <c r="D1536">
        <v>0</v>
      </c>
      <c r="E1536">
        <v>0</v>
      </c>
      <c r="F1536" t="s">
        <v>2604</v>
      </c>
    </row>
    <row r="1537" spans="1:6" x14ac:dyDescent="0.35">
      <c r="A1537">
        <v>2039</v>
      </c>
      <c r="B1537">
        <v>98</v>
      </c>
      <c r="C1537">
        <v>0</v>
      </c>
      <c r="D1537">
        <v>0</v>
      </c>
      <c r="E1537">
        <v>0</v>
      </c>
      <c r="F1537" t="s">
        <v>2605</v>
      </c>
    </row>
    <row r="1538" spans="1:6" x14ac:dyDescent="0.35">
      <c r="A1538">
        <v>2039</v>
      </c>
      <c r="B1538">
        <v>100</v>
      </c>
      <c r="C1538">
        <v>0</v>
      </c>
      <c r="D1538">
        <v>0</v>
      </c>
      <c r="E1538">
        <v>0</v>
      </c>
      <c r="F1538" t="s">
        <v>2606</v>
      </c>
    </row>
    <row r="1539" spans="1:6" x14ac:dyDescent="0.35">
      <c r="A1539">
        <v>2039</v>
      </c>
      <c r="B1539">
        <v>102</v>
      </c>
      <c r="C1539">
        <v>0</v>
      </c>
      <c r="D1539">
        <v>0</v>
      </c>
      <c r="E1539">
        <v>1</v>
      </c>
      <c r="F1539" t="s">
        <v>2607</v>
      </c>
    </row>
    <row r="1540" spans="1:6" x14ac:dyDescent="0.35">
      <c r="A1540">
        <v>2039</v>
      </c>
      <c r="B1540">
        <v>103</v>
      </c>
      <c r="C1540">
        <v>0</v>
      </c>
      <c r="D1540">
        <v>0</v>
      </c>
      <c r="E1540">
        <v>0</v>
      </c>
      <c r="F1540" t="s">
        <v>2608</v>
      </c>
    </row>
    <row r="1541" spans="1:6" x14ac:dyDescent="0.35">
      <c r="A1541">
        <v>2039</v>
      </c>
      <c r="B1541">
        <v>121</v>
      </c>
      <c r="C1541">
        <v>0</v>
      </c>
      <c r="D1541">
        <v>0</v>
      </c>
      <c r="E1541">
        <v>1</v>
      </c>
      <c r="F1541" t="s">
        <v>2620</v>
      </c>
    </row>
    <row r="1542" spans="1:6" x14ac:dyDescent="0.35">
      <c r="A1542">
        <v>2039</v>
      </c>
      <c r="B1542">
        <v>127</v>
      </c>
      <c r="C1542">
        <v>0</v>
      </c>
      <c r="D1542">
        <v>0</v>
      </c>
      <c r="E1542">
        <v>0</v>
      </c>
      <c r="F1542" t="s">
        <v>2609</v>
      </c>
    </row>
    <row r="1543" spans="1:6" x14ac:dyDescent="0.35">
      <c r="A1543">
        <v>2040</v>
      </c>
      <c r="B1543">
        <v>2</v>
      </c>
      <c r="C1543">
        <v>0</v>
      </c>
      <c r="D1543">
        <v>1</v>
      </c>
      <c r="E1543">
        <v>0</v>
      </c>
      <c r="F1543" t="s">
        <v>2551</v>
      </c>
    </row>
    <row r="1544" spans="1:6" x14ac:dyDescent="0.35">
      <c r="A1544">
        <v>2040</v>
      </c>
      <c r="B1544">
        <v>3</v>
      </c>
      <c r="C1544">
        <v>0</v>
      </c>
      <c r="D1544">
        <v>0</v>
      </c>
      <c r="E1544">
        <v>0</v>
      </c>
      <c r="F1544" t="s">
        <v>2522</v>
      </c>
    </row>
    <row r="1545" spans="1:6" x14ac:dyDescent="0.35">
      <c r="A1545">
        <v>2040</v>
      </c>
      <c r="B1545">
        <v>4</v>
      </c>
      <c r="C1545">
        <v>0</v>
      </c>
      <c r="D1545">
        <v>0</v>
      </c>
      <c r="E1545">
        <v>0</v>
      </c>
      <c r="F1545" t="s">
        <v>2577</v>
      </c>
    </row>
    <row r="1546" spans="1:6" x14ac:dyDescent="0.35">
      <c r="A1546">
        <v>2040</v>
      </c>
      <c r="B1546">
        <v>6</v>
      </c>
      <c r="C1546">
        <v>0</v>
      </c>
      <c r="D1546">
        <v>0</v>
      </c>
      <c r="E1546">
        <v>0</v>
      </c>
      <c r="F1546" t="s">
        <v>2578</v>
      </c>
    </row>
    <row r="1547" spans="1:6" x14ac:dyDescent="0.35">
      <c r="A1547">
        <v>2040</v>
      </c>
      <c r="B1547">
        <v>7</v>
      </c>
      <c r="C1547">
        <v>0</v>
      </c>
      <c r="D1547">
        <v>0</v>
      </c>
      <c r="E1547">
        <v>0</v>
      </c>
      <c r="F1547" t="s">
        <v>2579</v>
      </c>
    </row>
    <row r="1548" spans="1:6" x14ac:dyDescent="0.35">
      <c r="A1548">
        <v>2040</v>
      </c>
      <c r="B1548">
        <v>8</v>
      </c>
      <c r="C1548">
        <v>0</v>
      </c>
      <c r="D1548">
        <v>0</v>
      </c>
      <c r="E1548">
        <v>0</v>
      </c>
      <c r="F1548" t="s">
        <v>2580</v>
      </c>
    </row>
    <row r="1549" spans="1:6" x14ac:dyDescent="0.35">
      <c r="A1549">
        <v>2040</v>
      </c>
      <c r="B1549">
        <v>9</v>
      </c>
      <c r="C1549">
        <v>0</v>
      </c>
      <c r="D1549">
        <v>0</v>
      </c>
      <c r="E1549">
        <v>0</v>
      </c>
      <c r="F1549" t="s">
        <v>2614</v>
      </c>
    </row>
    <row r="1550" spans="1:6" x14ac:dyDescent="0.35">
      <c r="A1550">
        <v>2040</v>
      </c>
      <c r="B1550">
        <v>10</v>
      </c>
      <c r="C1550">
        <v>0</v>
      </c>
      <c r="D1550">
        <v>0</v>
      </c>
      <c r="E1550">
        <v>0</v>
      </c>
      <c r="F1550" t="s">
        <v>2581</v>
      </c>
    </row>
    <row r="1551" spans="1:6" x14ac:dyDescent="0.35">
      <c r="A1551">
        <v>2040</v>
      </c>
      <c r="B1551">
        <v>11</v>
      </c>
      <c r="C1551">
        <v>0</v>
      </c>
      <c r="D1551">
        <v>0</v>
      </c>
      <c r="E1551">
        <v>1</v>
      </c>
      <c r="F1551" t="s">
        <v>2517</v>
      </c>
    </row>
    <row r="1552" spans="1:6" x14ac:dyDescent="0.35">
      <c r="A1552">
        <v>2040</v>
      </c>
      <c r="B1552">
        <v>12</v>
      </c>
      <c r="C1552">
        <v>0</v>
      </c>
      <c r="D1552">
        <v>0</v>
      </c>
      <c r="E1552">
        <v>0</v>
      </c>
      <c r="F1552" t="s">
        <v>2582</v>
      </c>
    </row>
    <row r="1553" spans="1:6" x14ac:dyDescent="0.35">
      <c r="A1553">
        <v>2040</v>
      </c>
      <c r="B1553">
        <v>13</v>
      </c>
      <c r="C1553">
        <v>0</v>
      </c>
      <c r="D1553">
        <v>0</v>
      </c>
      <c r="E1553">
        <v>1</v>
      </c>
      <c r="F1553" t="s">
        <v>2583</v>
      </c>
    </row>
    <row r="1554" spans="1:6" x14ac:dyDescent="0.35">
      <c r="A1554">
        <v>2040</v>
      </c>
      <c r="B1554">
        <v>15</v>
      </c>
      <c r="C1554">
        <v>0</v>
      </c>
      <c r="D1554">
        <v>0</v>
      </c>
      <c r="E1554">
        <v>1</v>
      </c>
      <c r="F1554" t="s">
        <v>2584</v>
      </c>
    </row>
    <row r="1555" spans="1:6" x14ac:dyDescent="0.35">
      <c r="A1555">
        <v>2040</v>
      </c>
      <c r="B1555">
        <v>18</v>
      </c>
      <c r="C1555">
        <v>0</v>
      </c>
      <c r="D1555">
        <v>0</v>
      </c>
      <c r="E1555">
        <v>1</v>
      </c>
      <c r="F1555" t="s">
        <v>2585</v>
      </c>
    </row>
    <row r="1556" spans="1:6" x14ac:dyDescent="0.35">
      <c r="A1556">
        <v>2040</v>
      </c>
      <c r="B1556">
        <v>27</v>
      </c>
      <c r="C1556">
        <v>0</v>
      </c>
      <c r="D1556">
        <v>0</v>
      </c>
      <c r="E1556">
        <v>0</v>
      </c>
      <c r="F1556" t="s">
        <v>2587</v>
      </c>
    </row>
    <row r="1557" spans="1:6" x14ac:dyDescent="0.35">
      <c r="A1557">
        <v>2040</v>
      </c>
      <c r="B1557">
        <v>28</v>
      </c>
      <c r="C1557">
        <v>0</v>
      </c>
      <c r="D1557">
        <v>0</v>
      </c>
      <c r="E1557">
        <v>0</v>
      </c>
      <c r="F1557" t="s">
        <v>2588</v>
      </c>
    </row>
    <row r="1558" spans="1:6" x14ac:dyDescent="0.35">
      <c r="A1558">
        <v>2040</v>
      </c>
      <c r="B1558">
        <v>29</v>
      </c>
      <c r="C1558">
        <v>0</v>
      </c>
      <c r="D1558">
        <v>0</v>
      </c>
      <c r="E1558">
        <v>0</v>
      </c>
      <c r="F1558" t="s">
        <v>2589</v>
      </c>
    </row>
    <row r="1559" spans="1:6" x14ac:dyDescent="0.35">
      <c r="A1559">
        <v>2040</v>
      </c>
      <c r="B1559">
        <v>30</v>
      </c>
      <c r="C1559">
        <v>0</v>
      </c>
      <c r="D1559">
        <v>0</v>
      </c>
      <c r="E1559">
        <v>0</v>
      </c>
      <c r="F1559" t="s">
        <v>2590</v>
      </c>
    </row>
    <row r="1560" spans="1:6" x14ac:dyDescent="0.35">
      <c r="A1560">
        <v>2040</v>
      </c>
      <c r="B1560">
        <v>31</v>
      </c>
      <c r="C1560">
        <v>0</v>
      </c>
      <c r="D1560">
        <v>0</v>
      </c>
      <c r="E1560">
        <v>0</v>
      </c>
      <c r="F1560" t="s">
        <v>2591</v>
      </c>
    </row>
    <row r="1561" spans="1:6" x14ac:dyDescent="0.35">
      <c r="A1561">
        <v>2040</v>
      </c>
      <c r="B1561">
        <v>32</v>
      </c>
      <c r="C1561">
        <v>0</v>
      </c>
      <c r="D1561">
        <v>0</v>
      </c>
      <c r="E1561">
        <v>0</v>
      </c>
      <c r="F1561" t="s">
        <v>2592</v>
      </c>
    </row>
    <row r="1562" spans="1:6" x14ac:dyDescent="0.35">
      <c r="A1562">
        <v>2040</v>
      </c>
      <c r="B1562">
        <v>33</v>
      </c>
      <c r="C1562">
        <v>0</v>
      </c>
      <c r="D1562">
        <v>0</v>
      </c>
      <c r="E1562">
        <v>1</v>
      </c>
      <c r="F1562" t="s">
        <v>2593</v>
      </c>
    </row>
    <row r="1563" spans="1:6" x14ac:dyDescent="0.35">
      <c r="A1563">
        <v>2040</v>
      </c>
      <c r="B1563">
        <v>35</v>
      </c>
      <c r="C1563">
        <v>0</v>
      </c>
      <c r="D1563">
        <v>0</v>
      </c>
      <c r="E1563">
        <v>0</v>
      </c>
      <c r="F1563" t="s">
        <v>2594</v>
      </c>
    </row>
    <row r="1564" spans="1:6" x14ac:dyDescent="0.35">
      <c r="A1564">
        <v>2040</v>
      </c>
      <c r="B1564">
        <v>37</v>
      </c>
      <c r="C1564">
        <v>0</v>
      </c>
      <c r="D1564">
        <v>1</v>
      </c>
      <c r="E1564">
        <v>0</v>
      </c>
      <c r="F1564" t="s">
        <v>2595</v>
      </c>
    </row>
    <row r="1565" spans="1:6" x14ac:dyDescent="0.35">
      <c r="A1565">
        <v>2040</v>
      </c>
      <c r="B1565">
        <v>41</v>
      </c>
      <c r="C1565">
        <v>0</v>
      </c>
      <c r="D1565">
        <v>0</v>
      </c>
      <c r="E1565">
        <v>1</v>
      </c>
      <c r="F1565" t="s">
        <v>2596</v>
      </c>
    </row>
    <row r="1566" spans="1:6" x14ac:dyDescent="0.35">
      <c r="A1566">
        <v>2040</v>
      </c>
      <c r="B1566">
        <v>42</v>
      </c>
      <c r="C1566">
        <v>0</v>
      </c>
      <c r="D1566">
        <v>0</v>
      </c>
      <c r="E1566">
        <v>0</v>
      </c>
      <c r="F1566" t="s">
        <v>2597</v>
      </c>
    </row>
    <row r="1567" spans="1:6" x14ac:dyDescent="0.35">
      <c r="A1567">
        <v>2040</v>
      </c>
      <c r="B1567">
        <v>43</v>
      </c>
      <c r="C1567">
        <v>0</v>
      </c>
      <c r="D1567">
        <v>0</v>
      </c>
      <c r="E1567">
        <v>1</v>
      </c>
      <c r="F1567" t="s">
        <v>2598</v>
      </c>
    </row>
    <row r="1568" spans="1:6" x14ac:dyDescent="0.35">
      <c r="A1568">
        <v>2040</v>
      </c>
      <c r="B1568">
        <v>48</v>
      </c>
      <c r="C1568">
        <v>0</v>
      </c>
      <c r="D1568">
        <v>0</v>
      </c>
      <c r="E1568">
        <v>0</v>
      </c>
      <c r="F1568" t="s">
        <v>2615</v>
      </c>
    </row>
    <row r="1569" spans="1:6" x14ac:dyDescent="0.35">
      <c r="A1569">
        <v>2040</v>
      </c>
      <c r="B1569">
        <v>49</v>
      </c>
      <c r="C1569">
        <v>0</v>
      </c>
      <c r="D1569">
        <v>0</v>
      </c>
      <c r="E1569">
        <v>1</v>
      </c>
      <c r="F1569" t="s">
        <v>2599</v>
      </c>
    </row>
    <row r="1570" spans="1:6" x14ac:dyDescent="0.35">
      <c r="A1570">
        <v>2040</v>
      </c>
      <c r="B1570">
        <v>50</v>
      </c>
      <c r="C1570">
        <v>0</v>
      </c>
      <c r="D1570">
        <v>0</v>
      </c>
      <c r="E1570">
        <v>0</v>
      </c>
      <c r="F1570" t="s">
        <v>2616</v>
      </c>
    </row>
    <row r="1571" spans="1:6" x14ac:dyDescent="0.35">
      <c r="A1571">
        <v>2040</v>
      </c>
      <c r="B1571">
        <v>51</v>
      </c>
      <c r="C1571">
        <v>0</v>
      </c>
      <c r="D1571">
        <v>0</v>
      </c>
      <c r="E1571">
        <v>0</v>
      </c>
      <c r="F1571" t="s">
        <v>2600</v>
      </c>
    </row>
    <row r="1572" spans="1:6" x14ac:dyDescent="0.35">
      <c r="A1572">
        <v>2040</v>
      </c>
      <c r="B1572">
        <v>52</v>
      </c>
      <c r="C1572">
        <v>0</v>
      </c>
      <c r="D1572">
        <v>0</v>
      </c>
      <c r="E1572">
        <v>0</v>
      </c>
      <c r="F1572" t="s">
        <v>2601</v>
      </c>
    </row>
    <row r="1573" spans="1:6" x14ac:dyDescent="0.35">
      <c r="A1573">
        <v>2040</v>
      </c>
      <c r="B1573">
        <v>60</v>
      </c>
      <c r="C1573">
        <v>0</v>
      </c>
      <c r="D1573">
        <v>0</v>
      </c>
      <c r="E1573">
        <v>0</v>
      </c>
      <c r="F1573" t="s">
        <v>2603</v>
      </c>
    </row>
    <row r="1574" spans="1:6" x14ac:dyDescent="0.35">
      <c r="A1574">
        <v>2040</v>
      </c>
      <c r="B1574">
        <v>61</v>
      </c>
      <c r="C1574">
        <v>0</v>
      </c>
      <c r="D1574">
        <v>0</v>
      </c>
      <c r="E1574">
        <v>0</v>
      </c>
      <c r="F1574" t="s">
        <v>2619</v>
      </c>
    </row>
    <row r="1575" spans="1:6" x14ac:dyDescent="0.35">
      <c r="A1575">
        <v>2040</v>
      </c>
      <c r="B1575">
        <v>62</v>
      </c>
      <c r="C1575">
        <v>0</v>
      </c>
      <c r="D1575">
        <v>0</v>
      </c>
      <c r="E1575">
        <v>0</v>
      </c>
      <c r="F1575" t="s">
        <v>2575</v>
      </c>
    </row>
    <row r="1576" spans="1:6" x14ac:dyDescent="0.35">
      <c r="A1576">
        <v>2040</v>
      </c>
      <c r="B1576">
        <v>63</v>
      </c>
      <c r="C1576">
        <v>0</v>
      </c>
      <c r="D1576">
        <v>0</v>
      </c>
      <c r="E1576">
        <v>0</v>
      </c>
      <c r="F1576" t="s">
        <v>2604</v>
      </c>
    </row>
    <row r="1577" spans="1:6" x14ac:dyDescent="0.35">
      <c r="A1577">
        <v>2040</v>
      </c>
      <c r="B1577">
        <v>98</v>
      </c>
      <c r="C1577">
        <v>0</v>
      </c>
      <c r="D1577">
        <v>0</v>
      </c>
      <c r="E1577">
        <v>0</v>
      </c>
      <c r="F1577" t="s">
        <v>2605</v>
      </c>
    </row>
    <row r="1578" spans="1:6" x14ac:dyDescent="0.35">
      <c r="A1578">
        <v>2040</v>
      </c>
      <c r="B1578">
        <v>100</v>
      </c>
      <c r="C1578">
        <v>0</v>
      </c>
      <c r="D1578">
        <v>0</v>
      </c>
      <c r="E1578">
        <v>0</v>
      </c>
      <c r="F1578" t="s">
        <v>2606</v>
      </c>
    </row>
    <row r="1579" spans="1:6" x14ac:dyDescent="0.35">
      <c r="A1579">
        <v>2040</v>
      </c>
      <c r="B1579">
        <v>102</v>
      </c>
      <c r="C1579">
        <v>0</v>
      </c>
      <c r="D1579">
        <v>0</v>
      </c>
      <c r="E1579">
        <v>1</v>
      </c>
      <c r="F1579" t="s">
        <v>2607</v>
      </c>
    </row>
    <row r="1580" spans="1:6" x14ac:dyDescent="0.35">
      <c r="A1580">
        <v>2040</v>
      </c>
      <c r="B1580">
        <v>103</v>
      </c>
      <c r="C1580">
        <v>0</v>
      </c>
      <c r="D1580">
        <v>0</v>
      </c>
      <c r="E1580">
        <v>0</v>
      </c>
      <c r="F1580" t="s">
        <v>2608</v>
      </c>
    </row>
    <row r="1581" spans="1:6" x14ac:dyDescent="0.35">
      <c r="A1581">
        <v>2040</v>
      </c>
      <c r="B1581">
        <v>121</v>
      </c>
      <c r="C1581">
        <v>0</v>
      </c>
      <c r="D1581">
        <v>0</v>
      </c>
      <c r="E1581">
        <v>1</v>
      </c>
      <c r="F1581" t="s">
        <v>2620</v>
      </c>
    </row>
    <row r="1582" spans="1:6" x14ac:dyDescent="0.35">
      <c r="A1582">
        <v>2040</v>
      </c>
      <c r="B1582">
        <v>127</v>
      </c>
      <c r="C1582">
        <v>0</v>
      </c>
      <c r="D1582">
        <v>0</v>
      </c>
      <c r="E1582">
        <v>0</v>
      </c>
      <c r="F1582" t="s">
        <v>2609</v>
      </c>
    </row>
    <row r="1583" spans="1:6" x14ac:dyDescent="0.35">
      <c r="A1583">
        <v>2041</v>
      </c>
      <c r="B1583">
        <v>2</v>
      </c>
      <c r="C1583">
        <v>0</v>
      </c>
      <c r="D1583">
        <v>1</v>
      </c>
      <c r="E1583">
        <v>0</v>
      </c>
      <c r="F1583" t="s">
        <v>2551</v>
      </c>
    </row>
    <row r="1584" spans="1:6" x14ac:dyDescent="0.35">
      <c r="A1584">
        <v>2041</v>
      </c>
      <c r="B1584">
        <v>3</v>
      </c>
      <c r="C1584">
        <v>0</v>
      </c>
      <c r="D1584">
        <v>0</v>
      </c>
      <c r="E1584">
        <v>0</v>
      </c>
      <c r="F1584" t="s">
        <v>2522</v>
      </c>
    </row>
    <row r="1585" spans="1:6" x14ac:dyDescent="0.35">
      <c r="A1585">
        <v>2041</v>
      </c>
      <c r="B1585">
        <v>4</v>
      </c>
      <c r="C1585">
        <v>0</v>
      </c>
      <c r="D1585">
        <v>0</v>
      </c>
      <c r="E1585">
        <v>0</v>
      </c>
      <c r="F1585" t="s">
        <v>2577</v>
      </c>
    </row>
    <row r="1586" spans="1:6" x14ac:dyDescent="0.35">
      <c r="A1586">
        <v>2041</v>
      </c>
      <c r="B1586">
        <v>6</v>
      </c>
      <c r="C1586">
        <v>0</v>
      </c>
      <c r="D1586">
        <v>0</v>
      </c>
      <c r="E1586">
        <v>0</v>
      </c>
      <c r="F1586" t="s">
        <v>2578</v>
      </c>
    </row>
    <row r="1587" spans="1:6" x14ac:dyDescent="0.35">
      <c r="A1587">
        <v>2041</v>
      </c>
      <c r="B1587">
        <v>7</v>
      </c>
      <c r="C1587">
        <v>0</v>
      </c>
      <c r="D1587">
        <v>0</v>
      </c>
      <c r="E1587">
        <v>0</v>
      </c>
      <c r="F1587" t="s">
        <v>2579</v>
      </c>
    </row>
    <row r="1588" spans="1:6" x14ac:dyDescent="0.35">
      <c r="A1588">
        <v>2041</v>
      </c>
      <c r="B1588">
        <v>8</v>
      </c>
      <c r="C1588">
        <v>0</v>
      </c>
      <c r="D1588">
        <v>0</v>
      </c>
      <c r="E1588">
        <v>0</v>
      </c>
      <c r="F1588" t="s">
        <v>2580</v>
      </c>
    </row>
    <row r="1589" spans="1:6" x14ac:dyDescent="0.35">
      <c r="A1589">
        <v>2041</v>
      </c>
      <c r="B1589">
        <v>9</v>
      </c>
      <c r="C1589">
        <v>0</v>
      </c>
      <c r="D1589">
        <v>0</v>
      </c>
      <c r="E1589">
        <v>0</v>
      </c>
      <c r="F1589" t="s">
        <v>2614</v>
      </c>
    </row>
    <row r="1590" spans="1:6" x14ac:dyDescent="0.35">
      <c r="A1590">
        <v>2041</v>
      </c>
      <c r="B1590">
        <v>10</v>
      </c>
      <c r="C1590">
        <v>0</v>
      </c>
      <c r="D1590">
        <v>0</v>
      </c>
      <c r="E1590">
        <v>0</v>
      </c>
      <c r="F1590" t="s">
        <v>2581</v>
      </c>
    </row>
    <row r="1591" spans="1:6" x14ac:dyDescent="0.35">
      <c r="A1591">
        <v>2041</v>
      </c>
      <c r="B1591">
        <v>11</v>
      </c>
      <c r="C1591">
        <v>0</v>
      </c>
      <c r="D1591">
        <v>0</v>
      </c>
      <c r="E1591">
        <v>1</v>
      </c>
      <c r="F1591" t="s">
        <v>2517</v>
      </c>
    </row>
    <row r="1592" spans="1:6" x14ac:dyDescent="0.35">
      <c r="A1592">
        <v>2041</v>
      </c>
      <c r="B1592">
        <v>12</v>
      </c>
      <c r="C1592">
        <v>0</v>
      </c>
      <c r="D1592">
        <v>0</v>
      </c>
      <c r="E1592">
        <v>0</v>
      </c>
      <c r="F1592" t="s">
        <v>2582</v>
      </c>
    </row>
    <row r="1593" spans="1:6" x14ac:dyDescent="0.35">
      <c r="A1593">
        <v>2041</v>
      </c>
      <c r="B1593">
        <v>13</v>
      </c>
      <c r="C1593">
        <v>0</v>
      </c>
      <c r="D1593">
        <v>0</v>
      </c>
      <c r="E1593">
        <v>1</v>
      </c>
      <c r="F1593" t="s">
        <v>2583</v>
      </c>
    </row>
    <row r="1594" spans="1:6" x14ac:dyDescent="0.35">
      <c r="A1594">
        <v>2041</v>
      </c>
      <c r="B1594">
        <v>15</v>
      </c>
      <c r="C1594">
        <v>0</v>
      </c>
      <c r="D1594">
        <v>0</v>
      </c>
      <c r="E1594">
        <v>1</v>
      </c>
      <c r="F1594" t="s">
        <v>2584</v>
      </c>
    </row>
    <row r="1595" spans="1:6" x14ac:dyDescent="0.35">
      <c r="A1595">
        <v>2041</v>
      </c>
      <c r="B1595">
        <v>18</v>
      </c>
      <c r="C1595">
        <v>0</v>
      </c>
      <c r="D1595">
        <v>0</v>
      </c>
      <c r="E1595">
        <v>1</v>
      </c>
      <c r="F1595" t="s">
        <v>2585</v>
      </c>
    </row>
    <row r="1596" spans="1:6" x14ac:dyDescent="0.35">
      <c r="A1596">
        <v>2041</v>
      </c>
      <c r="B1596">
        <v>27</v>
      </c>
      <c r="C1596">
        <v>0</v>
      </c>
      <c r="D1596">
        <v>0</v>
      </c>
      <c r="E1596">
        <v>0</v>
      </c>
      <c r="F1596" t="s">
        <v>2587</v>
      </c>
    </row>
    <row r="1597" spans="1:6" x14ac:dyDescent="0.35">
      <c r="A1597">
        <v>2041</v>
      </c>
      <c r="B1597">
        <v>28</v>
      </c>
      <c r="C1597">
        <v>0</v>
      </c>
      <c r="D1597">
        <v>0</v>
      </c>
      <c r="E1597">
        <v>0</v>
      </c>
      <c r="F1597" t="s">
        <v>2588</v>
      </c>
    </row>
    <row r="1598" spans="1:6" x14ac:dyDescent="0.35">
      <c r="A1598">
        <v>2041</v>
      </c>
      <c r="B1598">
        <v>29</v>
      </c>
      <c r="C1598">
        <v>0</v>
      </c>
      <c r="D1598">
        <v>0</v>
      </c>
      <c r="E1598">
        <v>0</v>
      </c>
      <c r="F1598" t="s">
        <v>2589</v>
      </c>
    </row>
    <row r="1599" spans="1:6" x14ac:dyDescent="0.35">
      <c r="A1599">
        <v>2041</v>
      </c>
      <c r="B1599">
        <v>30</v>
      </c>
      <c r="C1599">
        <v>0</v>
      </c>
      <c r="D1599">
        <v>0</v>
      </c>
      <c r="E1599">
        <v>0</v>
      </c>
      <c r="F1599" t="s">
        <v>2590</v>
      </c>
    </row>
    <row r="1600" spans="1:6" x14ac:dyDescent="0.35">
      <c r="A1600">
        <v>2041</v>
      </c>
      <c r="B1600">
        <v>31</v>
      </c>
      <c r="C1600">
        <v>0</v>
      </c>
      <c r="D1600">
        <v>0</v>
      </c>
      <c r="E1600">
        <v>0</v>
      </c>
      <c r="F1600" t="s">
        <v>2591</v>
      </c>
    </row>
    <row r="1601" spans="1:6" x14ac:dyDescent="0.35">
      <c r="A1601">
        <v>2041</v>
      </c>
      <c r="B1601">
        <v>32</v>
      </c>
      <c r="C1601">
        <v>0</v>
      </c>
      <c r="D1601">
        <v>0</v>
      </c>
      <c r="E1601">
        <v>0</v>
      </c>
      <c r="F1601" t="s">
        <v>2592</v>
      </c>
    </row>
    <row r="1602" spans="1:6" x14ac:dyDescent="0.35">
      <c r="A1602">
        <v>2041</v>
      </c>
      <c r="B1602">
        <v>33</v>
      </c>
      <c r="C1602">
        <v>0</v>
      </c>
      <c r="D1602">
        <v>0</v>
      </c>
      <c r="E1602">
        <v>1</v>
      </c>
      <c r="F1602" t="s">
        <v>2593</v>
      </c>
    </row>
    <row r="1603" spans="1:6" x14ac:dyDescent="0.35">
      <c r="A1603">
        <v>2041</v>
      </c>
      <c r="B1603">
        <v>35</v>
      </c>
      <c r="C1603">
        <v>0</v>
      </c>
      <c r="D1603">
        <v>0</v>
      </c>
      <c r="E1603">
        <v>0</v>
      </c>
      <c r="F1603" t="s">
        <v>2594</v>
      </c>
    </row>
    <row r="1604" spans="1:6" x14ac:dyDescent="0.35">
      <c r="A1604">
        <v>2041</v>
      </c>
      <c r="B1604">
        <v>37</v>
      </c>
      <c r="C1604">
        <v>0</v>
      </c>
      <c r="D1604">
        <v>1</v>
      </c>
      <c r="E1604">
        <v>0</v>
      </c>
      <c r="F1604" t="s">
        <v>2595</v>
      </c>
    </row>
    <row r="1605" spans="1:6" x14ac:dyDescent="0.35">
      <c r="A1605">
        <v>2041</v>
      </c>
      <c r="B1605">
        <v>41</v>
      </c>
      <c r="C1605">
        <v>0</v>
      </c>
      <c r="D1605">
        <v>0</v>
      </c>
      <c r="E1605">
        <v>1</v>
      </c>
      <c r="F1605" t="s">
        <v>2596</v>
      </c>
    </row>
    <row r="1606" spans="1:6" x14ac:dyDescent="0.35">
      <c r="A1606">
        <v>2041</v>
      </c>
      <c r="B1606">
        <v>42</v>
      </c>
      <c r="C1606">
        <v>0</v>
      </c>
      <c r="D1606">
        <v>0</v>
      </c>
      <c r="E1606">
        <v>0</v>
      </c>
      <c r="F1606" t="s">
        <v>2597</v>
      </c>
    </row>
    <row r="1607" spans="1:6" x14ac:dyDescent="0.35">
      <c r="A1607">
        <v>2041</v>
      </c>
      <c r="B1607">
        <v>43</v>
      </c>
      <c r="C1607">
        <v>0</v>
      </c>
      <c r="D1607">
        <v>0</v>
      </c>
      <c r="E1607">
        <v>1</v>
      </c>
      <c r="F1607" t="s">
        <v>2598</v>
      </c>
    </row>
    <row r="1608" spans="1:6" x14ac:dyDescent="0.35">
      <c r="A1608">
        <v>2041</v>
      </c>
      <c r="B1608">
        <v>48</v>
      </c>
      <c r="C1608">
        <v>0</v>
      </c>
      <c r="D1608">
        <v>0</v>
      </c>
      <c r="E1608">
        <v>0</v>
      </c>
      <c r="F1608" t="s">
        <v>2615</v>
      </c>
    </row>
    <row r="1609" spans="1:6" x14ac:dyDescent="0.35">
      <c r="A1609">
        <v>2041</v>
      </c>
      <c r="B1609">
        <v>49</v>
      </c>
      <c r="C1609">
        <v>0</v>
      </c>
      <c r="D1609">
        <v>0</v>
      </c>
      <c r="E1609">
        <v>1</v>
      </c>
      <c r="F1609" t="s">
        <v>2599</v>
      </c>
    </row>
    <row r="1610" spans="1:6" x14ac:dyDescent="0.35">
      <c r="A1610">
        <v>2041</v>
      </c>
      <c r="B1610">
        <v>50</v>
      </c>
      <c r="C1610">
        <v>0</v>
      </c>
      <c r="D1610">
        <v>0</v>
      </c>
      <c r="E1610">
        <v>0</v>
      </c>
      <c r="F1610" t="s">
        <v>2616</v>
      </c>
    </row>
    <row r="1611" spans="1:6" x14ac:dyDescent="0.35">
      <c r="A1611">
        <v>2041</v>
      </c>
      <c r="B1611">
        <v>51</v>
      </c>
      <c r="C1611">
        <v>0</v>
      </c>
      <c r="D1611">
        <v>0</v>
      </c>
      <c r="E1611">
        <v>0</v>
      </c>
      <c r="F1611" t="s">
        <v>2600</v>
      </c>
    </row>
    <row r="1612" spans="1:6" x14ac:dyDescent="0.35">
      <c r="A1612">
        <v>2041</v>
      </c>
      <c r="B1612">
        <v>52</v>
      </c>
      <c r="C1612">
        <v>0</v>
      </c>
      <c r="D1612">
        <v>0</v>
      </c>
      <c r="E1612">
        <v>0</v>
      </c>
      <c r="F1612" t="s">
        <v>2601</v>
      </c>
    </row>
    <row r="1613" spans="1:6" x14ac:dyDescent="0.35">
      <c r="A1613">
        <v>2041</v>
      </c>
      <c r="B1613">
        <v>60</v>
      </c>
      <c r="C1613">
        <v>0</v>
      </c>
      <c r="D1613">
        <v>0</v>
      </c>
      <c r="E1613">
        <v>0</v>
      </c>
      <c r="F1613" t="s">
        <v>2603</v>
      </c>
    </row>
    <row r="1614" spans="1:6" x14ac:dyDescent="0.35">
      <c r="A1614">
        <v>2041</v>
      </c>
      <c r="B1614">
        <v>61</v>
      </c>
      <c r="C1614">
        <v>0</v>
      </c>
      <c r="D1614">
        <v>0</v>
      </c>
      <c r="E1614">
        <v>0</v>
      </c>
      <c r="F1614" t="s">
        <v>2619</v>
      </c>
    </row>
    <row r="1615" spans="1:6" x14ac:dyDescent="0.35">
      <c r="A1615">
        <v>2041</v>
      </c>
      <c r="B1615">
        <v>62</v>
      </c>
      <c r="C1615">
        <v>0</v>
      </c>
      <c r="D1615">
        <v>0</v>
      </c>
      <c r="E1615">
        <v>0</v>
      </c>
      <c r="F1615" t="s">
        <v>2575</v>
      </c>
    </row>
    <row r="1616" spans="1:6" x14ac:dyDescent="0.35">
      <c r="A1616">
        <v>2041</v>
      </c>
      <c r="B1616">
        <v>63</v>
      </c>
      <c r="C1616">
        <v>0</v>
      </c>
      <c r="D1616">
        <v>0</v>
      </c>
      <c r="E1616">
        <v>0</v>
      </c>
      <c r="F1616" t="s">
        <v>2604</v>
      </c>
    </row>
    <row r="1617" spans="1:6" x14ac:dyDescent="0.35">
      <c r="A1617">
        <v>2041</v>
      </c>
      <c r="B1617">
        <v>98</v>
      </c>
      <c r="C1617">
        <v>0</v>
      </c>
      <c r="D1617">
        <v>0</v>
      </c>
      <c r="E1617">
        <v>0</v>
      </c>
      <c r="F1617" t="s">
        <v>2605</v>
      </c>
    </row>
    <row r="1618" spans="1:6" x14ac:dyDescent="0.35">
      <c r="A1618">
        <v>2041</v>
      </c>
      <c r="B1618">
        <v>100</v>
      </c>
      <c r="C1618">
        <v>0</v>
      </c>
      <c r="D1618">
        <v>0</v>
      </c>
      <c r="E1618">
        <v>0</v>
      </c>
      <c r="F1618" t="s">
        <v>2606</v>
      </c>
    </row>
    <row r="1619" spans="1:6" x14ac:dyDescent="0.35">
      <c r="A1619">
        <v>2041</v>
      </c>
      <c r="B1619">
        <v>102</v>
      </c>
      <c r="C1619">
        <v>0</v>
      </c>
      <c r="D1619">
        <v>0</v>
      </c>
      <c r="E1619">
        <v>1</v>
      </c>
      <c r="F1619" t="s">
        <v>2607</v>
      </c>
    </row>
    <row r="1620" spans="1:6" x14ac:dyDescent="0.35">
      <c r="A1620">
        <v>2041</v>
      </c>
      <c r="B1620">
        <v>103</v>
      </c>
      <c r="C1620">
        <v>0</v>
      </c>
      <c r="D1620">
        <v>0</v>
      </c>
      <c r="E1620">
        <v>0</v>
      </c>
      <c r="F1620" t="s">
        <v>2608</v>
      </c>
    </row>
    <row r="1621" spans="1:6" x14ac:dyDescent="0.35">
      <c r="A1621">
        <v>2041</v>
      </c>
      <c r="B1621">
        <v>121</v>
      </c>
      <c r="C1621">
        <v>0</v>
      </c>
      <c r="D1621">
        <v>0</v>
      </c>
      <c r="E1621">
        <v>1</v>
      </c>
      <c r="F1621" t="s">
        <v>2620</v>
      </c>
    </row>
    <row r="1622" spans="1:6" x14ac:dyDescent="0.35">
      <c r="A1622">
        <v>2041</v>
      </c>
      <c r="B1622">
        <v>127</v>
      </c>
      <c r="C1622">
        <v>0</v>
      </c>
      <c r="D1622">
        <v>0</v>
      </c>
      <c r="E1622">
        <v>0</v>
      </c>
      <c r="F1622" t="s">
        <v>2609</v>
      </c>
    </row>
    <row r="1623" spans="1:6" x14ac:dyDescent="0.35">
      <c r="A1623">
        <v>2042</v>
      </c>
      <c r="B1623">
        <v>2</v>
      </c>
      <c r="C1623">
        <v>0</v>
      </c>
      <c r="D1623">
        <v>1</v>
      </c>
      <c r="E1623">
        <v>1</v>
      </c>
      <c r="F1623" t="s">
        <v>2551</v>
      </c>
    </row>
    <row r="1624" spans="1:6" x14ac:dyDescent="0.35">
      <c r="A1624">
        <v>2042</v>
      </c>
      <c r="B1624">
        <v>3</v>
      </c>
      <c r="C1624">
        <v>0</v>
      </c>
      <c r="D1624">
        <v>1</v>
      </c>
      <c r="E1624">
        <v>1</v>
      </c>
      <c r="F1624" t="s">
        <v>2522</v>
      </c>
    </row>
    <row r="1625" spans="1:6" x14ac:dyDescent="0.35">
      <c r="A1625">
        <v>2042</v>
      </c>
      <c r="B1625">
        <v>4</v>
      </c>
      <c r="C1625">
        <v>0</v>
      </c>
      <c r="D1625">
        <v>0</v>
      </c>
      <c r="E1625">
        <v>1</v>
      </c>
      <c r="F1625" t="s">
        <v>2577</v>
      </c>
    </row>
    <row r="1626" spans="1:6" x14ac:dyDescent="0.35">
      <c r="A1626">
        <v>2042</v>
      </c>
      <c r="B1626">
        <v>6</v>
      </c>
      <c r="C1626">
        <v>0</v>
      </c>
      <c r="D1626">
        <v>0</v>
      </c>
      <c r="E1626">
        <v>0</v>
      </c>
      <c r="F1626" t="s">
        <v>2578</v>
      </c>
    </row>
    <row r="1627" spans="1:6" x14ac:dyDescent="0.35">
      <c r="A1627">
        <v>2042</v>
      </c>
      <c r="B1627">
        <v>7</v>
      </c>
      <c r="C1627">
        <v>0</v>
      </c>
      <c r="D1627">
        <v>0</v>
      </c>
      <c r="E1627">
        <v>1</v>
      </c>
      <c r="F1627" t="s">
        <v>2579</v>
      </c>
    </row>
    <row r="1628" spans="1:6" x14ac:dyDescent="0.35">
      <c r="A1628">
        <v>2042</v>
      </c>
      <c r="B1628">
        <v>8</v>
      </c>
      <c r="C1628">
        <v>0</v>
      </c>
      <c r="D1628">
        <v>0</v>
      </c>
      <c r="E1628">
        <v>0</v>
      </c>
      <c r="F1628" t="s">
        <v>2580</v>
      </c>
    </row>
    <row r="1629" spans="1:6" x14ac:dyDescent="0.35">
      <c r="A1629">
        <v>2042</v>
      </c>
      <c r="B1629">
        <v>10</v>
      </c>
      <c r="C1629">
        <v>0</v>
      </c>
      <c r="D1629">
        <v>0</v>
      </c>
      <c r="E1629">
        <v>0</v>
      </c>
      <c r="F1629" t="s">
        <v>2581</v>
      </c>
    </row>
    <row r="1630" spans="1:6" x14ac:dyDescent="0.35">
      <c r="A1630">
        <v>2042</v>
      </c>
      <c r="B1630">
        <v>11</v>
      </c>
      <c r="C1630">
        <v>0</v>
      </c>
      <c r="D1630">
        <v>0</v>
      </c>
      <c r="E1630">
        <v>1</v>
      </c>
      <c r="F1630" t="s">
        <v>2517</v>
      </c>
    </row>
    <row r="1631" spans="1:6" x14ac:dyDescent="0.35">
      <c r="A1631">
        <v>2042</v>
      </c>
      <c r="B1631">
        <v>12</v>
      </c>
      <c r="C1631">
        <v>0</v>
      </c>
      <c r="D1631">
        <v>0</v>
      </c>
      <c r="E1631">
        <v>0</v>
      </c>
      <c r="F1631" t="s">
        <v>2582</v>
      </c>
    </row>
    <row r="1632" spans="1:6" x14ac:dyDescent="0.35">
      <c r="A1632">
        <v>2042</v>
      </c>
      <c r="B1632">
        <v>13</v>
      </c>
      <c r="C1632">
        <v>0</v>
      </c>
      <c r="D1632">
        <v>0</v>
      </c>
      <c r="E1632">
        <v>1</v>
      </c>
      <c r="F1632" t="s">
        <v>2583</v>
      </c>
    </row>
    <row r="1633" spans="1:6" x14ac:dyDescent="0.35">
      <c r="A1633">
        <v>2042</v>
      </c>
      <c r="B1633">
        <v>15</v>
      </c>
      <c r="C1633">
        <v>0</v>
      </c>
      <c r="D1633">
        <v>0</v>
      </c>
      <c r="E1633">
        <v>1</v>
      </c>
      <c r="F1633" t="s">
        <v>2584</v>
      </c>
    </row>
    <row r="1634" spans="1:6" x14ac:dyDescent="0.35">
      <c r="A1634">
        <v>2042</v>
      </c>
      <c r="B1634">
        <v>18</v>
      </c>
      <c r="C1634">
        <v>0</v>
      </c>
      <c r="D1634">
        <v>0</v>
      </c>
      <c r="E1634">
        <v>1</v>
      </c>
      <c r="F1634" t="s">
        <v>2585</v>
      </c>
    </row>
    <row r="1635" spans="1:6" x14ac:dyDescent="0.35">
      <c r="A1635">
        <v>2042</v>
      </c>
      <c r="B1635">
        <v>27</v>
      </c>
      <c r="C1635">
        <v>0</v>
      </c>
      <c r="D1635">
        <v>0</v>
      </c>
      <c r="E1635">
        <v>0</v>
      </c>
      <c r="F1635" t="s">
        <v>2587</v>
      </c>
    </row>
    <row r="1636" spans="1:6" x14ac:dyDescent="0.35">
      <c r="A1636">
        <v>2042</v>
      </c>
      <c r="B1636">
        <v>28</v>
      </c>
      <c r="C1636">
        <v>0</v>
      </c>
      <c r="D1636">
        <v>0</v>
      </c>
      <c r="E1636">
        <v>0</v>
      </c>
      <c r="F1636" t="s">
        <v>2588</v>
      </c>
    </row>
    <row r="1637" spans="1:6" x14ac:dyDescent="0.35">
      <c r="A1637">
        <v>2042</v>
      </c>
      <c r="B1637">
        <v>29</v>
      </c>
      <c r="C1637">
        <v>0</v>
      </c>
      <c r="D1637">
        <v>0</v>
      </c>
      <c r="E1637">
        <v>0</v>
      </c>
      <c r="F1637" t="s">
        <v>2589</v>
      </c>
    </row>
    <row r="1638" spans="1:6" x14ac:dyDescent="0.35">
      <c r="A1638">
        <v>2042</v>
      </c>
      <c r="B1638">
        <v>30</v>
      </c>
      <c r="C1638">
        <v>0</v>
      </c>
      <c r="D1638">
        <v>0</v>
      </c>
      <c r="E1638">
        <v>0</v>
      </c>
      <c r="F1638" t="s">
        <v>2590</v>
      </c>
    </row>
    <row r="1639" spans="1:6" x14ac:dyDescent="0.35">
      <c r="A1639">
        <v>2042</v>
      </c>
      <c r="B1639">
        <v>31</v>
      </c>
      <c r="C1639">
        <v>0</v>
      </c>
      <c r="D1639">
        <v>0</v>
      </c>
      <c r="E1639">
        <v>0</v>
      </c>
      <c r="F1639" t="s">
        <v>2591</v>
      </c>
    </row>
    <row r="1640" spans="1:6" x14ac:dyDescent="0.35">
      <c r="A1640">
        <v>2042</v>
      </c>
      <c r="B1640">
        <v>32</v>
      </c>
      <c r="C1640">
        <v>0</v>
      </c>
      <c r="D1640">
        <v>0</v>
      </c>
      <c r="E1640">
        <v>0</v>
      </c>
      <c r="F1640" t="s">
        <v>2592</v>
      </c>
    </row>
    <row r="1641" spans="1:6" x14ac:dyDescent="0.35">
      <c r="A1641">
        <v>2042</v>
      </c>
      <c r="B1641">
        <v>33</v>
      </c>
      <c r="C1641">
        <v>0</v>
      </c>
      <c r="D1641">
        <v>0</v>
      </c>
      <c r="E1641">
        <v>1</v>
      </c>
      <c r="F1641" t="s">
        <v>2593</v>
      </c>
    </row>
    <row r="1642" spans="1:6" x14ac:dyDescent="0.35">
      <c r="A1642">
        <v>2042</v>
      </c>
      <c r="B1642">
        <v>35</v>
      </c>
      <c r="C1642">
        <v>0</v>
      </c>
      <c r="D1642">
        <v>0</v>
      </c>
      <c r="E1642">
        <v>0</v>
      </c>
      <c r="F1642" t="s">
        <v>2594</v>
      </c>
    </row>
    <row r="1643" spans="1:6" x14ac:dyDescent="0.35">
      <c r="A1643">
        <v>2042</v>
      </c>
      <c r="B1643">
        <v>37</v>
      </c>
      <c r="C1643">
        <v>0</v>
      </c>
      <c r="D1643">
        <v>1</v>
      </c>
      <c r="E1643">
        <v>0</v>
      </c>
      <c r="F1643" t="s">
        <v>2595</v>
      </c>
    </row>
    <row r="1644" spans="1:6" x14ac:dyDescent="0.35">
      <c r="A1644">
        <v>2042</v>
      </c>
      <c r="B1644">
        <v>38</v>
      </c>
      <c r="C1644">
        <v>0</v>
      </c>
      <c r="D1644">
        <v>0</v>
      </c>
      <c r="E1644">
        <v>0</v>
      </c>
      <c r="F1644" t="s">
        <v>2533</v>
      </c>
    </row>
    <row r="1645" spans="1:6" x14ac:dyDescent="0.35">
      <c r="A1645">
        <v>2042</v>
      </c>
      <c r="B1645">
        <v>39</v>
      </c>
      <c r="C1645">
        <v>0</v>
      </c>
      <c r="D1645">
        <v>0</v>
      </c>
      <c r="E1645">
        <v>0</v>
      </c>
      <c r="F1645" t="s">
        <v>2621</v>
      </c>
    </row>
    <row r="1646" spans="1:6" x14ac:dyDescent="0.35">
      <c r="A1646">
        <v>2042</v>
      </c>
      <c r="B1646">
        <v>41</v>
      </c>
      <c r="C1646">
        <v>0</v>
      </c>
      <c r="D1646">
        <v>0</v>
      </c>
      <c r="E1646">
        <v>1</v>
      </c>
      <c r="F1646" t="s">
        <v>2596</v>
      </c>
    </row>
    <row r="1647" spans="1:6" x14ac:dyDescent="0.35">
      <c r="A1647">
        <v>2042</v>
      </c>
      <c r="B1647">
        <v>42</v>
      </c>
      <c r="C1647">
        <v>0</v>
      </c>
      <c r="D1647">
        <v>0</v>
      </c>
      <c r="E1647">
        <v>0</v>
      </c>
      <c r="F1647" t="s">
        <v>2597</v>
      </c>
    </row>
    <row r="1648" spans="1:6" x14ac:dyDescent="0.35">
      <c r="A1648">
        <v>2042</v>
      </c>
      <c r="B1648">
        <v>43</v>
      </c>
      <c r="C1648">
        <v>0</v>
      </c>
      <c r="D1648">
        <v>0</v>
      </c>
      <c r="E1648">
        <v>1</v>
      </c>
      <c r="F1648" t="s">
        <v>2598</v>
      </c>
    </row>
    <row r="1649" spans="1:6" x14ac:dyDescent="0.35">
      <c r="A1649">
        <v>2042</v>
      </c>
      <c r="B1649">
        <v>48</v>
      </c>
      <c r="C1649">
        <v>0</v>
      </c>
      <c r="D1649">
        <v>0</v>
      </c>
      <c r="E1649">
        <v>0</v>
      </c>
      <c r="F1649" t="s">
        <v>2615</v>
      </c>
    </row>
    <row r="1650" spans="1:6" x14ac:dyDescent="0.35">
      <c r="A1650">
        <v>2042</v>
      </c>
      <c r="B1650">
        <v>49</v>
      </c>
      <c r="C1650">
        <v>0</v>
      </c>
      <c r="D1650">
        <v>0</v>
      </c>
      <c r="E1650">
        <v>1</v>
      </c>
      <c r="F1650" t="s">
        <v>2599</v>
      </c>
    </row>
    <row r="1651" spans="1:6" x14ac:dyDescent="0.35">
      <c r="A1651">
        <v>2042</v>
      </c>
      <c r="B1651">
        <v>50</v>
      </c>
      <c r="C1651">
        <v>0</v>
      </c>
      <c r="D1651">
        <v>0</v>
      </c>
      <c r="E1651">
        <v>0</v>
      </c>
      <c r="F1651" t="s">
        <v>2616</v>
      </c>
    </row>
    <row r="1652" spans="1:6" x14ac:dyDescent="0.35">
      <c r="A1652">
        <v>2042</v>
      </c>
      <c r="B1652">
        <v>51</v>
      </c>
      <c r="C1652">
        <v>0</v>
      </c>
      <c r="D1652">
        <v>0</v>
      </c>
      <c r="E1652">
        <v>0</v>
      </c>
      <c r="F1652" t="s">
        <v>2600</v>
      </c>
    </row>
    <row r="1653" spans="1:6" x14ac:dyDescent="0.35">
      <c r="A1653">
        <v>2042</v>
      </c>
      <c r="B1653">
        <v>52</v>
      </c>
      <c r="C1653">
        <v>0</v>
      </c>
      <c r="D1653">
        <v>0</v>
      </c>
      <c r="E1653">
        <v>0</v>
      </c>
      <c r="F1653" t="s">
        <v>2601</v>
      </c>
    </row>
    <row r="1654" spans="1:6" x14ac:dyDescent="0.35">
      <c r="A1654">
        <v>2042</v>
      </c>
      <c r="B1654">
        <v>60</v>
      </c>
      <c r="C1654">
        <v>0</v>
      </c>
      <c r="D1654">
        <v>0</v>
      </c>
      <c r="E1654">
        <v>0</v>
      </c>
      <c r="F1654" t="s">
        <v>2603</v>
      </c>
    </row>
    <row r="1655" spans="1:6" x14ac:dyDescent="0.35">
      <c r="A1655">
        <v>2042</v>
      </c>
      <c r="B1655">
        <v>61</v>
      </c>
      <c r="C1655">
        <v>0</v>
      </c>
      <c r="D1655">
        <v>0</v>
      </c>
      <c r="E1655">
        <v>0</v>
      </c>
      <c r="F1655" t="s">
        <v>2619</v>
      </c>
    </row>
    <row r="1656" spans="1:6" x14ac:dyDescent="0.35">
      <c r="A1656">
        <v>2042</v>
      </c>
      <c r="B1656">
        <v>62</v>
      </c>
      <c r="C1656">
        <v>0</v>
      </c>
      <c r="D1656">
        <v>0</v>
      </c>
      <c r="E1656">
        <v>0</v>
      </c>
      <c r="F1656" t="s">
        <v>2575</v>
      </c>
    </row>
    <row r="1657" spans="1:6" x14ac:dyDescent="0.35">
      <c r="A1657">
        <v>2042</v>
      </c>
      <c r="B1657">
        <v>63</v>
      </c>
      <c r="C1657">
        <v>0</v>
      </c>
      <c r="D1657">
        <v>0</v>
      </c>
      <c r="E1657">
        <v>0</v>
      </c>
      <c r="F1657" t="s">
        <v>2604</v>
      </c>
    </row>
    <row r="1658" spans="1:6" x14ac:dyDescent="0.35">
      <c r="A1658">
        <v>2042</v>
      </c>
      <c r="B1658">
        <v>90</v>
      </c>
      <c r="C1658">
        <v>0</v>
      </c>
      <c r="D1658">
        <v>0</v>
      </c>
      <c r="E1658">
        <v>1</v>
      </c>
      <c r="F1658" t="s">
        <v>2622</v>
      </c>
    </row>
    <row r="1659" spans="1:6" x14ac:dyDescent="0.35">
      <c r="A1659">
        <v>2042</v>
      </c>
      <c r="B1659">
        <v>95</v>
      </c>
      <c r="C1659">
        <v>0</v>
      </c>
      <c r="D1659">
        <v>0</v>
      </c>
      <c r="E1659">
        <v>0</v>
      </c>
      <c r="F1659" t="s">
        <v>2623</v>
      </c>
    </row>
    <row r="1660" spans="1:6" x14ac:dyDescent="0.35">
      <c r="A1660">
        <v>2042</v>
      </c>
      <c r="B1660">
        <v>98</v>
      </c>
      <c r="C1660">
        <v>0</v>
      </c>
      <c r="D1660">
        <v>0</v>
      </c>
      <c r="E1660">
        <v>0</v>
      </c>
      <c r="F1660" t="s">
        <v>2605</v>
      </c>
    </row>
    <row r="1661" spans="1:6" x14ac:dyDescent="0.35">
      <c r="A1661">
        <v>2042</v>
      </c>
      <c r="B1661">
        <v>100</v>
      </c>
      <c r="C1661">
        <v>0</v>
      </c>
      <c r="D1661">
        <v>0</v>
      </c>
      <c r="E1661">
        <v>0</v>
      </c>
      <c r="F1661" t="s">
        <v>2606</v>
      </c>
    </row>
    <row r="1662" spans="1:6" x14ac:dyDescent="0.35">
      <c r="A1662">
        <v>2042</v>
      </c>
      <c r="B1662">
        <v>102</v>
      </c>
      <c r="C1662">
        <v>0</v>
      </c>
      <c r="D1662">
        <v>0</v>
      </c>
      <c r="E1662">
        <v>0</v>
      </c>
      <c r="F1662" t="s">
        <v>2607</v>
      </c>
    </row>
    <row r="1663" spans="1:6" x14ac:dyDescent="0.35">
      <c r="A1663">
        <v>2042</v>
      </c>
      <c r="B1663">
        <v>103</v>
      </c>
      <c r="C1663">
        <v>0</v>
      </c>
      <c r="D1663">
        <v>0</v>
      </c>
      <c r="E1663">
        <v>0</v>
      </c>
      <c r="F1663" t="s">
        <v>2608</v>
      </c>
    </row>
    <row r="1664" spans="1:6" x14ac:dyDescent="0.35">
      <c r="A1664">
        <v>2042</v>
      </c>
      <c r="B1664">
        <v>127</v>
      </c>
      <c r="C1664">
        <v>0</v>
      </c>
      <c r="D1664">
        <v>0</v>
      </c>
      <c r="E1664">
        <v>0</v>
      </c>
      <c r="F1664" t="s">
        <v>2609</v>
      </c>
    </row>
    <row r="1665" spans="1:6" x14ac:dyDescent="0.35">
      <c r="A1665">
        <v>2043</v>
      </c>
      <c r="B1665">
        <v>2</v>
      </c>
      <c r="C1665">
        <v>0</v>
      </c>
      <c r="D1665">
        <v>1</v>
      </c>
      <c r="E1665">
        <v>0</v>
      </c>
      <c r="F1665" t="s">
        <v>2551</v>
      </c>
    </row>
    <row r="1666" spans="1:6" x14ac:dyDescent="0.35">
      <c r="A1666">
        <v>2043</v>
      </c>
      <c r="B1666">
        <v>3</v>
      </c>
      <c r="C1666">
        <v>0</v>
      </c>
      <c r="D1666">
        <v>0</v>
      </c>
      <c r="E1666">
        <v>0</v>
      </c>
      <c r="F1666" t="s">
        <v>2522</v>
      </c>
    </row>
    <row r="1667" spans="1:6" x14ac:dyDescent="0.35">
      <c r="A1667">
        <v>2043</v>
      </c>
      <c r="B1667">
        <v>4</v>
      </c>
      <c r="C1667">
        <v>0</v>
      </c>
      <c r="D1667">
        <v>0</v>
      </c>
      <c r="E1667">
        <v>0</v>
      </c>
      <c r="F1667" t="s">
        <v>2577</v>
      </c>
    </row>
    <row r="1668" spans="1:6" x14ac:dyDescent="0.35">
      <c r="A1668">
        <v>2043</v>
      </c>
      <c r="B1668">
        <v>6</v>
      </c>
      <c r="C1668">
        <v>0</v>
      </c>
      <c r="D1668">
        <v>0</v>
      </c>
      <c r="E1668">
        <v>0</v>
      </c>
      <c r="F1668" t="s">
        <v>2578</v>
      </c>
    </row>
    <row r="1669" spans="1:6" x14ac:dyDescent="0.35">
      <c r="A1669">
        <v>2043</v>
      </c>
      <c r="B1669">
        <v>7</v>
      </c>
      <c r="C1669">
        <v>0</v>
      </c>
      <c r="D1669">
        <v>0</v>
      </c>
      <c r="E1669">
        <v>0</v>
      </c>
      <c r="F1669" t="s">
        <v>2579</v>
      </c>
    </row>
    <row r="1670" spans="1:6" x14ac:dyDescent="0.35">
      <c r="A1670">
        <v>2043</v>
      </c>
      <c r="B1670">
        <v>8</v>
      </c>
      <c r="C1670">
        <v>0</v>
      </c>
      <c r="D1670">
        <v>0</v>
      </c>
      <c r="E1670">
        <v>0</v>
      </c>
      <c r="F1670" t="s">
        <v>2580</v>
      </c>
    </row>
    <row r="1671" spans="1:6" x14ac:dyDescent="0.35">
      <c r="A1671">
        <v>2043</v>
      </c>
      <c r="B1671">
        <v>9</v>
      </c>
      <c r="C1671">
        <v>0</v>
      </c>
      <c r="D1671">
        <v>0</v>
      </c>
      <c r="E1671">
        <v>0</v>
      </c>
      <c r="F1671" t="s">
        <v>2614</v>
      </c>
    </row>
    <row r="1672" spans="1:6" x14ac:dyDescent="0.35">
      <c r="A1672">
        <v>2043</v>
      </c>
      <c r="B1672">
        <v>10</v>
      </c>
      <c r="C1672">
        <v>0</v>
      </c>
      <c r="D1672">
        <v>0</v>
      </c>
      <c r="E1672">
        <v>0</v>
      </c>
      <c r="F1672" t="s">
        <v>2581</v>
      </c>
    </row>
    <row r="1673" spans="1:6" x14ac:dyDescent="0.35">
      <c r="A1673">
        <v>2043</v>
      </c>
      <c r="B1673">
        <v>11</v>
      </c>
      <c r="C1673">
        <v>0</v>
      </c>
      <c r="D1673">
        <v>0</v>
      </c>
      <c r="E1673">
        <v>1</v>
      </c>
      <c r="F1673" t="s">
        <v>2517</v>
      </c>
    </row>
    <row r="1674" spans="1:6" x14ac:dyDescent="0.35">
      <c r="A1674">
        <v>2043</v>
      </c>
      <c r="B1674">
        <v>12</v>
      </c>
      <c r="C1674">
        <v>0</v>
      </c>
      <c r="D1674">
        <v>0</v>
      </c>
      <c r="E1674">
        <v>0</v>
      </c>
      <c r="F1674" t="s">
        <v>2582</v>
      </c>
    </row>
    <row r="1675" spans="1:6" x14ac:dyDescent="0.35">
      <c r="A1675">
        <v>2043</v>
      </c>
      <c r="B1675">
        <v>13</v>
      </c>
      <c r="C1675">
        <v>0</v>
      </c>
      <c r="D1675">
        <v>0</v>
      </c>
      <c r="E1675">
        <v>1</v>
      </c>
      <c r="F1675" t="s">
        <v>2583</v>
      </c>
    </row>
    <row r="1676" spans="1:6" x14ac:dyDescent="0.35">
      <c r="A1676">
        <v>2043</v>
      </c>
      <c r="B1676">
        <v>15</v>
      </c>
      <c r="C1676">
        <v>0</v>
      </c>
      <c r="D1676">
        <v>0</v>
      </c>
      <c r="E1676">
        <v>1</v>
      </c>
      <c r="F1676" t="s">
        <v>2584</v>
      </c>
    </row>
    <row r="1677" spans="1:6" x14ac:dyDescent="0.35">
      <c r="A1677">
        <v>2043</v>
      </c>
      <c r="B1677">
        <v>18</v>
      </c>
      <c r="C1677">
        <v>0</v>
      </c>
      <c r="D1677">
        <v>0</v>
      </c>
      <c r="E1677">
        <v>1</v>
      </c>
      <c r="F1677" t="s">
        <v>2585</v>
      </c>
    </row>
    <row r="1678" spans="1:6" x14ac:dyDescent="0.35">
      <c r="A1678">
        <v>2043</v>
      </c>
      <c r="B1678">
        <v>27</v>
      </c>
      <c r="C1678">
        <v>0</v>
      </c>
      <c r="D1678">
        <v>0</v>
      </c>
      <c r="E1678">
        <v>0</v>
      </c>
      <c r="F1678" t="s">
        <v>2587</v>
      </c>
    </row>
    <row r="1679" spans="1:6" x14ac:dyDescent="0.35">
      <c r="A1679">
        <v>2043</v>
      </c>
      <c r="B1679">
        <v>28</v>
      </c>
      <c r="C1679">
        <v>0</v>
      </c>
      <c r="D1679">
        <v>0</v>
      </c>
      <c r="E1679">
        <v>0</v>
      </c>
      <c r="F1679" t="s">
        <v>2588</v>
      </c>
    </row>
    <row r="1680" spans="1:6" x14ac:dyDescent="0.35">
      <c r="A1680">
        <v>2043</v>
      </c>
      <c r="B1680">
        <v>29</v>
      </c>
      <c r="C1680">
        <v>0</v>
      </c>
      <c r="D1680">
        <v>0</v>
      </c>
      <c r="E1680">
        <v>0</v>
      </c>
      <c r="F1680" t="s">
        <v>2589</v>
      </c>
    </row>
    <row r="1681" spans="1:6" x14ac:dyDescent="0.35">
      <c r="A1681">
        <v>2043</v>
      </c>
      <c r="B1681">
        <v>30</v>
      </c>
      <c r="C1681">
        <v>0</v>
      </c>
      <c r="D1681">
        <v>0</v>
      </c>
      <c r="E1681">
        <v>0</v>
      </c>
      <c r="F1681" t="s">
        <v>2590</v>
      </c>
    </row>
    <row r="1682" spans="1:6" x14ac:dyDescent="0.35">
      <c r="A1682">
        <v>2043</v>
      </c>
      <c r="B1682">
        <v>31</v>
      </c>
      <c r="C1682">
        <v>0</v>
      </c>
      <c r="D1682">
        <v>0</v>
      </c>
      <c r="E1682">
        <v>0</v>
      </c>
      <c r="F1682" t="s">
        <v>2591</v>
      </c>
    </row>
    <row r="1683" spans="1:6" x14ac:dyDescent="0.35">
      <c r="A1683">
        <v>2043</v>
      </c>
      <c r="B1683">
        <v>32</v>
      </c>
      <c r="C1683">
        <v>0</v>
      </c>
      <c r="D1683">
        <v>0</v>
      </c>
      <c r="E1683">
        <v>0</v>
      </c>
      <c r="F1683" t="s">
        <v>2592</v>
      </c>
    </row>
    <row r="1684" spans="1:6" x14ac:dyDescent="0.35">
      <c r="A1684">
        <v>2043</v>
      </c>
      <c r="B1684">
        <v>33</v>
      </c>
      <c r="C1684">
        <v>0</v>
      </c>
      <c r="D1684">
        <v>0</v>
      </c>
      <c r="E1684">
        <v>1</v>
      </c>
      <c r="F1684" t="s">
        <v>2593</v>
      </c>
    </row>
    <row r="1685" spans="1:6" x14ac:dyDescent="0.35">
      <c r="A1685">
        <v>2043</v>
      </c>
      <c r="B1685">
        <v>35</v>
      </c>
      <c r="C1685">
        <v>0</v>
      </c>
      <c r="D1685">
        <v>0</v>
      </c>
      <c r="E1685">
        <v>0</v>
      </c>
      <c r="F1685" t="s">
        <v>2594</v>
      </c>
    </row>
    <row r="1686" spans="1:6" x14ac:dyDescent="0.35">
      <c r="A1686">
        <v>2043</v>
      </c>
      <c r="B1686">
        <v>37</v>
      </c>
      <c r="C1686">
        <v>0</v>
      </c>
      <c r="D1686">
        <v>1</v>
      </c>
      <c r="E1686">
        <v>0</v>
      </c>
      <c r="F1686" t="s">
        <v>2595</v>
      </c>
    </row>
    <row r="1687" spans="1:6" x14ac:dyDescent="0.35">
      <c r="A1687">
        <v>2043</v>
      </c>
      <c r="B1687">
        <v>41</v>
      </c>
      <c r="C1687">
        <v>0</v>
      </c>
      <c r="D1687">
        <v>0</v>
      </c>
      <c r="E1687">
        <v>1</v>
      </c>
      <c r="F1687" t="s">
        <v>2596</v>
      </c>
    </row>
    <row r="1688" spans="1:6" x14ac:dyDescent="0.35">
      <c r="A1688">
        <v>2043</v>
      </c>
      <c r="B1688">
        <v>42</v>
      </c>
      <c r="C1688">
        <v>0</v>
      </c>
      <c r="D1688">
        <v>0</v>
      </c>
      <c r="E1688">
        <v>0</v>
      </c>
      <c r="F1688" t="s">
        <v>2597</v>
      </c>
    </row>
    <row r="1689" spans="1:6" x14ac:dyDescent="0.35">
      <c r="A1689">
        <v>2043</v>
      </c>
      <c r="B1689">
        <v>43</v>
      </c>
      <c r="C1689">
        <v>0</v>
      </c>
      <c r="D1689">
        <v>0</v>
      </c>
      <c r="E1689">
        <v>1</v>
      </c>
      <c r="F1689" t="s">
        <v>2598</v>
      </c>
    </row>
    <row r="1690" spans="1:6" x14ac:dyDescent="0.35">
      <c r="A1690">
        <v>2043</v>
      </c>
      <c r="B1690">
        <v>48</v>
      </c>
      <c r="C1690">
        <v>0</v>
      </c>
      <c r="D1690">
        <v>0</v>
      </c>
      <c r="E1690">
        <v>0</v>
      </c>
      <c r="F1690" t="s">
        <v>2615</v>
      </c>
    </row>
    <row r="1691" spans="1:6" x14ac:dyDescent="0.35">
      <c r="A1691">
        <v>2043</v>
      </c>
      <c r="B1691">
        <v>49</v>
      </c>
      <c r="C1691">
        <v>0</v>
      </c>
      <c r="D1691">
        <v>0</v>
      </c>
      <c r="E1691">
        <v>1</v>
      </c>
      <c r="F1691" t="s">
        <v>2599</v>
      </c>
    </row>
    <row r="1692" spans="1:6" x14ac:dyDescent="0.35">
      <c r="A1692">
        <v>2043</v>
      </c>
      <c r="B1692">
        <v>50</v>
      </c>
      <c r="C1692">
        <v>0</v>
      </c>
      <c r="D1692">
        <v>0</v>
      </c>
      <c r="E1692">
        <v>0</v>
      </c>
      <c r="F1692" t="s">
        <v>2616</v>
      </c>
    </row>
    <row r="1693" spans="1:6" x14ac:dyDescent="0.35">
      <c r="A1693">
        <v>2043</v>
      </c>
      <c r="B1693">
        <v>51</v>
      </c>
      <c r="C1693">
        <v>0</v>
      </c>
      <c r="D1693">
        <v>0</v>
      </c>
      <c r="E1693">
        <v>0</v>
      </c>
      <c r="F1693" t="s">
        <v>2600</v>
      </c>
    </row>
    <row r="1694" spans="1:6" x14ac:dyDescent="0.35">
      <c r="A1694">
        <v>2043</v>
      </c>
      <c r="B1694">
        <v>52</v>
      </c>
      <c r="C1694">
        <v>0</v>
      </c>
      <c r="D1694">
        <v>0</v>
      </c>
      <c r="E1694">
        <v>0</v>
      </c>
      <c r="F1694" t="s">
        <v>2601</v>
      </c>
    </row>
    <row r="1695" spans="1:6" x14ac:dyDescent="0.35">
      <c r="A1695">
        <v>2043</v>
      </c>
      <c r="B1695">
        <v>60</v>
      </c>
      <c r="C1695">
        <v>0</v>
      </c>
      <c r="D1695">
        <v>0</v>
      </c>
      <c r="E1695">
        <v>0</v>
      </c>
      <c r="F1695" t="s">
        <v>2603</v>
      </c>
    </row>
    <row r="1696" spans="1:6" x14ac:dyDescent="0.35">
      <c r="A1696">
        <v>2043</v>
      </c>
      <c r="B1696">
        <v>61</v>
      </c>
      <c r="C1696">
        <v>0</v>
      </c>
      <c r="D1696">
        <v>0</v>
      </c>
      <c r="E1696">
        <v>0</v>
      </c>
      <c r="F1696" t="s">
        <v>2619</v>
      </c>
    </row>
    <row r="1697" spans="1:6" x14ac:dyDescent="0.35">
      <c r="A1697">
        <v>2043</v>
      </c>
      <c r="B1697">
        <v>62</v>
      </c>
      <c r="C1697">
        <v>0</v>
      </c>
      <c r="D1697">
        <v>0</v>
      </c>
      <c r="E1697">
        <v>0</v>
      </c>
      <c r="F1697" t="s">
        <v>2575</v>
      </c>
    </row>
    <row r="1698" spans="1:6" x14ac:dyDescent="0.35">
      <c r="A1698">
        <v>2043</v>
      </c>
      <c r="B1698">
        <v>63</v>
      </c>
      <c r="C1698">
        <v>0</v>
      </c>
      <c r="D1698">
        <v>0</v>
      </c>
      <c r="E1698">
        <v>0</v>
      </c>
      <c r="F1698" t="s">
        <v>2604</v>
      </c>
    </row>
    <row r="1699" spans="1:6" x14ac:dyDescent="0.35">
      <c r="A1699">
        <v>2043</v>
      </c>
      <c r="B1699">
        <v>98</v>
      </c>
      <c r="C1699">
        <v>0</v>
      </c>
      <c r="D1699">
        <v>0</v>
      </c>
      <c r="E1699">
        <v>0</v>
      </c>
      <c r="F1699" t="s">
        <v>2605</v>
      </c>
    </row>
    <row r="1700" spans="1:6" x14ac:dyDescent="0.35">
      <c r="A1700">
        <v>2043</v>
      </c>
      <c r="B1700">
        <v>100</v>
      </c>
      <c r="C1700">
        <v>0</v>
      </c>
      <c r="D1700">
        <v>0</v>
      </c>
      <c r="E1700">
        <v>0</v>
      </c>
      <c r="F1700" t="s">
        <v>2606</v>
      </c>
    </row>
    <row r="1701" spans="1:6" x14ac:dyDescent="0.35">
      <c r="A1701">
        <v>2043</v>
      </c>
      <c r="B1701">
        <v>102</v>
      </c>
      <c r="C1701">
        <v>0</v>
      </c>
      <c r="D1701">
        <v>0</v>
      </c>
      <c r="E1701">
        <v>1</v>
      </c>
      <c r="F1701" t="s">
        <v>2607</v>
      </c>
    </row>
    <row r="1702" spans="1:6" x14ac:dyDescent="0.35">
      <c r="A1702">
        <v>2043</v>
      </c>
      <c r="B1702">
        <v>103</v>
      </c>
      <c r="C1702">
        <v>0</v>
      </c>
      <c r="D1702">
        <v>0</v>
      </c>
      <c r="E1702">
        <v>0</v>
      </c>
      <c r="F1702" t="s">
        <v>2608</v>
      </c>
    </row>
    <row r="1703" spans="1:6" x14ac:dyDescent="0.35">
      <c r="A1703">
        <v>2043</v>
      </c>
      <c r="B1703">
        <v>121</v>
      </c>
      <c r="C1703">
        <v>0</v>
      </c>
      <c r="D1703">
        <v>0</v>
      </c>
      <c r="E1703">
        <v>1</v>
      </c>
      <c r="F1703" t="s">
        <v>2620</v>
      </c>
    </row>
    <row r="1704" spans="1:6" x14ac:dyDescent="0.35">
      <c r="A1704">
        <v>2043</v>
      </c>
      <c r="B1704">
        <v>127</v>
      </c>
      <c r="C1704">
        <v>0</v>
      </c>
      <c r="D1704">
        <v>0</v>
      </c>
      <c r="E1704">
        <v>0</v>
      </c>
      <c r="F1704" t="s">
        <v>2609</v>
      </c>
    </row>
    <row r="1705" spans="1:6" x14ac:dyDescent="0.35">
      <c r="A1705">
        <v>2044</v>
      </c>
      <c r="B1705">
        <v>2</v>
      </c>
      <c r="C1705">
        <v>0</v>
      </c>
      <c r="D1705">
        <v>1</v>
      </c>
      <c r="E1705">
        <v>0</v>
      </c>
      <c r="F1705" t="s">
        <v>2551</v>
      </c>
    </row>
    <row r="1706" spans="1:6" x14ac:dyDescent="0.35">
      <c r="A1706">
        <v>2044</v>
      </c>
      <c r="B1706">
        <v>3</v>
      </c>
      <c r="C1706">
        <v>0</v>
      </c>
      <c r="D1706">
        <v>0</v>
      </c>
      <c r="E1706">
        <v>0</v>
      </c>
      <c r="F1706" t="s">
        <v>2522</v>
      </c>
    </row>
    <row r="1707" spans="1:6" x14ac:dyDescent="0.35">
      <c r="A1707">
        <v>2044</v>
      </c>
      <c r="B1707">
        <v>4</v>
      </c>
      <c r="C1707">
        <v>0</v>
      </c>
      <c r="D1707">
        <v>0</v>
      </c>
      <c r="E1707">
        <v>0</v>
      </c>
      <c r="F1707" t="s">
        <v>2577</v>
      </c>
    </row>
    <row r="1708" spans="1:6" x14ac:dyDescent="0.35">
      <c r="A1708">
        <v>2044</v>
      </c>
      <c r="B1708">
        <v>6</v>
      </c>
      <c r="C1708">
        <v>0</v>
      </c>
      <c r="D1708">
        <v>0</v>
      </c>
      <c r="E1708">
        <v>0</v>
      </c>
      <c r="F1708" t="s">
        <v>2578</v>
      </c>
    </row>
    <row r="1709" spans="1:6" x14ac:dyDescent="0.35">
      <c r="A1709">
        <v>2044</v>
      </c>
      <c r="B1709">
        <v>7</v>
      </c>
      <c r="C1709">
        <v>0</v>
      </c>
      <c r="D1709">
        <v>0</v>
      </c>
      <c r="E1709">
        <v>0</v>
      </c>
      <c r="F1709" t="s">
        <v>2579</v>
      </c>
    </row>
    <row r="1710" spans="1:6" x14ac:dyDescent="0.35">
      <c r="A1710">
        <v>2044</v>
      </c>
      <c r="B1710">
        <v>8</v>
      </c>
      <c r="C1710">
        <v>0</v>
      </c>
      <c r="D1710">
        <v>0</v>
      </c>
      <c r="E1710">
        <v>0</v>
      </c>
      <c r="F1710" t="s">
        <v>2580</v>
      </c>
    </row>
    <row r="1711" spans="1:6" x14ac:dyDescent="0.35">
      <c r="A1711">
        <v>2044</v>
      </c>
      <c r="B1711">
        <v>9</v>
      </c>
      <c r="C1711">
        <v>0</v>
      </c>
      <c r="D1711">
        <v>0</v>
      </c>
      <c r="E1711">
        <v>0</v>
      </c>
      <c r="F1711" t="s">
        <v>2614</v>
      </c>
    </row>
    <row r="1712" spans="1:6" x14ac:dyDescent="0.35">
      <c r="A1712">
        <v>2044</v>
      </c>
      <c r="B1712">
        <v>10</v>
      </c>
      <c r="C1712">
        <v>0</v>
      </c>
      <c r="D1712">
        <v>0</v>
      </c>
      <c r="E1712">
        <v>0</v>
      </c>
      <c r="F1712" t="s">
        <v>2581</v>
      </c>
    </row>
    <row r="1713" spans="1:6" x14ac:dyDescent="0.35">
      <c r="A1713">
        <v>2044</v>
      </c>
      <c r="B1713">
        <v>11</v>
      </c>
      <c r="C1713">
        <v>0</v>
      </c>
      <c r="D1713">
        <v>0</v>
      </c>
      <c r="E1713">
        <v>1</v>
      </c>
      <c r="F1713" t="s">
        <v>2517</v>
      </c>
    </row>
    <row r="1714" spans="1:6" x14ac:dyDescent="0.35">
      <c r="A1714">
        <v>2044</v>
      </c>
      <c r="B1714">
        <v>12</v>
      </c>
      <c r="C1714">
        <v>0</v>
      </c>
      <c r="D1714">
        <v>0</v>
      </c>
      <c r="E1714">
        <v>0</v>
      </c>
      <c r="F1714" t="s">
        <v>2582</v>
      </c>
    </row>
    <row r="1715" spans="1:6" x14ac:dyDescent="0.35">
      <c r="A1715">
        <v>2044</v>
      </c>
      <c r="B1715">
        <v>13</v>
      </c>
      <c r="C1715">
        <v>0</v>
      </c>
      <c r="D1715">
        <v>0</v>
      </c>
      <c r="E1715">
        <v>1</v>
      </c>
      <c r="F1715" t="s">
        <v>2583</v>
      </c>
    </row>
    <row r="1716" spans="1:6" x14ac:dyDescent="0.35">
      <c r="A1716">
        <v>2044</v>
      </c>
      <c r="B1716">
        <v>14</v>
      </c>
      <c r="C1716">
        <v>0</v>
      </c>
      <c r="D1716">
        <v>0</v>
      </c>
      <c r="E1716">
        <v>0</v>
      </c>
      <c r="F1716" t="s">
        <v>2626</v>
      </c>
    </row>
    <row r="1717" spans="1:6" x14ac:dyDescent="0.35">
      <c r="A1717">
        <v>2044</v>
      </c>
      <c r="B1717">
        <v>15</v>
      </c>
      <c r="C1717">
        <v>0</v>
      </c>
      <c r="D1717">
        <v>0</v>
      </c>
      <c r="E1717">
        <v>1</v>
      </c>
      <c r="F1717" t="s">
        <v>2584</v>
      </c>
    </row>
    <row r="1718" spans="1:6" x14ac:dyDescent="0.35">
      <c r="A1718">
        <v>2044</v>
      </c>
      <c r="B1718">
        <v>18</v>
      </c>
      <c r="C1718">
        <v>0</v>
      </c>
      <c r="D1718">
        <v>0</v>
      </c>
      <c r="E1718">
        <v>1</v>
      </c>
      <c r="F1718" t="s">
        <v>2585</v>
      </c>
    </row>
    <row r="1719" spans="1:6" x14ac:dyDescent="0.35">
      <c r="A1719">
        <v>2044</v>
      </c>
      <c r="B1719">
        <v>22</v>
      </c>
      <c r="C1719">
        <v>0</v>
      </c>
      <c r="D1719">
        <v>0</v>
      </c>
      <c r="E1719">
        <v>0</v>
      </c>
      <c r="F1719" t="s">
        <v>2586</v>
      </c>
    </row>
    <row r="1720" spans="1:6" x14ac:dyDescent="0.35">
      <c r="A1720">
        <v>2044</v>
      </c>
      <c r="B1720">
        <v>25</v>
      </c>
      <c r="C1720">
        <v>0</v>
      </c>
      <c r="D1720">
        <v>0</v>
      </c>
      <c r="E1720">
        <v>0</v>
      </c>
      <c r="F1720" t="s">
        <v>2627</v>
      </c>
    </row>
    <row r="1721" spans="1:6" x14ac:dyDescent="0.35">
      <c r="A1721">
        <v>2044</v>
      </c>
      <c r="B1721">
        <v>27</v>
      </c>
      <c r="C1721">
        <v>0</v>
      </c>
      <c r="D1721">
        <v>0</v>
      </c>
      <c r="E1721">
        <v>0</v>
      </c>
      <c r="F1721" t="s">
        <v>2587</v>
      </c>
    </row>
    <row r="1722" spans="1:6" x14ac:dyDescent="0.35">
      <c r="A1722">
        <v>2044</v>
      </c>
      <c r="B1722">
        <v>28</v>
      </c>
      <c r="C1722">
        <v>0</v>
      </c>
      <c r="D1722">
        <v>0</v>
      </c>
      <c r="E1722">
        <v>0</v>
      </c>
      <c r="F1722" t="s">
        <v>2588</v>
      </c>
    </row>
    <row r="1723" spans="1:6" x14ac:dyDescent="0.35">
      <c r="A1723">
        <v>2044</v>
      </c>
      <c r="B1723">
        <v>29</v>
      </c>
      <c r="C1723">
        <v>0</v>
      </c>
      <c r="D1723">
        <v>0</v>
      </c>
      <c r="E1723">
        <v>0</v>
      </c>
      <c r="F1723" t="s">
        <v>2589</v>
      </c>
    </row>
    <row r="1724" spans="1:6" x14ac:dyDescent="0.35">
      <c r="A1724">
        <v>2044</v>
      </c>
      <c r="B1724">
        <v>30</v>
      </c>
      <c r="C1724">
        <v>0</v>
      </c>
      <c r="D1724">
        <v>0</v>
      </c>
      <c r="E1724">
        <v>0</v>
      </c>
      <c r="F1724" t="s">
        <v>2590</v>
      </c>
    </row>
    <row r="1725" spans="1:6" x14ac:dyDescent="0.35">
      <c r="A1725">
        <v>2044</v>
      </c>
      <c r="B1725">
        <v>31</v>
      </c>
      <c r="C1725">
        <v>0</v>
      </c>
      <c r="D1725">
        <v>0</v>
      </c>
      <c r="E1725">
        <v>0</v>
      </c>
      <c r="F1725" t="s">
        <v>2591</v>
      </c>
    </row>
    <row r="1726" spans="1:6" x14ac:dyDescent="0.35">
      <c r="A1726">
        <v>2044</v>
      </c>
      <c r="B1726">
        <v>32</v>
      </c>
      <c r="C1726">
        <v>0</v>
      </c>
      <c r="D1726">
        <v>0</v>
      </c>
      <c r="E1726">
        <v>0</v>
      </c>
      <c r="F1726" t="s">
        <v>2592</v>
      </c>
    </row>
    <row r="1727" spans="1:6" x14ac:dyDescent="0.35">
      <c r="A1727">
        <v>2044</v>
      </c>
      <c r="B1727">
        <v>33</v>
      </c>
      <c r="C1727">
        <v>0</v>
      </c>
      <c r="D1727">
        <v>0</v>
      </c>
      <c r="E1727">
        <v>1</v>
      </c>
      <c r="F1727" t="s">
        <v>2593</v>
      </c>
    </row>
    <row r="1728" spans="1:6" x14ac:dyDescent="0.35">
      <c r="A1728">
        <v>2044</v>
      </c>
      <c r="B1728">
        <v>35</v>
      </c>
      <c r="C1728">
        <v>0</v>
      </c>
      <c r="D1728">
        <v>0</v>
      </c>
      <c r="E1728">
        <v>0</v>
      </c>
      <c r="F1728" t="s">
        <v>2594</v>
      </c>
    </row>
    <row r="1729" spans="1:6" x14ac:dyDescent="0.35">
      <c r="A1729">
        <v>2044</v>
      </c>
      <c r="B1729">
        <v>37</v>
      </c>
      <c r="C1729">
        <v>0</v>
      </c>
      <c r="D1729">
        <v>1</v>
      </c>
      <c r="E1729">
        <v>0</v>
      </c>
      <c r="F1729" t="s">
        <v>2595</v>
      </c>
    </row>
    <row r="1730" spans="1:6" x14ac:dyDescent="0.35">
      <c r="A1730">
        <v>2044</v>
      </c>
      <c r="B1730">
        <v>40</v>
      </c>
      <c r="C1730">
        <v>0</v>
      </c>
      <c r="D1730">
        <v>0</v>
      </c>
      <c r="E1730">
        <v>0</v>
      </c>
      <c r="F1730" t="s">
        <v>2628</v>
      </c>
    </row>
    <row r="1731" spans="1:6" x14ac:dyDescent="0.35">
      <c r="A1731">
        <v>2044</v>
      </c>
      <c r="B1731">
        <v>41</v>
      </c>
      <c r="C1731">
        <v>0</v>
      </c>
      <c r="D1731">
        <v>0</v>
      </c>
      <c r="E1731">
        <v>1</v>
      </c>
      <c r="F1731" t="s">
        <v>2596</v>
      </c>
    </row>
    <row r="1732" spans="1:6" x14ac:dyDescent="0.35">
      <c r="A1732">
        <v>2044</v>
      </c>
      <c r="B1732">
        <v>42</v>
      </c>
      <c r="C1732">
        <v>0</v>
      </c>
      <c r="D1732">
        <v>0</v>
      </c>
      <c r="E1732">
        <v>0</v>
      </c>
      <c r="F1732" t="s">
        <v>2597</v>
      </c>
    </row>
    <row r="1733" spans="1:6" x14ac:dyDescent="0.35">
      <c r="A1733">
        <v>2044</v>
      </c>
      <c r="B1733">
        <v>43</v>
      </c>
      <c r="C1733">
        <v>0</v>
      </c>
      <c r="D1733">
        <v>0</v>
      </c>
      <c r="E1733">
        <v>1</v>
      </c>
      <c r="F1733" t="s">
        <v>2598</v>
      </c>
    </row>
    <row r="1734" spans="1:6" x14ac:dyDescent="0.35">
      <c r="A1734">
        <v>2044</v>
      </c>
      <c r="B1734">
        <v>48</v>
      </c>
      <c r="C1734">
        <v>0</v>
      </c>
      <c r="D1734">
        <v>0</v>
      </c>
      <c r="E1734">
        <v>0</v>
      </c>
      <c r="F1734" t="s">
        <v>2615</v>
      </c>
    </row>
    <row r="1735" spans="1:6" x14ac:dyDescent="0.35">
      <c r="A1735">
        <v>2044</v>
      </c>
      <c r="B1735">
        <v>49</v>
      </c>
      <c r="C1735">
        <v>0</v>
      </c>
      <c r="D1735">
        <v>0</v>
      </c>
      <c r="E1735">
        <v>1</v>
      </c>
      <c r="F1735" t="s">
        <v>2599</v>
      </c>
    </row>
    <row r="1736" spans="1:6" x14ac:dyDescent="0.35">
      <c r="A1736">
        <v>2044</v>
      </c>
      <c r="B1736">
        <v>50</v>
      </c>
      <c r="C1736">
        <v>0</v>
      </c>
      <c r="D1736">
        <v>0</v>
      </c>
      <c r="E1736">
        <v>0</v>
      </c>
      <c r="F1736" t="s">
        <v>2616</v>
      </c>
    </row>
    <row r="1737" spans="1:6" x14ac:dyDescent="0.35">
      <c r="A1737">
        <v>2044</v>
      </c>
      <c r="B1737">
        <v>51</v>
      </c>
      <c r="C1737">
        <v>0</v>
      </c>
      <c r="D1737">
        <v>0</v>
      </c>
      <c r="E1737">
        <v>0</v>
      </c>
      <c r="F1737" t="s">
        <v>2600</v>
      </c>
    </row>
    <row r="1738" spans="1:6" x14ac:dyDescent="0.35">
      <c r="A1738">
        <v>2044</v>
      </c>
      <c r="B1738">
        <v>52</v>
      </c>
      <c r="C1738">
        <v>0</v>
      </c>
      <c r="D1738">
        <v>0</v>
      </c>
      <c r="E1738">
        <v>0</v>
      </c>
      <c r="F1738" t="s">
        <v>2601</v>
      </c>
    </row>
    <row r="1739" spans="1:6" x14ac:dyDescent="0.35">
      <c r="A1739">
        <v>2044</v>
      </c>
      <c r="B1739">
        <v>60</v>
      </c>
      <c r="C1739">
        <v>0</v>
      </c>
      <c r="D1739">
        <v>0</v>
      </c>
      <c r="E1739">
        <v>0</v>
      </c>
      <c r="F1739" t="s">
        <v>2603</v>
      </c>
    </row>
    <row r="1740" spans="1:6" x14ac:dyDescent="0.35">
      <c r="A1740">
        <v>2044</v>
      </c>
      <c r="B1740">
        <v>61</v>
      </c>
      <c r="C1740">
        <v>0</v>
      </c>
      <c r="D1740">
        <v>0</v>
      </c>
      <c r="E1740">
        <v>0</v>
      </c>
      <c r="F1740" t="s">
        <v>2619</v>
      </c>
    </row>
    <row r="1741" spans="1:6" x14ac:dyDescent="0.35">
      <c r="A1741">
        <v>2044</v>
      </c>
      <c r="B1741">
        <v>62</v>
      </c>
      <c r="C1741">
        <v>0</v>
      </c>
      <c r="D1741">
        <v>0</v>
      </c>
      <c r="E1741">
        <v>0</v>
      </c>
      <c r="F1741" t="s">
        <v>2575</v>
      </c>
    </row>
    <row r="1742" spans="1:6" x14ac:dyDescent="0.35">
      <c r="A1742">
        <v>2044</v>
      </c>
      <c r="B1742">
        <v>63</v>
      </c>
      <c r="C1742">
        <v>0</v>
      </c>
      <c r="D1742">
        <v>0</v>
      </c>
      <c r="E1742">
        <v>0</v>
      </c>
      <c r="F1742" t="s">
        <v>2604</v>
      </c>
    </row>
    <row r="1743" spans="1:6" x14ac:dyDescent="0.35">
      <c r="A1743">
        <v>2044</v>
      </c>
      <c r="B1743">
        <v>98</v>
      </c>
      <c r="C1743">
        <v>0</v>
      </c>
      <c r="D1743">
        <v>0</v>
      </c>
      <c r="E1743">
        <v>0</v>
      </c>
      <c r="F1743" t="s">
        <v>2605</v>
      </c>
    </row>
    <row r="1744" spans="1:6" x14ac:dyDescent="0.35">
      <c r="A1744">
        <v>2044</v>
      </c>
      <c r="B1744">
        <v>100</v>
      </c>
      <c r="C1744">
        <v>0</v>
      </c>
      <c r="D1744">
        <v>0</v>
      </c>
      <c r="E1744">
        <v>0</v>
      </c>
      <c r="F1744" t="s">
        <v>2606</v>
      </c>
    </row>
    <row r="1745" spans="1:6" x14ac:dyDescent="0.35">
      <c r="A1745">
        <v>2044</v>
      </c>
      <c r="B1745">
        <v>102</v>
      </c>
      <c r="C1745">
        <v>0</v>
      </c>
      <c r="D1745">
        <v>0</v>
      </c>
      <c r="E1745">
        <v>0</v>
      </c>
      <c r="F1745" t="s">
        <v>2607</v>
      </c>
    </row>
    <row r="1746" spans="1:6" x14ac:dyDescent="0.35">
      <c r="A1746">
        <v>2044</v>
      </c>
      <c r="B1746">
        <v>103</v>
      </c>
      <c r="C1746">
        <v>0</v>
      </c>
      <c r="D1746">
        <v>0</v>
      </c>
      <c r="E1746">
        <v>0</v>
      </c>
      <c r="F1746" t="s">
        <v>2608</v>
      </c>
    </row>
    <row r="1747" spans="1:6" x14ac:dyDescent="0.35">
      <c r="A1747">
        <v>2044</v>
      </c>
      <c r="B1747">
        <v>121</v>
      </c>
      <c r="C1747">
        <v>0</v>
      </c>
      <c r="D1747">
        <v>0</v>
      </c>
      <c r="E1747">
        <v>1</v>
      </c>
      <c r="F1747" t="s">
        <v>2620</v>
      </c>
    </row>
    <row r="1748" spans="1:6" x14ac:dyDescent="0.35">
      <c r="A1748">
        <v>2044</v>
      </c>
      <c r="B1748">
        <v>127</v>
      </c>
      <c r="C1748">
        <v>0</v>
      </c>
      <c r="D1748">
        <v>0</v>
      </c>
      <c r="E1748">
        <v>0</v>
      </c>
      <c r="F1748" t="s">
        <v>2609</v>
      </c>
    </row>
    <row r="1749" spans="1:6" x14ac:dyDescent="0.35">
      <c r="A1749">
        <v>2045</v>
      </c>
      <c r="B1749">
        <v>2</v>
      </c>
      <c r="C1749">
        <v>0</v>
      </c>
      <c r="D1749">
        <v>1</v>
      </c>
      <c r="E1749">
        <v>0</v>
      </c>
      <c r="F1749" t="s">
        <v>2551</v>
      </c>
    </row>
    <row r="1750" spans="1:6" x14ac:dyDescent="0.35">
      <c r="A1750">
        <v>2045</v>
      </c>
      <c r="B1750">
        <v>3</v>
      </c>
      <c r="C1750">
        <v>0</v>
      </c>
      <c r="D1750">
        <v>0</v>
      </c>
      <c r="E1750">
        <v>0</v>
      </c>
      <c r="F1750" t="s">
        <v>2522</v>
      </c>
    </row>
    <row r="1751" spans="1:6" x14ac:dyDescent="0.35">
      <c r="A1751">
        <v>2045</v>
      </c>
      <c r="B1751">
        <v>4</v>
      </c>
      <c r="C1751">
        <v>0</v>
      </c>
      <c r="D1751">
        <v>0</v>
      </c>
      <c r="E1751">
        <v>0</v>
      </c>
      <c r="F1751" t="s">
        <v>2577</v>
      </c>
    </row>
    <row r="1752" spans="1:6" x14ac:dyDescent="0.35">
      <c r="A1752">
        <v>2045</v>
      </c>
      <c r="B1752">
        <v>6</v>
      </c>
      <c r="C1752">
        <v>0</v>
      </c>
      <c r="D1752">
        <v>0</v>
      </c>
      <c r="E1752">
        <v>0</v>
      </c>
      <c r="F1752" t="s">
        <v>2578</v>
      </c>
    </row>
    <row r="1753" spans="1:6" x14ac:dyDescent="0.35">
      <c r="A1753">
        <v>2045</v>
      </c>
      <c r="B1753">
        <v>7</v>
      </c>
      <c r="C1753">
        <v>0</v>
      </c>
      <c r="D1753">
        <v>0</v>
      </c>
      <c r="E1753">
        <v>0</v>
      </c>
      <c r="F1753" t="s">
        <v>2579</v>
      </c>
    </row>
    <row r="1754" spans="1:6" x14ac:dyDescent="0.35">
      <c r="A1754">
        <v>2045</v>
      </c>
      <c r="B1754">
        <v>8</v>
      </c>
      <c r="C1754">
        <v>0</v>
      </c>
      <c r="D1754">
        <v>0</v>
      </c>
      <c r="E1754">
        <v>0</v>
      </c>
      <c r="F1754" t="s">
        <v>2580</v>
      </c>
    </row>
    <row r="1755" spans="1:6" x14ac:dyDescent="0.35">
      <c r="A1755">
        <v>2045</v>
      </c>
      <c r="B1755">
        <v>9</v>
      </c>
      <c r="C1755">
        <v>0</v>
      </c>
      <c r="D1755">
        <v>0</v>
      </c>
      <c r="E1755">
        <v>0</v>
      </c>
      <c r="F1755" t="s">
        <v>2614</v>
      </c>
    </row>
    <row r="1756" spans="1:6" x14ac:dyDescent="0.35">
      <c r="A1756">
        <v>2045</v>
      </c>
      <c r="B1756">
        <v>10</v>
      </c>
      <c r="C1756">
        <v>0</v>
      </c>
      <c r="D1756">
        <v>0</v>
      </c>
      <c r="E1756">
        <v>0</v>
      </c>
      <c r="F1756" t="s">
        <v>2581</v>
      </c>
    </row>
    <row r="1757" spans="1:6" x14ac:dyDescent="0.35">
      <c r="A1757">
        <v>2045</v>
      </c>
      <c r="B1757">
        <v>11</v>
      </c>
      <c r="C1757">
        <v>0</v>
      </c>
      <c r="D1757">
        <v>0</v>
      </c>
      <c r="E1757">
        <v>1</v>
      </c>
      <c r="F1757" t="s">
        <v>2517</v>
      </c>
    </row>
    <row r="1758" spans="1:6" x14ac:dyDescent="0.35">
      <c r="A1758">
        <v>2045</v>
      </c>
      <c r="B1758">
        <v>12</v>
      </c>
      <c r="C1758">
        <v>0</v>
      </c>
      <c r="D1758">
        <v>0</v>
      </c>
      <c r="E1758">
        <v>0</v>
      </c>
      <c r="F1758" t="s">
        <v>2582</v>
      </c>
    </row>
    <row r="1759" spans="1:6" x14ac:dyDescent="0.35">
      <c r="A1759">
        <v>2045</v>
      </c>
      <c r="B1759">
        <v>13</v>
      </c>
      <c r="C1759">
        <v>0</v>
      </c>
      <c r="D1759">
        <v>0</v>
      </c>
      <c r="E1759">
        <v>1</v>
      </c>
      <c r="F1759" t="s">
        <v>2583</v>
      </c>
    </row>
    <row r="1760" spans="1:6" x14ac:dyDescent="0.35">
      <c r="A1760">
        <v>2045</v>
      </c>
      <c r="B1760">
        <v>14</v>
      </c>
      <c r="C1760">
        <v>0</v>
      </c>
      <c r="D1760">
        <v>0</v>
      </c>
      <c r="E1760">
        <v>0</v>
      </c>
      <c r="F1760" t="s">
        <v>2626</v>
      </c>
    </row>
    <row r="1761" spans="1:6" x14ac:dyDescent="0.35">
      <c r="A1761">
        <v>2045</v>
      </c>
      <c r="B1761">
        <v>15</v>
      </c>
      <c r="C1761">
        <v>0</v>
      </c>
      <c r="D1761">
        <v>0</v>
      </c>
      <c r="E1761">
        <v>1</v>
      </c>
      <c r="F1761" t="s">
        <v>2584</v>
      </c>
    </row>
    <row r="1762" spans="1:6" x14ac:dyDescent="0.35">
      <c r="A1762">
        <v>2045</v>
      </c>
      <c r="B1762">
        <v>18</v>
      </c>
      <c r="C1762">
        <v>0</v>
      </c>
      <c r="D1762">
        <v>0</v>
      </c>
      <c r="E1762">
        <v>1</v>
      </c>
      <c r="F1762" t="s">
        <v>2585</v>
      </c>
    </row>
    <row r="1763" spans="1:6" x14ac:dyDescent="0.35">
      <c r="A1763">
        <v>2045</v>
      </c>
      <c r="B1763">
        <v>22</v>
      </c>
      <c r="C1763">
        <v>0</v>
      </c>
      <c r="D1763">
        <v>0</v>
      </c>
      <c r="E1763">
        <v>0</v>
      </c>
      <c r="F1763" t="s">
        <v>2586</v>
      </c>
    </row>
    <row r="1764" spans="1:6" x14ac:dyDescent="0.35">
      <c r="A1764">
        <v>2045</v>
      </c>
      <c r="B1764">
        <v>25</v>
      </c>
      <c r="C1764">
        <v>0</v>
      </c>
      <c r="D1764">
        <v>0</v>
      </c>
      <c r="E1764">
        <v>0</v>
      </c>
      <c r="F1764" t="s">
        <v>2627</v>
      </c>
    </row>
    <row r="1765" spans="1:6" x14ac:dyDescent="0.35">
      <c r="A1765">
        <v>2045</v>
      </c>
      <c r="B1765">
        <v>27</v>
      </c>
      <c r="C1765">
        <v>0</v>
      </c>
      <c r="D1765">
        <v>0</v>
      </c>
      <c r="E1765">
        <v>0</v>
      </c>
      <c r="F1765" t="s">
        <v>2587</v>
      </c>
    </row>
    <row r="1766" spans="1:6" x14ac:dyDescent="0.35">
      <c r="A1766">
        <v>2045</v>
      </c>
      <c r="B1766">
        <v>28</v>
      </c>
      <c r="C1766">
        <v>0</v>
      </c>
      <c r="D1766">
        <v>0</v>
      </c>
      <c r="E1766">
        <v>0</v>
      </c>
      <c r="F1766" t="s">
        <v>2588</v>
      </c>
    </row>
    <row r="1767" spans="1:6" x14ac:dyDescent="0.35">
      <c r="A1767">
        <v>2045</v>
      </c>
      <c r="B1767">
        <v>29</v>
      </c>
      <c r="C1767">
        <v>0</v>
      </c>
      <c r="D1767">
        <v>0</v>
      </c>
      <c r="E1767">
        <v>0</v>
      </c>
      <c r="F1767" t="s">
        <v>2589</v>
      </c>
    </row>
    <row r="1768" spans="1:6" x14ac:dyDescent="0.35">
      <c r="A1768">
        <v>2045</v>
      </c>
      <c r="B1768">
        <v>30</v>
      </c>
      <c r="C1768">
        <v>0</v>
      </c>
      <c r="D1768">
        <v>0</v>
      </c>
      <c r="E1768">
        <v>0</v>
      </c>
      <c r="F1768" t="s">
        <v>2590</v>
      </c>
    </row>
    <row r="1769" spans="1:6" x14ac:dyDescent="0.35">
      <c r="A1769">
        <v>2045</v>
      </c>
      <c r="B1769">
        <v>31</v>
      </c>
      <c r="C1769">
        <v>0</v>
      </c>
      <c r="D1769">
        <v>0</v>
      </c>
      <c r="E1769">
        <v>0</v>
      </c>
      <c r="F1769" t="s">
        <v>2591</v>
      </c>
    </row>
    <row r="1770" spans="1:6" x14ac:dyDescent="0.35">
      <c r="A1770">
        <v>2045</v>
      </c>
      <c r="B1770">
        <v>32</v>
      </c>
      <c r="C1770">
        <v>0</v>
      </c>
      <c r="D1770">
        <v>0</v>
      </c>
      <c r="E1770">
        <v>0</v>
      </c>
      <c r="F1770" t="s">
        <v>2592</v>
      </c>
    </row>
    <row r="1771" spans="1:6" x14ac:dyDescent="0.35">
      <c r="A1771">
        <v>2045</v>
      </c>
      <c r="B1771">
        <v>33</v>
      </c>
      <c r="C1771">
        <v>0</v>
      </c>
      <c r="D1771">
        <v>0</v>
      </c>
      <c r="E1771">
        <v>1</v>
      </c>
      <c r="F1771" t="s">
        <v>2593</v>
      </c>
    </row>
    <row r="1772" spans="1:6" x14ac:dyDescent="0.35">
      <c r="A1772">
        <v>2045</v>
      </c>
      <c r="B1772">
        <v>35</v>
      </c>
      <c r="C1772">
        <v>0</v>
      </c>
      <c r="D1772">
        <v>0</v>
      </c>
      <c r="E1772">
        <v>0</v>
      </c>
      <c r="F1772" t="s">
        <v>2594</v>
      </c>
    </row>
    <row r="1773" spans="1:6" x14ac:dyDescent="0.35">
      <c r="A1773">
        <v>2045</v>
      </c>
      <c r="B1773">
        <v>37</v>
      </c>
      <c r="C1773">
        <v>0</v>
      </c>
      <c r="D1773">
        <v>1</v>
      </c>
      <c r="E1773">
        <v>0</v>
      </c>
      <c r="F1773" t="s">
        <v>2595</v>
      </c>
    </row>
    <row r="1774" spans="1:6" x14ac:dyDescent="0.35">
      <c r="A1774">
        <v>2045</v>
      </c>
      <c r="B1774">
        <v>40</v>
      </c>
      <c r="C1774">
        <v>0</v>
      </c>
      <c r="D1774">
        <v>0</v>
      </c>
      <c r="E1774">
        <v>0</v>
      </c>
      <c r="F1774" t="s">
        <v>2628</v>
      </c>
    </row>
    <row r="1775" spans="1:6" x14ac:dyDescent="0.35">
      <c r="A1775">
        <v>2045</v>
      </c>
      <c r="B1775">
        <v>41</v>
      </c>
      <c r="C1775">
        <v>0</v>
      </c>
      <c r="D1775">
        <v>0</v>
      </c>
      <c r="E1775">
        <v>1</v>
      </c>
      <c r="F1775" t="s">
        <v>2596</v>
      </c>
    </row>
    <row r="1776" spans="1:6" x14ac:dyDescent="0.35">
      <c r="A1776">
        <v>2045</v>
      </c>
      <c r="B1776">
        <v>42</v>
      </c>
      <c r="C1776">
        <v>0</v>
      </c>
      <c r="D1776">
        <v>0</v>
      </c>
      <c r="E1776">
        <v>0</v>
      </c>
      <c r="F1776" t="s">
        <v>2597</v>
      </c>
    </row>
    <row r="1777" spans="1:6" x14ac:dyDescent="0.35">
      <c r="A1777">
        <v>2045</v>
      </c>
      <c r="B1777">
        <v>43</v>
      </c>
      <c r="C1777">
        <v>0</v>
      </c>
      <c r="D1777">
        <v>0</v>
      </c>
      <c r="E1777">
        <v>1</v>
      </c>
      <c r="F1777" t="s">
        <v>2598</v>
      </c>
    </row>
    <row r="1778" spans="1:6" x14ac:dyDescent="0.35">
      <c r="A1778">
        <v>2045</v>
      </c>
      <c r="B1778">
        <v>48</v>
      </c>
      <c r="C1778">
        <v>0</v>
      </c>
      <c r="D1778">
        <v>0</v>
      </c>
      <c r="E1778">
        <v>0</v>
      </c>
      <c r="F1778" t="s">
        <v>2615</v>
      </c>
    </row>
    <row r="1779" spans="1:6" x14ac:dyDescent="0.35">
      <c r="A1779">
        <v>2045</v>
      </c>
      <c r="B1779">
        <v>49</v>
      </c>
      <c r="C1779">
        <v>0</v>
      </c>
      <c r="D1779">
        <v>0</v>
      </c>
      <c r="E1779">
        <v>1</v>
      </c>
      <c r="F1779" t="s">
        <v>2599</v>
      </c>
    </row>
    <row r="1780" spans="1:6" x14ac:dyDescent="0.35">
      <c r="A1780">
        <v>2045</v>
      </c>
      <c r="B1780">
        <v>50</v>
      </c>
      <c r="C1780">
        <v>0</v>
      </c>
      <c r="D1780">
        <v>0</v>
      </c>
      <c r="E1780">
        <v>0</v>
      </c>
      <c r="F1780" t="s">
        <v>2616</v>
      </c>
    </row>
    <row r="1781" spans="1:6" x14ac:dyDescent="0.35">
      <c r="A1781">
        <v>2045</v>
      </c>
      <c r="B1781">
        <v>51</v>
      </c>
      <c r="C1781">
        <v>0</v>
      </c>
      <c r="D1781">
        <v>0</v>
      </c>
      <c r="E1781">
        <v>0</v>
      </c>
      <c r="F1781" t="s">
        <v>2600</v>
      </c>
    </row>
    <row r="1782" spans="1:6" x14ac:dyDescent="0.35">
      <c r="A1782">
        <v>2045</v>
      </c>
      <c r="B1782">
        <v>52</v>
      </c>
      <c r="C1782">
        <v>0</v>
      </c>
      <c r="D1782">
        <v>0</v>
      </c>
      <c r="E1782">
        <v>0</v>
      </c>
      <c r="F1782" t="s">
        <v>2601</v>
      </c>
    </row>
    <row r="1783" spans="1:6" x14ac:dyDescent="0.35">
      <c r="A1783">
        <v>2045</v>
      </c>
      <c r="B1783">
        <v>60</v>
      </c>
      <c r="C1783">
        <v>0</v>
      </c>
      <c r="D1783">
        <v>0</v>
      </c>
      <c r="E1783">
        <v>0</v>
      </c>
      <c r="F1783" t="s">
        <v>2603</v>
      </c>
    </row>
    <row r="1784" spans="1:6" x14ac:dyDescent="0.35">
      <c r="A1784">
        <v>2045</v>
      </c>
      <c r="B1784">
        <v>61</v>
      </c>
      <c r="C1784">
        <v>0</v>
      </c>
      <c r="D1784">
        <v>0</v>
      </c>
      <c r="E1784">
        <v>0</v>
      </c>
      <c r="F1784" t="s">
        <v>2619</v>
      </c>
    </row>
    <row r="1785" spans="1:6" x14ac:dyDescent="0.35">
      <c r="A1785">
        <v>2045</v>
      </c>
      <c r="B1785">
        <v>62</v>
      </c>
      <c r="C1785">
        <v>0</v>
      </c>
      <c r="D1785">
        <v>0</v>
      </c>
      <c r="E1785">
        <v>0</v>
      </c>
      <c r="F1785" t="s">
        <v>2575</v>
      </c>
    </row>
    <row r="1786" spans="1:6" x14ac:dyDescent="0.35">
      <c r="A1786">
        <v>2045</v>
      </c>
      <c r="B1786">
        <v>63</v>
      </c>
      <c r="C1786">
        <v>0</v>
      </c>
      <c r="D1786">
        <v>0</v>
      </c>
      <c r="E1786">
        <v>0</v>
      </c>
      <c r="F1786" t="s">
        <v>2604</v>
      </c>
    </row>
    <row r="1787" spans="1:6" x14ac:dyDescent="0.35">
      <c r="A1787">
        <v>2045</v>
      </c>
      <c r="B1787">
        <v>98</v>
      </c>
      <c r="C1787">
        <v>0</v>
      </c>
      <c r="D1787">
        <v>0</v>
      </c>
      <c r="E1787">
        <v>0</v>
      </c>
      <c r="F1787" t="s">
        <v>2605</v>
      </c>
    </row>
    <row r="1788" spans="1:6" x14ac:dyDescent="0.35">
      <c r="A1788">
        <v>2045</v>
      </c>
      <c r="B1788">
        <v>100</v>
      </c>
      <c r="C1788">
        <v>0</v>
      </c>
      <c r="D1788">
        <v>0</v>
      </c>
      <c r="E1788">
        <v>0</v>
      </c>
      <c r="F1788" t="s">
        <v>2606</v>
      </c>
    </row>
    <row r="1789" spans="1:6" x14ac:dyDescent="0.35">
      <c r="A1789">
        <v>2045</v>
      </c>
      <c r="B1789">
        <v>102</v>
      </c>
      <c r="C1789">
        <v>0</v>
      </c>
      <c r="D1789">
        <v>0</v>
      </c>
      <c r="E1789">
        <v>1</v>
      </c>
      <c r="F1789" t="s">
        <v>2607</v>
      </c>
    </row>
    <row r="1790" spans="1:6" x14ac:dyDescent="0.35">
      <c r="A1790">
        <v>2045</v>
      </c>
      <c r="B1790">
        <v>103</v>
      </c>
      <c r="C1790">
        <v>0</v>
      </c>
      <c r="D1790">
        <v>0</v>
      </c>
      <c r="E1790">
        <v>0</v>
      </c>
      <c r="F1790" t="s">
        <v>2608</v>
      </c>
    </row>
    <row r="1791" spans="1:6" x14ac:dyDescent="0.35">
      <c r="A1791">
        <v>2045</v>
      </c>
      <c r="B1791">
        <v>121</v>
      </c>
      <c r="C1791">
        <v>0</v>
      </c>
      <c r="D1791">
        <v>0</v>
      </c>
      <c r="E1791">
        <v>1</v>
      </c>
      <c r="F1791" t="s">
        <v>2620</v>
      </c>
    </row>
    <row r="1792" spans="1:6" x14ac:dyDescent="0.35">
      <c r="A1792">
        <v>2045</v>
      </c>
      <c r="B1792">
        <v>127</v>
      </c>
      <c r="C1792">
        <v>0</v>
      </c>
      <c r="D1792">
        <v>0</v>
      </c>
      <c r="E1792">
        <v>0</v>
      </c>
      <c r="F1792" t="s">
        <v>2609</v>
      </c>
    </row>
    <row r="1793" spans="1:6" x14ac:dyDescent="0.35">
      <c r="A1793">
        <v>2050</v>
      </c>
      <c r="B1793">
        <v>2</v>
      </c>
      <c r="C1793">
        <v>0</v>
      </c>
      <c r="D1793">
        <v>1</v>
      </c>
      <c r="E1793">
        <v>1</v>
      </c>
      <c r="F1793" t="s">
        <v>2551</v>
      </c>
    </row>
    <row r="1794" spans="1:6" x14ac:dyDescent="0.35">
      <c r="A1794">
        <v>2050</v>
      </c>
      <c r="B1794">
        <v>3</v>
      </c>
      <c r="C1794">
        <v>0</v>
      </c>
      <c r="D1794">
        <v>0</v>
      </c>
      <c r="E1794">
        <v>1</v>
      </c>
      <c r="F1794" t="s">
        <v>2522</v>
      </c>
    </row>
    <row r="1795" spans="1:6" x14ac:dyDescent="0.35">
      <c r="A1795">
        <v>2050</v>
      </c>
      <c r="B1795">
        <v>4</v>
      </c>
      <c r="C1795">
        <v>0</v>
      </c>
      <c r="D1795">
        <v>0</v>
      </c>
      <c r="E1795">
        <v>1</v>
      </c>
      <c r="F1795" t="s">
        <v>2577</v>
      </c>
    </row>
    <row r="1796" spans="1:6" x14ac:dyDescent="0.35">
      <c r="A1796">
        <v>2050</v>
      </c>
      <c r="B1796">
        <v>5</v>
      </c>
      <c r="C1796">
        <v>0</v>
      </c>
      <c r="D1796">
        <v>0</v>
      </c>
      <c r="E1796">
        <v>0</v>
      </c>
      <c r="F1796" t="s">
        <v>2629</v>
      </c>
    </row>
    <row r="1797" spans="1:6" x14ac:dyDescent="0.35">
      <c r="A1797">
        <v>2050</v>
      </c>
      <c r="B1797">
        <v>6</v>
      </c>
      <c r="C1797">
        <v>0</v>
      </c>
      <c r="D1797">
        <v>0</v>
      </c>
      <c r="E1797">
        <v>1</v>
      </c>
      <c r="F1797" t="s">
        <v>2630</v>
      </c>
    </row>
    <row r="1798" spans="1:6" x14ac:dyDescent="0.35">
      <c r="A1798">
        <v>2050</v>
      </c>
      <c r="B1798">
        <v>9</v>
      </c>
      <c r="C1798">
        <v>0</v>
      </c>
      <c r="D1798">
        <v>0</v>
      </c>
      <c r="E1798">
        <v>0</v>
      </c>
      <c r="F1798" t="s">
        <v>2631</v>
      </c>
    </row>
    <row r="1799" spans="1:6" x14ac:dyDescent="0.35">
      <c r="A1799">
        <v>2050</v>
      </c>
      <c r="B1799">
        <v>11</v>
      </c>
      <c r="C1799">
        <v>0</v>
      </c>
      <c r="D1799">
        <v>1</v>
      </c>
      <c r="E1799">
        <v>1</v>
      </c>
      <c r="F1799" t="s">
        <v>2517</v>
      </c>
    </row>
    <row r="1800" spans="1:6" x14ac:dyDescent="0.35">
      <c r="A1800">
        <v>2050</v>
      </c>
      <c r="B1800">
        <v>12</v>
      </c>
      <c r="C1800">
        <v>0</v>
      </c>
      <c r="D1800">
        <v>0</v>
      </c>
      <c r="E1800">
        <v>1</v>
      </c>
      <c r="F1800" t="s">
        <v>2610</v>
      </c>
    </row>
    <row r="1801" spans="1:6" x14ac:dyDescent="0.35">
      <c r="A1801">
        <v>2050</v>
      </c>
      <c r="B1801">
        <v>17</v>
      </c>
      <c r="C1801">
        <v>0</v>
      </c>
      <c r="D1801">
        <v>0</v>
      </c>
      <c r="E1801">
        <v>1</v>
      </c>
      <c r="F1801" t="s">
        <v>2610</v>
      </c>
    </row>
    <row r="1802" spans="1:6" x14ac:dyDescent="0.35">
      <c r="A1802">
        <v>2050</v>
      </c>
      <c r="B1802">
        <v>24</v>
      </c>
      <c r="C1802">
        <v>0</v>
      </c>
      <c r="D1802">
        <v>0</v>
      </c>
      <c r="E1802">
        <v>1</v>
      </c>
      <c r="F1802" t="s">
        <v>2632</v>
      </c>
    </row>
    <row r="1803" spans="1:6" x14ac:dyDescent="0.35">
      <c r="A1803">
        <v>2050</v>
      </c>
      <c r="B1803">
        <v>32</v>
      </c>
      <c r="C1803">
        <v>0</v>
      </c>
      <c r="D1803">
        <v>0</v>
      </c>
      <c r="E1803">
        <v>1</v>
      </c>
      <c r="F1803" t="s">
        <v>2633</v>
      </c>
    </row>
    <row r="1804" spans="1:6" x14ac:dyDescent="0.35">
      <c r="A1804">
        <v>2050</v>
      </c>
      <c r="B1804">
        <v>33</v>
      </c>
      <c r="C1804">
        <v>0</v>
      </c>
      <c r="D1804">
        <v>0</v>
      </c>
      <c r="E1804">
        <v>0</v>
      </c>
      <c r="F1804" t="s">
        <v>2634</v>
      </c>
    </row>
    <row r="1805" spans="1:6" x14ac:dyDescent="0.35">
      <c r="A1805">
        <v>2050</v>
      </c>
      <c r="B1805">
        <v>35</v>
      </c>
      <c r="C1805">
        <v>0</v>
      </c>
      <c r="D1805">
        <v>0</v>
      </c>
      <c r="E1805">
        <v>0</v>
      </c>
      <c r="F1805" t="s">
        <v>2594</v>
      </c>
    </row>
    <row r="1806" spans="1:6" x14ac:dyDescent="0.35">
      <c r="A1806">
        <v>2050</v>
      </c>
      <c r="B1806">
        <v>37</v>
      </c>
      <c r="C1806">
        <v>0</v>
      </c>
      <c r="D1806">
        <v>0</v>
      </c>
      <c r="E1806">
        <v>1</v>
      </c>
      <c r="F1806" t="s">
        <v>2595</v>
      </c>
    </row>
    <row r="1807" spans="1:6" x14ac:dyDescent="0.35">
      <c r="A1807">
        <v>2050</v>
      </c>
      <c r="B1807">
        <v>41</v>
      </c>
      <c r="C1807">
        <v>0</v>
      </c>
      <c r="D1807">
        <v>0</v>
      </c>
      <c r="E1807">
        <v>1</v>
      </c>
      <c r="F1807" t="s">
        <v>2596</v>
      </c>
    </row>
    <row r="1808" spans="1:6" x14ac:dyDescent="0.35">
      <c r="A1808">
        <v>2050</v>
      </c>
      <c r="B1808">
        <v>42</v>
      </c>
      <c r="C1808">
        <v>0</v>
      </c>
      <c r="D1808">
        <v>0</v>
      </c>
      <c r="E1808">
        <v>1</v>
      </c>
      <c r="F1808" t="s">
        <v>2597</v>
      </c>
    </row>
    <row r="1809" spans="1:6" x14ac:dyDescent="0.35">
      <c r="A1809">
        <v>2050</v>
      </c>
      <c r="B1809">
        <v>43</v>
      </c>
      <c r="C1809">
        <v>0</v>
      </c>
      <c r="D1809">
        <v>0</v>
      </c>
      <c r="E1809">
        <v>1</v>
      </c>
      <c r="F1809" t="s">
        <v>2598</v>
      </c>
    </row>
    <row r="1810" spans="1:6" x14ac:dyDescent="0.35">
      <c r="A1810">
        <v>2050</v>
      </c>
      <c r="B1810">
        <v>46</v>
      </c>
      <c r="C1810">
        <v>0</v>
      </c>
      <c r="D1810">
        <v>0</v>
      </c>
      <c r="E1810">
        <v>1</v>
      </c>
      <c r="F1810" t="s">
        <v>2635</v>
      </c>
    </row>
    <row r="1811" spans="1:6" x14ac:dyDescent="0.35">
      <c r="A1811">
        <v>2050</v>
      </c>
      <c r="B1811">
        <v>49</v>
      </c>
      <c r="C1811">
        <v>0</v>
      </c>
      <c r="D1811">
        <v>0</v>
      </c>
      <c r="E1811">
        <v>1</v>
      </c>
      <c r="F1811" t="s">
        <v>2599</v>
      </c>
    </row>
    <row r="1812" spans="1:6" x14ac:dyDescent="0.35">
      <c r="A1812">
        <v>2050</v>
      </c>
      <c r="B1812">
        <v>50</v>
      </c>
      <c r="C1812">
        <v>0</v>
      </c>
      <c r="D1812">
        <v>0</v>
      </c>
      <c r="E1812">
        <v>0</v>
      </c>
      <c r="F1812" t="s">
        <v>2636</v>
      </c>
    </row>
    <row r="1813" spans="1:6" x14ac:dyDescent="0.35">
      <c r="A1813">
        <v>2050</v>
      </c>
      <c r="B1813">
        <v>51</v>
      </c>
      <c r="C1813">
        <v>0</v>
      </c>
      <c r="D1813">
        <v>0</v>
      </c>
      <c r="E1813">
        <v>1</v>
      </c>
      <c r="F1813" t="s">
        <v>2637</v>
      </c>
    </row>
    <row r="1814" spans="1:6" x14ac:dyDescent="0.35">
      <c r="A1814">
        <v>2050</v>
      </c>
      <c r="B1814">
        <v>67</v>
      </c>
      <c r="C1814">
        <v>0</v>
      </c>
      <c r="D1814">
        <v>0</v>
      </c>
      <c r="E1814">
        <v>0</v>
      </c>
      <c r="F1814" t="s">
        <v>2638</v>
      </c>
    </row>
    <row r="1815" spans="1:6" x14ac:dyDescent="0.35">
      <c r="A1815">
        <v>2050</v>
      </c>
      <c r="B1815">
        <v>102</v>
      </c>
      <c r="C1815">
        <v>0</v>
      </c>
      <c r="D1815">
        <v>0</v>
      </c>
      <c r="E1815">
        <v>1</v>
      </c>
      <c r="F1815" t="s">
        <v>2639</v>
      </c>
    </row>
    <row r="1816" spans="1:6" x14ac:dyDescent="0.35">
      <c r="A1816">
        <v>2050</v>
      </c>
      <c r="B1816">
        <v>103</v>
      </c>
      <c r="C1816">
        <v>0</v>
      </c>
      <c r="D1816">
        <v>0</v>
      </c>
      <c r="E1816">
        <v>0</v>
      </c>
      <c r="F1816" t="s">
        <v>2640</v>
      </c>
    </row>
    <row r="1817" spans="1:6" x14ac:dyDescent="0.35">
      <c r="A1817">
        <v>2050</v>
      </c>
      <c r="B1817">
        <v>123</v>
      </c>
      <c r="C1817">
        <v>0</v>
      </c>
      <c r="D1817">
        <v>0</v>
      </c>
      <c r="E1817">
        <v>1</v>
      </c>
      <c r="F1817" t="s">
        <v>2641</v>
      </c>
    </row>
    <row r="1818" spans="1:6" x14ac:dyDescent="0.35">
      <c r="A1818">
        <v>2050</v>
      </c>
      <c r="B1818">
        <v>126</v>
      </c>
      <c r="C1818">
        <v>0</v>
      </c>
      <c r="D1818">
        <v>0</v>
      </c>
      <c r="E1818">
        <v>1</v>
      </c>
      <c r="F1818" t="s">
        <v>2642</v>
      </c>
    </row>
    <row r="1819" spans="1:6" x14ac:dyDescent="0.35">
      <c r="A1819">
        <v>2051</v>
      </c>
      <c r="B1819">
        <v>2</v>
      </c>
      <c r="C1819">
        <v>0</v>
      </c>
      <c r="D1819">
        <v>1</v>
      </c>
      <c r="E1819">
        <v>1</v>
      </c>
      <c r="F1819" t="s">
        <v>2551</v>
      </c>
    </row>
    <row r="1820" spans="1:6" x14ac:dyDescent="0.35">
      <c r="A1820">
        <v>2051</v>
      </c>
      <c r="B1820">
        <v>3</v>
      </c>
      <c r="C1820">
        <v>0</v>
      </c>
      <c r="D1820">
        <v>0</v>
      </c>
      <c r="E1820">
        <v>1</v>
      </c>
      <c r="F1820" t="s">
        <v>2522</v>
      </c>
    </row>
    <row r="1821" spans="1:6" x14ac:dyDescent="0.35">
      <c r="A1821">
        <v>2051</v>
      </c>
      <c r="B1821">
        <v>4</v>
      </c>
      <c r="C1821">
        <v>0</v>
      </c>
      <c r="D1821">
        <v>0</v>
      </c>
      <c r="E1821">
        <v>1</v>
      </c>
      <c r="F1821" t="s">
        <v>2577</v>
      </c>
    </row>
    <row r="1822" spans="1:6" x14ac:dyDescent="0.35">
      <c r="A1822">
        <v>2051</v>
      </c>
      <c r="B1822">
        <v>6</v>
      </c>
      <c r="C1822">
        <v>0</v>
      </c>
      <c r="D1822">
        <v>0</v>
      </c>
      <c r="E1822">
        <v>1</v>
      </c>
      <c r="F1822" t="s">
        <v>2578</v>
      </c>
    </row>
    <row r="1823" spans="1:6" x14ac:dyDescent="0.35">
      <c r="A1823">
        <v>2051</v>
      </c>
      <c r="B1823">
        <v>7</v>
      </c>
      <c r="C1823">
        <v>0</v>
      </c>
      <c r="D1823">
        <v>0</v>
      </c>
      <c r="E1823">
        <v>1</v>
      </c>
      <c r="F1823" t="s">
        <v>2579</v>
      </c>
    </row>
    <row r="1824" spans="1:6" x14ac:dyDescent="0.35">
      <c r="A1824">
        <v>2051</v>
      </c>
      <c r="B1824">
        <v>8</v>
      </c>
      <c r="C1824">
        <v>0</v>
      </c>
      <c r="D1824">
        <v>0</v>
      </c>
      <c r="E1824">
        <v>0</v>
      </c>
      <c r="F1824" t="s">
        <v>2580</v>
      </c>
    </row>
    <row r="1825" spans="1:6" x14ac:dyDescent="0.35">
      <c r="A1825">
        <v>2051</v>
      </c>
      <c r="B1825">
        <v>10</v>
      </c>
      <c r="C1825">
        <v>0</v>
      </c>
      <c r="D1825">
        <v>0</v>
      </c>
      <c r="E1825">
        <v>0</v>
      </c>
      <c r="F1825" t="s">
        <v>2581</v>
      </c>
    </row>
    <row r="1826" spans="1:6" x14ac:dyDescent="0.35">
      <c r="A1826">
        <v>2051</v>
      </c>
      <c r="B1826">
        <v>11</v>
      </c>
      <c r="C1826">
        <v>0</v>
      </c>
      <c r="D1826">
        <v>1</v>
      </c>
      <c r="E1826">
        <v>1</v>
      </c>
      <c r="F1826" t="s">
        <v>2517</v>
      </c>
    </row>
    <row r="1827" spans="1:6" x14ac:dyDescent="0.35">
      <c r="A1827">
        <v>2051</v>
      </c>
      <c r="B1827">
        <v>12</v>
      </c>
      <c r="C1827">
        <v>0</v>
      </c>
      <c r="D1827">
        <v>0</v>
      </c>
      <c r="E1827">
        <v>0</v>
      </c>
      <c r="F1827" t="s">
        <v>2582</v>
      </c>
    </row>
    <row r="1828" spans="1:6" x14ac:dyDescent="0.35">
      <c r="A1828">
        <v>2051</v>
      </c>
      <c r="B1828">
        <v>13</v>
      </c>
      <c r="C1828">
        <v>0</v>
      </c>
      <c r="D1828">
        <v>0</v>
      </c>
      <c r="E1828">
        <v>1</v>
      </c>
      <c r="F1828" t="s">
        <v>2583</v>
      </c>
    </row>
    <row r="1829" spans="1:6" x14ac:dyDescent="0.35">
      <c r="A1829">
        <v>2051</v>
      </c>
      <c r="B1829">
        <v>15</v>
      </c>
      <c r="C1829">
        <v>0</v>
      </c>
      <c r="D1829">
        <v>0</v>
      </c>
      <c r="E1829">
        <v>1</v>
      </c>
      <c r="F1829" t="s">
        <v>2584</v>
      </c>
    </row>
    <row r="1830" spans="1:6" x14ac:dyDescent="0.35">
      <c r="A1830">
        <v>2051</v>
      </c>
      <c r="B1830">
        <v>18</v>
      </c>
      <c r="C1830">
        <v>0</v>
      </c>
      <c r="D1830">
        <v>0</v>
      </c>
      <c r="E1830">
        <v>1</v>
      </c>
      <c r="F1830" t="s">
        <v>2585</v>
      </c>
    </row>
    <row r="1831" spans="1:6" x14ac:dyDescent="0.35">
      <c r="A1831">
        <v>2051</v>
      </c>
      <c r="B1831">
        <v>27</v>
      </c>
      <c r="C1831">
        <v>0</v>
      </c>
      <c r="D1831">
        <v>0</v>
      </c>
      <c r="E1831">
        <v>0</v>
      </c>
      <c r="F1831" t="s">
        <v>2587</v>
      </c>
    </row>
    <row r="1832" spans="1:6" x14ac:dyDescent="0.35">
      <c r="A1832">
        <v>2051</v>
      </c>
      <c r="B1832">
        <v>28</v>
      </c>
      <c r="C1832">
        <v>0</v>
      </c>
      <c r="D1832">
        <v>0</v>
      </c>
      <c r="E1832">
        <v>0</v>
      </c>
      <c r="F1832" t="s">
        <v>2588</v>
      </c>
    </row>
    <row r="1833" spans="1:6" x14ac:dyDescent="0.35">
      <c r="A1833">
        <v>2051</v>
      </c>
      <c r="B1833">
        <v>29</v>
      </c>
      <c r="C1833">
        <v>0</v>
      </c>
      <c r="D1833">
        <v>0</v>
      </c>
      <c r="E1833">
        <v>0</v>
      </c>
      <c r="F1833" t="s">
        <v>2589</v>
      </c>
    </row>
    <row r="1834" spans="1:6" x14ac:dyDescent="0.35">
      <c r="A1834">
        <v>2051</v>
      </c>
      <c r="B1834">
        <v>30</v>
      </c>
      <c r="C1834">
        <v>0</v>
      </c>
      <c r="D1834">
        <v>0</v>
      </c>
      <c r="E1834">
        <v>0</v>
      </c>
      <c r="F1834" t="s">
        <v>2590</v>
      </c>
    </row>
    <row r="1835" spans="1:6" x14ac:dyDescent="0.35">
      <c r="A1835">
        <v>2051</v>
      </c>
      <c r="B1835">
        <v>31</v>
      </c>
      <c r="C1835">
        <v>0</v>
      </c>
      <c r="D1835">
        <v>0</v>
      </c>
      <c r="E1835">
        <v>0</v>
      </c>
      <c r="F1835" t="s">
        <v>2591</v>
      </c>
    </row>
    <row r="1836" spans="1:6" x14ac:dyDescent="0.35">
      <c r="A1836">
        <v>2051</v>
      </c>
      <c r="B1836">
        <v>32</v>
      </c>
      <c r="C1836">
        <v>0</v>
      </c>
      <c r="D1836">
        <v>0</v>
      </c>
      <c r="E1836">
        <v>0</v>
      </c>
      <c r="F1836" t="s">
        <v>2592</v>
      </c>
    </row>
    <row r="1837" spans="1:6" x14ac:dyDescent="0.35">
      <c r="A1837">
        <v>2051</v>
      </c>
      <c r="B1837">
        <v>33</v>
      </c>
      <c r="C1837">
        <v>0</v>
      </c>
      <c r="D1837">
        <v>0</v>
      </c>
      <c r="E1837">
        <v>1</v>
      </c>
      <c r="F1837" t="s">
        <v>2593</v>
      </c>
    </row>
    <row r="1838" spans="1:6" x14ac:dyDescent="0.35">
      <c r="A1838">
        <v>2051</v>
      </c>
      <c r="B1838">
        <v>35</v>
      </c>
      <c r="C1838">
        <v>0</v>
      </c>
      <c r="D1838">
        <v>0</v>
      </c>
      <c r="E1838">
        <v>0</v>
      </c>
      <c r="F1838" t="s">
        <v>2594</v>
      </c>
    </row>
    <row r="1839" spans="1:6" x14ac:dyDescent="0.35">
      <c r="A1839">
        <v>2051</v>
      </c>
      <c r="B1839">
        <v>37</v>
      </c>
      <c r="C1839">
        <v>0</v>
      </c>
      <c r="D1839">
        <v>1</v>
      </c>
      <c r="E1839">
        <v>0</v>
      </c>
      <c r="F1839" t="s">
        <v>2595</v>
      </c>
    </row>
    <row r="1840" spans="1:6" x14ac:dyDescent="0.35">
      <c r="A1840">
        <v>2051</v>
      </c>
      <c r="B1840">
        <v>38</v>
      </c>
      <c r="C1840">
        <v>0</v>
      </c>
      <c r="D1840">
        <v>0</v>
      </c>
      <c r="E1840">
        <v>0</v>
      </c>
      <c r="F1840" t="s">
        <v>2533</v>
      </c>
    </row>
    <row r="1841" spans="1:6" x14ac:dyDescent="0.35">
      <c r="A1841">
        <v>2051</v>
      </c>
      <c r="B1841">
        <v>39</v>
      </c>
      <c r="C1841">
        <v>0</v>
      </c>
      <c r="D1841">
        <v>0</v>
      </c>
      <c r="E1841">
        <v>1</v>
      </c>
      <c r="F1841" t="s">
        <v>2621</v>
      </c>
    </row>
    <row r="1842" spans="1:6" x14ac:dyDescent="0.35">
      <c r="A1842">
        <v>2051</v>
      </c>
      <c r="B1842">
        <v>41</v>
      </c>
      <c r="C1842">
        <v>0</v>
      </c>
      <c r="D1842">
        <v>0</v>
      </c>
      <c r="E1842">
        <v>1</v>
      </c>
      <c r="F1842" t="s">
        <v>2596</v>
      </c>
    </row>
    <row r="1843" spans="1:6" x14ac:dyDescent="0.35">
      <c r="A1843">
        <v>2051</v>
      </c>
      <c r="B1843">
        <v>42</v>
      </c>
      <c r="C1843">
        <v>0</v>
      </c>
      <c r="D1843">
        <v>0</v>
      </c>
      <c r="E1843">
        <v>0</v>
      </c>
      <c r="F1843" t="s">
        <v>2597</v>
      </c>
    </row>
    <row r="1844" spans="1:6" x14ac:dyDescent="0.35">
      <c r="A1844">
        <v>2051</v>
      </c>
      <c r="B1844">
        <v>43</v>
      </c>
      <c r="C1844">
        <v>0</v>
      </c>
      <c r="D1844">
        <v>0</v>
      </c>
      <c r="E1844">
        <v>1</v>
      </c>
      <c r="F1844" t="s">
        <v>2598</v>
      </c>
    </row>
    <row r="1845" spans="1:6" x14ac:dyDescent="0.35">
      <c r="A1845">
        <v>2051</v>
      </c>
      <c r="B1845">
        <v>48</v>
      </c>
      <c r="C1845">
        <v>0</v>
      </c>
      <c r="D1845">
        <v>0</v>
      </c>
      <c r="E1845">
        <v>0</v>
      </c>
      <c r="F1845" t="s">
        <v>2615</v>
      </c>
    </row>
    <row r="1846" spans="1:6" x14ac:dyDescent="0.35">
      <c r="A1846">
        <v>2051</v>
      </c>
      <c r="B1846">
        <v>49</v>
      </c>
      <c r="C1846">
        <v>0</v>
      </c>
      <c r="D1846">
        <v>0</v>
      </c>
      <c r="E1846">
        <v>1</v>
      </c>
      <c r="F1846" t="s">
        <v>2599</v>
      </c>
    </row>
    <row r="1847" spans="1:6" x14ac:dyDescent="0.35">
      <c r="A1847">
        <v>2051</v>
      </c>
      <c r="B1847">
        <v>50</v>
      </c>
      <c r="C1847">
        <v>0</v>
      </c>
      <c r="D1847">
        <v>0</v>
      </c>
      <c r="E1847">
        <v>0</v>
      </c>
      <c r="F1847" t="s">
        <v>2616</v>
      </c>
    </row>
    <row r="1848" spans="1:6" x14ac:dyDescent="0.35">
      <c r="A1848">
        <v>2051</v>
      </c>
      <c r="B1848">
        <v>51</v>
      </c>
      <c r="C1848">
        <v>0</v>
      </c>
      <c r="D1848">
        <v>0</v>
      </c>
      <c r="E1848">
        <v>0</v>
      </c>
      <c r="F1848" t="s">
        <v>2600</v>
      </c>
    </row>
    <row r="1849" spans="1:6" x14ac:dyDescent="0.35">
      <c r="A1849">
        <v>2051</v>
      </c>
      <c r="B1849">
        <v>52</v>
      </c>
      <c r="C1849">
        <v>0</v>
      </c>
      <c r="D1849">
        <v>0</v>
      </c>
      <c r="E1849">
        <v>0</v>
      </c>
      <c r="F1849" t="s">
        <v>2601</v>
      </c>
    </row>
    <row r="1850" spans="1:6" x14ac:dyDescent="0.35">
      <c r="A1850">
        <v>2051</v>
      </c>
      <c r="B1850">
        <v>60</v>
      </c>
      <c r="C1850">
        <v>0</v>
      </c>
      <c r="D1850">
        <v>0</v>
      </c>
      <c r="E1850">
        <v>1</v>
      </c>
      <c r="F1850" t="s">
        <v>2603</v>
      </c>
    </row>
    <row r="1851" spans="1:6" x14ac:dyDescent="0.35">
      <c r="A1851">
        <v>2051</v>
      </c>
      <c r="B1851">
        <v>63</v>
      </c>
      <c r="C1851">
        <v>0</v>
      </c>
      <c r="D1851">
        <v>0</v>
      </c>
      <c r="E1851">
        <v>0</v>
      </c>
      <c r="F1851" t="s">
        <v>2604</v>
      </c>
    </row>
    <row r="1852" spans="1:6" x14ac:dyDescent="0.35">
      <c r="A1852">
        <v>2051</v>
      </c>
      <c r="B1852">
        <v>90</v>
      </c>
      <c r="C1852">
        <v>0</v>
      </c>
      <c r="D1852">
        <v>0</v>
      </c>
      <c r="E1852">
        <v>1</v>
      </c>
      <c r="F1852" t="s">
        <v>2622</v>
      </c>
    </row>
    <row r="1853" spans="1:6" x14ac:dyDescent="0.35">
      <c r="A1853">
        <v>2051</v>
      </c>
      <c r="B1853">
        <v>95</v>
      </c>
      <c r="C1853">
        <v>0</v>
      </c>
      <c r="D1853">
        <v>0</v>
      </c>
      <c r="E1853">
        <v>0</v>
      </c>
      <c r="F1853" t="s">
        <v>2623</v>
      </c>
    </row>
    <row r="1854" spans="1:6" x14ac:dyDescent="0.35">
      <c r="A1854">
        <v>2051</v>
      </c>
      <c r="B1854">
        <v>98</v>
      </c>
      <c r="C1854">
        <v>0</v>
      </c>
      <c r="D1854">
        <v>0</v>
      </c>
      <c r="E1854">
        <v>0</v>
      </c>
      <c r="F1854" t="s">
        <v>2605</v>
      </c>
    </row>
    <row r="1855" spans="1:6" x14ac:dyDescent="0.35">
      <c r="A1855">
        <v>2051</v>
      </c>
      <c r="B1855">
        <v>100</v>
      </c>
      <c r="C1855">
        <v>0</v>
      </c>
      <c r="D1855">
        <v>0</v>
      </c>
      <c r="E1855">
        <v>0</v>
      </c>
      <c r="F1855" t="s">
        <v>2606</v>
      </c>
    </row>
    <row r="1856" spans="1:6" x14ac:dyDescent="0.35">
      <c r="A1856">
        <v>2051</v>
      </c>
      <c r="B1856">
        <v>102</v>
      </c>
      <c r="C1856">
        <v>0</v>
      </c>
      <c r="D1856">
        <v>0</v>
      </c>
      <c r="E1856">
        <v>0</v>
      </c>
      <c r="F1856" t="s">
        <v>2607</v>
      </c>
    </row>
    <row r="1857" spans="1:6" x14ac:dyDescent="0.35">
      <c r="A1857">
        <v>2051</v>
      </c>
      <c r="B1857">
        <v>103</v>
      </c>
      <c r="C1857">
        <v>0</v>
      </c>
      <c r="D1857">
        <v>0</v>
      </c>
      <c r="E1857">
        <v>0</v>
      </c>
      <c r="F1857" t="s">
        <v>2608</v>
      </c>
    </row>
    <row r="1858" spans="1:6" x14ac:dyDescent="0.35">
      <c r="A1858">
        <v>2051</v>
      </c>
      <c r="B1858">
        <v>127</v>
      </c>
      <c r="C1858">
        <v>0</v>
      </c>
      <c r="D1858">
        <v>0</v>
      </c>
      <c r="E1858">
        <v>0</v>
      </c>
      <c r="F1858" t="s">
        <v>2609</v>
      </c>
    </row>
    <row r="1859" spans="1:6" x14ac:dyDescent="0.35">
      <c r="A1859">
        <v>2052</v>
      </c>
      <c r="B1859">
        <v>2</v>
      </c>
      <c r="C1859">
        <v>0</v>
      </c>
      <c r="D1859">
        <v>1</v>
      </c>
      <c r="E1859">
        <v>1</v>
      </c>
      <c r="F1859" t="s">
        <v>2551</v>
      </c>
    </row>
    <row r="1860" spans="1:6" x14ac:dyDescent="0.35">
      <c r="A1860">
        <v>2052</v>
      </c>
      <c r="B1860">
        <v>3</v>
      </c>
      <c r="C1860">
        <v>0</v>
      </c>
      <c r="D1860">
        <v>1</v>
      </c>
      <c r="E1860">
        <v>0</v>
      </c>
      <c r="F1860" t="s">
        <v>2522</v>
      </c>
    </row>
    <row r="1861" spans="1:6" x14ac:dyDescent="0.35">
      <c r="A1861">
        <v>2052</v>
      </c>
      <c r="B1861">
        <v>4</v>
      </c>
      <c r="C1861">
        <v>0</v>
      </c>
      <c r="D1861">
        <v>0</v>
      </c>
      <c r="E1861">
        <v>0</v>
      </c>
      <c r="F1861" t="s">
        <v>2577</v>
      </c>
    </row>
    <row r="1862" spans="1:6" x14ac:dyDescent="0.35">
      <c r="A1862">
        <v>2052</v>
      </c>
      <c r="B1862">
        <v>6</v>
      </c>
      <c r="C1862">
        <v>0</v>
      </c>
      <c r="D1862">
        <v>0</v>
      </c>
      <c r="E1862">
        <v>0</v>
      </c>
      <c r="F1862" t="s">
        <v>2578</v>
      </c>
    </row>
    <row r="1863" spans="1:6" x14ac:dyDescent="0.35">
      <c r="A1863">
        <v>2052</v>
      </c>
      <c r="B1863">
        <v>7</v>
      </c>
      <c r="C1863">
        <v>0</v>
      </c>
      <c r="D1863">
        <v>0</v>
      </c>
      <c r="E1863">
        <v>1</v>
      </c>
      <c r="F1863" t="s">
        <v>2579</v>
      </c>
    </row>
    <row r="1864" spans="1:6" x14ac:dyDescent="0.35">
      <c r="A1864">
        <v>2052</v>
      </c>
      <c r="B1864">
        <v>8</v>
      </c>
      <c r="C1864">
        <v>0</v>
      </c>
      <c r="D1864">
        <v>0</v>
      </c>
      <c r="E1864">
        <v>0</v>
      </c>
      <c r="F1864" t="s">
        <v>2580</v>
      </c>
    </row>
    <row r="1865" spans="1:6" x14ac:dyDescent="0.35">
      <c r="A1865">
        <v>2052</v>
      </c>
      <c r="B1865">
        <v>9</v>
      </c>
      <c r="C1865">
        <v>0</v>
      </c>
      <c r="D1865">
        <v>0</v>
      </c>
      <c r="E1865">
        <v>0</v>
      </c>
      <c r="F1865" t="s">
        <v>2614</v>
      </c>
    </row>
    <row r="1866" spans="1:6" x14ac:dyDescent="0.35">
      <c r="A1866">
        <v>2052</v>
      </c>
      <c r="B1866">
        <v>10</v>
      </c>
      <c r="C1866">
        <v>0</v>
      </c>
      <c r="D1866">
        <v>0</v>
      </c>
      <c r="E1866">
        <v>0</v>
      </c>
      <c r="F1866" t="s">
        <v>2581</v>
      </c>
    </row>
    <row r="1867" spans="1:6" x14ac:dyDescent="0.35">
      <c r="A1867">
        <v>2052</v>
      </c>
      <c r="B1867">
        <v>11</v>
      </c>
      <c r="C1867">
        <v>0</v>
      </c>
      <c r="D1867">
        <v>0</v>
      </c>
      <c r="E1867">
        <v>1</v>
      </c>
      <c r="F1867" t="s">
        <v>2517</v>
      </c>
    </row>
    <row r="1868" spans="1:6" x14ac:dyDescent="0.35">
      <c r="A1868">
        <v>2052</v>
      </c>
      <c r="B1868">
        <v>12</v>
      </c>
      <c r="C1868">
        <v>0</v>
      </c>
      <c r="D1868">
        <v>0</v>
      </c>
      <c r="E1868">
        <v>0</v>
      </c>
      <c r="F1868" t="s">
        <v>2582</v>
      </c>
    </row>
    <row r="1869" spans="1:6" x14ac:dyDescent="0.35">
      <c r="A1869">
        <v>2052</v>
      </c>
      <c r="B1869">
        <v>13</v>
      </c>
      <c r="C1869">
        <v>0</v>
      </c>
      <c r="D1869">
        <v>0</v>
      </c>
      <c r="E1869">
        <v>1</v>
      </c>
      <c r="F1869" t="s">
        <v>2583</v>
      </c>
    </row>
    <row r="1870" spans="1:6" x14ac:dyDescent="0.35">
      <c r="A1870">
        <v>2052</v>
      </c>
      <c r="B1870">
        <v>15</v>
      </c>
      <c r="C1870">
        <v>0</v>
      </c>
      <c r="D1870">
        <v>0</v>
      </c>
      <c r="E1870">
        <v>1</v>
      </c>
      <c r="F1870" t="s">
        <v>2584</v>
      </c>
    </row>
    <row r="1871" spans="1:6" x14ac:dyDescent="0.35">
      <c r="A1871">
        <v>2052</v>
      </c>
      <c r="B1871">
        <v>18</v>
      </c>
      <c r="C1871">
        <v>0</v>
      </c>
      <c r="D1871">
        <v>0</v>
      </c>
      <c r="E1871">
        <v>1</v>
      </c>
      <c r="F1871" t="s">
        <v>2585</v>
      </c>
    </row>
    <row r="1872" spans="1:6" x14ac:dyDescent="0.35">
      <c r="A1872">
        <v>2052</v>
      </c>
      <c r="B1872">
        <v>27</v>
      </c>
      <c r="C1872">
        <v>0</v>
      </c>
      <c r="D1872">
        <v>0</v>
      </c>
      <c r="E1872">
        <v>0</v>
      </c>
      <c r="F1872" t="s">
        <v>2587</v>
      </c>
    </row>
    <row r="1873" spans="1:6" x14ac:dyDescent="0.35">
      <c r="A1873">
        <v>2052</v>
      </c>
      <c r="B1873">
        <v>28</v>
      </c>
      <c r="C1873">
        <v>0</v>
      </c>
      <c r="D1873">
        <v>0</v>
      </c>
      <c r="E1873">
        <v>0</v>
      </c>
      <c r="F1873" t="s">
        <v>2588</v>
      </c>
    </row>
    <row r="1874" spans="1:6" x14ac:dyDescent="0.35">
      <c r="A1874">
        <v>2052</v>
      </c>
      <c r="B1874">
        <v>29</v>
      </c>
      <c r="C1874">
        <v>0</v>
      </c>
      <c r="D1874">
        <v>0</v>
      </c>
      <c r="E1874">
        <v>0</v>
      </c>
      <c r="F1874" t="s">
        <v>2589</v>
      </c>
    </row>
    <row r="1875" spans="1:6" x14ac:dyDescent="0.35">
      <c r="A1875">
        <v>2052</v>
      </c>
      <c r="B1875">
        <v>30</v>
      </c>
      <c r="C1875">
        <v>0</v>
      </c>
      <c r="D1875">
        <v>0</v>
      </c>
      <c r="E1875">
        <v>0</v>
      </c>
      <c r="F1875" t="s">
        <v>2590</v>
      </c>
    </row>
    <row r="1876" spans="1:6" x14ac:dyDescent="0.35">
      <c r="A1876">
        <v>2052</v>
      </c>
      <c r="B1876">
        <v>31</v>
      </c>
      <c r="C1876">
        <v>0</v>
      </c>
      <c r="D1876">
        <v>0</v>
      </c>
      <c r="E1876">
        <v>0</v>
      </c>
      <c r="F1876" t="s">
        <v>2591</v>
      </c>
    </row>
    <row r="1877" spans="1:6" x14ac:dyDescent="0.35">
      <c r="A1877">
        <v>2052</v>
      </c>
      <c r="B1877">
        <v>32</v>
      </c>
      <c r="C1877">
        <v>0</v>
      </c>
      <c r="D1877">
        <v>0</v>
      </c>
      <c r="E1877">
        <v>0</v>
      </c>
      <c r="F1877" t="s">
        <v>2592</v>
      </c>
    </row>
    <row r="1878" spans="1:6" x14ac:dyDescent="0.35">
      <c r="A1878">
        <v>2052</v>
      </c>
      <c r="B1878">
        <v>33</v>
      </c>
      <c r="C1878">
        <v>0</v>
      </c>
      <c r="D1878">
        <v>0</v>
      </c>
      <c r="E1878">
        <v>1</v>
      </c>
      <c r="F1878" t="s">
        <v>2593</v>
      </c>
    </row>
    <row r="1879" spans="1:6" x14ac:dyDescent="0.35">
      <c r="A1879">
        <v>2052</v>
      </c>
      <c r="B1879">
        <v>37</v>
      </c>
      <c r="C1879">
        <v>0</v>
      </c>
      <c r="D1879">
        <v>1</v>
      </c>
      <c r="E1879">
        <v>0</v>
      </c>
      <c r="F1879" t="s">
        <v>2595</v>
      </c>
    </row>
    <row r="1880" spans="1:6" x14ac:dyDescent="0.35">
      <c r="A1880">
        <v>2052</v>
      </c>
      <c r="B1880">
        <v>38</v>
      </c>
      <c r="C1880">
        <v>0</v>
      </c>
      <c r="D1880">
        <v>0</v>
      </c>
      <c r="E1880">
        <v>0</v>
      </c>
      <c r="F1880" t="s">
        <v>2533</v>
      </c>
    </row>
    <row r="1881" spans="1:6" x14ac:dyDescent="0.35">
      <c r="A1881">
        <v>2052</v>
      </c>
      <c r="B1881">
        <v>39</v>
      </c>
      <c r="C1881">
        <v>0</v>
      </c>
      <c r="D1881">
        <v>0</v>
      </c>
      <c r="E1881">
        <v>1</v>
      </c>
      <c r="F1881" t="s">
        <v>2520</v>
      </c>
    </row>
    <row r="1882" spans="1:6" x14ac:dyDescent="0.35">
      <c r="A1882">
        <v>2052</v>
      </c>
      <c r="B1882">
        <v>41</v>
      </c>
      <c r="C1882">
        <v>0</v>
      </c>
      <c r="D1882">
        <v>0</v>
      </c>
      <c r="E1882">
        <v>0</v>
      </c>
      <c r="F1882" t="s">
        <v>2596</v>
      </c>
    </row>
    <row r="1883" spans="1:6" x14ac:dyDescent="0.35">
      <c r="A1883">
        <v>2052</v>
      </c>
      <c r="B1883">
        <v>42</v>
      </c>
      <c r="C1883">
        <v>0</v>
      </c>
      <c r="D1883">
        <v>0</v>
      </c>
      <c r="E1883">
        <v>0</v>
      </c>
      <c r="F1883" t="s">
        <v>2597</v>
      </c>
    </row>
    <row r="1884" spans="1:6" x14ac:dyDescent="0.35">
      <c r="A1884">
        <v>2052</v>
      </c>
      <c r="B1884">
        <v>43</v>
      </c>
      <c r="C1884">
        <v>0</v>
      </c>
      <c r="D1884">
        <v>0</v>
      </c>
      <c r="E1884">
        <v>0</v>
      </c>
      <c r="F1884" t="s">
        <v>2598</v>
      </c>
    </row>
    <row r="1885" spans="1:6" x14ac:dyDescent="0.35">
      <c r="A1885">
        <v>2052</v>
      </c>
      <c r="B1885">
        <v>48</v>
      </c>
      <c r="C1885">
        <v>0</v>
      </c>
      <c r="D1885">
        <v>0</v>
      </c>
      <c r="E1885">
        <v>0</v>
      </c>
      <c r="F1885" t="s">
        <v>2615</v>
      </c>
    </row>
    <row r="1886" spans="1:6" x14ac:dyDescent="0.35">
      <c r="A1886">
        <v>2052</v>
      </c>
      <c r="B1886">
        <v>49</v>
      </c>
      <c r="C1886">
        <v>0</v>
      </c>
      <c r="D1886">
        <v>0</v>
      </c>
      <c r="E1886">
        <v>0</v>
      </c>
      <c r="F1886" t="s">
        <v>2599</v>
      </c>
    </row>
    <row r="1887" spans="1:6" x14ac:dyDescent="0.35">
      <c r="A1887">
        <v>2052</v>
      </c>
      <c r="B1887">
        <v>50</v>
      </c>
      <c r="C1887">
        <v>0</v>
      </c>
      <c r="D1887">
        <v>0</v>
      </c>
      <c r="E1887">
        <v>0</v>
      </c>
      <c r="F1887" t="s">
        <v>2616</v>
      </c>
    </row>
    <row r="1888" spans="1:6" x14ac:dyDescent="0.35">
      <c r="A1888">
        <v>2052</v>
      </c>
      <c r="B1888">
        <v>51</v>
      </c>
      <c r="C1888">
        <v>0</v>
      </c>
      <c r="D1888">
        <v>0</v>
      </c>
      <c r="E1888">
        <v>0</v>
      </c>
      <c r="F1888" t="s">
        <v>2600</v>
      </c>
    </row>
    <row r="1889" spans="1:6" x14ac:dyDescent="0.35">
      <c r="A1889">
        <v>2052</v>
      </c>
      <c r="B1889">
        <v>54</v>
      </c>
      <c r="C1889">
        <v>0</v>
      </c>
      <c r="D1889">
        <v>0</v>
      </c>
      <c r="E1889">
        <v>0</v>
      </c>
      <c r="F1889" t="s">
        <v>2618</v>
      </c>
    </row>
    <row r="1890" spans="1:6" x14ac:dyDescent="0.35">
      <c r="A1890">
        <v>2052</v>
      </c>
      <c r="B1890">
        <v>60</v>
      </c>
      <c r="C1890">
        <v>0</v>
      </c>
      <c r="D1890">
        <v>0</v>
      </c>
      <c r="E1890">
        <v>0</v>
      </c>
      <c r="F1890" t="s">
        <v>2603</v>
      </c>
    </row>
    <row r="1891" spans="1:6" x14ac:dyDescent="0.35">
      <c r="A1891">
        <v>2052</v>
      </c>
      <c r="B1891">
        <v>62</v>
      </c>
      <c r="C1891">
        <v>0</v>
      </c>
      <c r="D1891">
        <v>0</v>
      </c>
      <c r="E1891">
        <v>0</v>
      </c>
      <c r="F1891" t="s">
        <v>2575</v>
      </c>
    </row>
    <row r="1892" spans="1:6" x14ac:dyDescent="0.35">
      <c r="A1892">
        <v>2052</v>
      </c>
      <c r="B1892">
        <v>63</v>
      </c>
      <c r="C1892">
        <v>0</v>
      </c>
      <c r="D1892">
        <v>0</v>
      </c>
      <c r="E1892">
        <v>0</v>
      </c>
      <c r="F1892" t="s">
        <v>2604</v>
      </c>
    </row>
    <row r="1893" spans="1:6" x14ac:dyDescent="0.35">
      <c r="A1893">
        <v>2052</v>
      </c>
      <c r="B1893">
        <v>98</v>
      </c>
      <c r="C1893">
        <v>0</v>
      </c>
      <c r="D1893">
        <v>0</v>
      </c>
      <c r="E1893">
        <v>0</v>
      </c>
      <c r="F1893" t="s">
        <v>2605</v>
      </c>
    </row>
    <row r="1894" spans="1:6" x14ac:dyDescent="0.35">
      <c r="A1894">
        <v>2052</v>
      </c>
      <c r="B1894">
        <v>100</v>
      </c>
      <c r="C1894">
        <v>0</v>
      </c>
      <c r="D1894">
        <v>0</v>
      </c>
      <c r="E1894">
        <v>0</v>
      </c>
      <c r="F1894" t="s">
        <v>2606</v>
      </c>
    </row>
    <row r="1895" spans="1:6" x14ac:dyDescent="0.35">
      <c r="A1895">
        <v>2052</v>
      </c>
      <c r="B1895">
        <v>102</v>
      </c>
      <c r="C1895">
        <v>0</v>
      </c>
      <c r="D1895">
        <v>0</v>
      </c>
      <c r="E1895">
        <v>0</v>
      </c>
      <c r="F1895" t="s">
        <v>2607</v>
      </c>
    </row>
    <row r="1896" spans="1:6" x14ac:dyDescent="0.35">
      <c r="A1896">
        <v>2052</v>
      </c>
      <c r="B1896">
        <v>103</v>
      </c>
      <c r="C1896">
        <v>0</v>
      </c>
      <c r="D1896">
        <v>0</v>
      </c>
      <c r="E1896">
        <v>0</v>
      </c>
      <c r="F1896" t="s">
        <v>2608</v>
      </c>
    </row>
    <row r="1897" spans="1:6" x14ac:dyDescent="0.35">
      <c r="A1897">
        <v>2052</v>
      </c>
      <c r="B1897">
        <v>127</v>
      </c>
      <c r="C1897">
        <v>0</v>
      </c>
      <c r="D1897">
        <v>0</v>
      </c>
      <c r="E1897">
        <v>0</v>
      </c>
      <c r="F1897" t="s">
        <v>2609</v>
      </c>
    </row>
    <row r="1898" spans="1:6" x14ac:dyDescent="0.35">
      <c r="A1898">
        <v>2053</v>
      </c>
      <c r="B1898">
        <v>2</v>
      </c>
      <c r="C1898">
        <v>0</v>
      </c>
      <c r="D1898">
        <v>1</v>
      </c>
      <c r="E1898">
        <v>1</v>
      </c>
      <c r="F1898" t="s">
        <v>2551</v>
      </c>
    </row>
    <row r="1899" spans="1:6" x14ac:dyDescent="0.35">
      <c r="A1899">
        <v>2053</v>
      </c>
      <c r="B1899">
        <v>3</v>
      </c>
      <c r="C1899">
        <v>0</v>
      </c>
      <c r="D1899">
        <v>0</v>
      </c>
      <c r="E1899">
        <v>0</v>
      </c>
      <c r="F1899" t="s">
        <v>2522</v>
      </c>
    </row>
    <row r="1900" spans="1:6" x14ac:dyDescent="0.35">
      <c r="A1900">
        <v>2053</v>
      </c>
      <c r="B1900">
        <v>4</v>
      </c>
      <c r="C1900">
        <v>0</v>
      </c>
      <c r="D1900">
        <v>0</v>
      </c>
      <c r="E1900">
        <v>0</v>
      </c>
      <c r="F1900" t="s">
        <v>2577</v>
      </c>
    </row>
    <row r="1901" spans="1:6" x14ac:dyDescent="0.35">
      <c r="A1901">
        <v>2053</v>
      </c>
      <c r="B1901">
        <v>6</v>
      </c>
      <c r="C1901">
        <v>0</v>
      </c>
      <c r="D1901">
        <v>0</v>
      </c>
      <c r="E1901">
        <v>0</v>
      </c>
      <c r="F1901" t="s">
        <v>2578</v>
      </c>
    </row>
    <row r="1902" spans="1:6" x14ac:dyDescent="0.35">
      <c r="A1902">
        <v>2053</v>
      </c>
      <c r="B1902">
        <v>7</v>
      </c>
      <c r="C1902">
        <v>0</v>
      </c>
      <c r="D1902">
        <v>0</v>
      </c>
      <c r="E1902">
        <v>1</v>
      </c>
      <c r="F1902" t="s">
        <v>2579</v>
      </c>
    </row>
    <row r="1903" spans="1:6" x14ac:dyDescent="0.35">
      <c r="A1903">
        <v>2053</v>
      </c>
      <c r="B1903">
        <v>8</v>
      </c>
      <c r="C1903">
        <v>0</v>
      </c>
      <c r="D1903">
        <v>0</v>
      </c>
      <c r="E1903">
        <v>0</v>
      </c>
      <c r="F1903" t="s">
        <v>2580</v>
      </c>
    </row>
    <row r="1904" spans="1:6" x14ac:dyDescent="0.35">
      <c r="A1904">
        <v>2053</v>
      </c>
      <c r="B1904">
        <v>9</v>
      </c>
      <c r="C1904">
        <v>0</v>
      </c>
      <c r="D1904">
        <v>0</v>
      </c>
      <c r="E1904">
        <v>0</v>
      </c>
      <c r="F1904" t="s">
        <v>2614</v>
      </c>
    </row>
    <row r="1905" spans="1:6" x14ac:dyDescent="0.35">
      <c r="A1905">
        <v>2053</v>
      </c>
      <c r="B1905">
        <v>10</v>
      </c>
      <c r="C1905">
        <v>0</v>
      </c>
      <c r="D1905">
        <v>0</v>
      </c>
      <c r="E1905">
        <v>0</v>
      </c>
      <c r="F1905" t="s">
        <v>2581</v>
      </c>
    </row>
    <row r="1906" spans="1:6" x14ac:dyDescent="0.35">
      <c r="A1906">
        <v>2053</v>
      </c>
      <c r="B1906">
        <v>11</v>
      </c>
      <c r="C1906">
        <v>0</v>
      </c>
      <c r="D1906">
        <v>1</v>
      </c>
      <c r="E1906">
        <v>1</v>
      </c>
      <c r="F1906" t="s">
        <v>2517</v>
      </c>
    </row>
    <row r="1907" spans="1:6" x14ac:dyDescent="0.35">
      <c r="A1907">
        <v>2053</v>
      </c>
      <c r="B1907">
        <v>12</v>
      </c>
      <c r="C1907">
        <v>0</v>
      </c>
      <c r="D1907">
        <v>0</v>
      </c>
      <c r="E1907">
        <v>0</v>
      </c>
      <c r="F1907" t="s">
        <v>2582</v>
      </c>
    </row>
    <row r="1908" spans="1:6" x14ac:dyDescent="0.35">
      <c r="A1908">
        <v>2053</v>
      </c>
      <c r="B1908">
        <v>13</v>
      </c>
      <c r="C1908">
        <v>0</v>
      </c>
      <c r="D1908">
        <v>0</v>
      </c>
      <c r="E1908">
        <v>1</v>
      </c>
      <c r="F1908" t="s">
        <v>2583</v>
      </c>
    </row>
    <row r="1909" spans="1:6" x14ac:dyDescent="0.35">
      <c r="A1909">
        <v>2053</v>
      </c>
      <c r="B1909">
        <v>15</v>
      </c>
      <c r="C1909">
        <v>0</v>
      </c>
      <c r="D1909">
        <v>0</v>
      </c>
      <c r="E1909">
        <v>1</v>
      </c>
      <c r="F1909" t="s">
        <v>2584</v>
      </c>
    </row>
    <row r="1910" spans="1:6" x14ac:dyDescent="0.35">
      <c r="A1910">
        <v>2053</v>
      </c>
      <c r="B1910">
        <v>18</v>
      </c>
      <c r="C1910">
        <v>0</v>
      </c>
      <c r="D1910">
        <v>0</v>
      </c>
      <c r="E1910">
        <v>1</v>
      </c>
      <c r="F1910" t="s">
        <v>2585</v>
      </c>
    </row>
    <row r="1911" spans="1:6" x14ac:dyDescent="0.35">
      <c r="A1911">
        <v>2053</v>
      </c>
      <c r="B1911">
        <v>22</v>
      </c>
      <c r="C1911">
        <v>0</v>
      </c>
      <c r="D1911">
        <v>0</v>
      </c>
      <c r="E1911">
        <v>0</v>
      </c>
      <c r="F1911" t="s">
        <v>2586</v>
      </c>
    </row>
    <row r="1912" spans="1:6" x14ac:dyDescent="0.35">
      <c r="A1912">
        <v>2053</v>
      </c>
      <c r="B1912">
        <v>24</v>
      </c>
      <c r="C1912">
        <v>0</v>
      </c>
      <c r="D1912">
        <v>0</v>
      </c>
      <c r="E1912">
        <v>0</v>
      </c>
      <c r="F1912" t="s">
        <v>2632</v>
      </c>
    </row>
    <row r="1913" spans="1:6" x14ac:dyDescent="0.35">
      <c r="A1913">
        <v>2053</v>
      </c>
      <c r="B1913">
        <v>27</v>
      </c>
      <c r="C1913">
        <v>0</v>
      </c>
      <c r="D1913">
        <v>0</v>
      </c>
      <c r="E1913">
        <v>0</v>
      </c>
      <c r="F1913" t="s">
        <v>2587</v>
      </c>
    </row>
    <row r="1914" spans="1:6" x14ac:dyDescent="0.35">
      <c r="A1914">
        <v>2053</v>
      </c>
      <c r="B1914">
        <v>28</v>
      </c>
      <c r="C1914">
        <v>0</v>
      </c>
      <c r="D1914">
        <v>0</v>
      </c>
      <c r="E1914">
        <v>0</v>
      </c>
      <c r="F1914" t="s">
        <v>2588</v>
      </c>
    </row>
    <row r="1915" spans="1:6" x14ac:dyDescent="0.35">
      <c r="A1915">
        <v>2053</v>
      </c>
      <c r="B1915">
        <v>29</v>
      </c>
      <c r="C1915">
        <v>0</v>
      </c>
      <c r="D1915">
        <v>0</v>
      </c>
      <c r="E1915">
        <v>0</v>
      </c>
      <c r="F1915" t="s">
        <v>2589</v>
      </c>
    </row>
    <row r="1916" spans="1:6" x14ac:dyDescent="0.35">
      <c r="A1916">
        <v>2053</v>
      </c>
      <c r="B1916">
        <v>30</v>
      </c>
      <c r="C1916">
        <v>0</v>
      </c>
      <c r="D1916">
        <v>0</v>
      </c>
      <c r="E1916">
        <v>0</v>
      </c>
      <c r="F1916" t="s">
        <v>2590</v>
      </c>
    </row>
    <row r="1917" spans="1:6" x14ac:dyDescent="0.35">
      <c r="A1917">
        <v>2053</v>
      </c>
      <c r="B1917">
        <v>31</v>
      </c>
      <c r="C1917">
        <v>0</v>
      </c>
      <c r="D1917">
        <v>0</v>
      </c>
      <c r="E1917">
        <v>0</v>
      </c>
      <c r="F1917" t="s">
        <v>2591</v>
      </c>
    </row>
    <row r="1918" spans="1:6" x14ac:dyDescent="0.35">
      <c r="A1918">
        <v>2053</v>
      </c>
      <c r="B1918">
        <v>32</v>
      </c>
      <c r="C1918">
        <v>0</v>
      </c>
      <c r="D1918">
        <v>0</v>
      </c>
      <c r="E1918">
        <v>0</v>
      </c>
      <c r="F1918" t="s">
        <v>2592</v>
      </c>
    </row>
    <row r="1919" spans="1:6" x14ac:dyDescent="0.35">
      <c r="A1919">
        <v>2053</v>
      </c>
      <c r="B1919">
        <v>33</v>
      </c>
      <c r="C1919">
        <v>0</v>
      </c>
      <c r="D1919">
        <v>0</v>
      </c>
      <c r="E1919">
        <v>1</v>
      </c>
      <c r="F1919" t="s">
        <v>2593</v>
      </c>
    </row>
    <row r="1920" spans="1:6" x14ac:dyDescent="0.35">
      <c r="A1920">
        <v>2053</v>
      </c>
      <c r="B1920">
        <v>37</v>
      </c>
      <c r="C1920">
        <v>0</v>
      </c>
      <c r="D1920">
        <v>1</v>
      </c>
      <c r="E1920">
        <v>0</v>
      </c>
      <c r="F1920" t="s">
        <v>2595</v>
      </c>
    </row>
    <row r="1921" spans="1:6" x14ac:dyDescent="0.35">
      <c r="A1921">
        <v>2053</v>
      </c>
      <c r="B1921">
        <v>38</v>
      </c>
      <c r="C1921">
        <v>0</v>
      </c>
      <c r="D1921">
        <v>0</v>
      </c>
      <c r="E1921">
        <v>0</v>
      </c>
      <c r="F1921" t="s">
        <v>2533</v>
      </c>
    </row>
    <row r="1922" spans="1:6" x14ac:dyDescent="0.35">
      <c r="A1922">
        <v>2053</v>
      </c>
      <c r="B1922">
        <v>39</v>
      </c>
      <c r="C1922">
        <v>0</v>
      </c>
      <c r="D1922">
        <v>0</v>
      </c>
      <c r="E1922">
        <v>1</v>
      </c>
      <c r="F1922" t="s">
        <v>2520</v>
      </c>
    </row>
    <row r="1923" spans="1:6" x14ac:dyDescent="0.35">
      <c r="A1923">
        <v>2053</v>
      </c>
      <c r="B1923">
        <v>41</v>
      </c>
      <c r="C1923">
        <v>0</v>
      </c>
      <c r="D1923">
        <v>0</v>
      </c>
      <c r="E1923">
        <v>0</v>
      </c>
      <c r="F1923" t="s">
        <v>2596</v>
      </c>
    </row>
    <row r="1924" spans="1:6" x14ac:dyDescent="0.35">
      <c r="A1924">
        <v>2053</v>
      </c>
      <c r="B1924">
        <v>42</v>
      </c>
      <c r="C1924">
        <v>0</v>
      </c>
      <c r="D1924">
        <v>0</v>
      </c>
      <c r="E1924">
        <v>0</v>
      </c>
      <c r="F1924" t="s">
        <v>2597</v>
      </c>
    </row>
    <row r="1925" spans="1:6" x14ac:dyDescent="0.35">
      <c r="A1925">
        <v>2053</v>
      </c>
      <c r="B1925">
        <v>43</v>
      </c>
      <c r="C1925">
        <v>0</v>
      </c>
      <c r="D1925">
        <v>0</v>
      </c>
      <c r="E1925">
        <v>0</v>
      </c>
      <c r="F1925" t="s">
        <v>2598</v>
      </c>
    </row>
    <row r="1926" spans="1:6" x14ac:dyDescent="0.35">
      <c r="A1926">
        <v>2053</v>
      </c>
      <c r="B1926">
        <v>48</v>
      </c>
      <c r="C1926">
        <v>0</v>
      </c>
      <c r="D1926">
        <v>0</v>
      </c>
      <c r="E1926">
        <v>0</v>
      </c>
      <c r="F1926" t="s">
        <v>2615</v>
      </c>
    </row>
    <row r="1927" spans="1:6" x14ac:dyDescent="0.35">
      <c r="A1927">
        <v>2053</v>
      </c>
      <c r="B1927">
        <v>49</v>
      </c>
      <c r="C1927">
        <v>0</v>
      </c>
      <c r="D1927">
        <v>0</v>
      </c>
      <c r="E1927">
        <v>0</v>
      </c>
      <c r="F1927" t="s">
        <v>2599</v>
      </c>
    </row>
    <row r="1928" spans="1:6" x14ac:dyDescent="0.35">
      <c r="A1928">
        <v>2053</v>
      </c>
      <c r="B1928">
        <v>50</v>
      </c>
      <c r="C1928">
        <v>0</v>
      </c>
      <c r="D1928">
        <v>0</v>
      </c>
      <c r="E1928">
        <v>0</v>
      </c>
      <c r="F1928" t="s">
        <v>2616</v>
      </c>
    </row>
    <row r="1929" spans="1:6" x14ac:dyDescent="0.35">
      <c r="A1929">
        <v>2053</v>
      </c>
      <c r="B1929">
        <v>51</v>
      </c>
      <c r="C1929">
        <v>0</v>
      </c>
      <c r="D1929">
        <v>0</v>
      </c>
      <c r="E1929">
        <v>0</v>
      </c>
      <c r="F1929" t="s">
        <v>2600</v>
      </c>
    </row>
    <row r="1930" spans="1:6" x14ac:dyDescent="0.35">
      <c r="A1930">
        <v>2053</v>
      </c>
      <c r="B1930">
        <v>52</v>
      </c>
      <c r="C1930">
        <v>0</v>
      </c>
      <c r="D1930">
        <v>0</v>
      </c>
      <c r="E1930">
        <v>0</v>
      </c>
      <c r="F1930" t="s">
        <v>2617</v>
      </c>
    </row>
    <row r="1931" spans="1:6" x14ac:dyDescent="0.35">
      <c r="A1931">
        <v>2053</v>
      </c>
      <c r="B1931">
        <v>54</v>
      </c>
      <c r="C1931">
        <v>0</v>
      </c>
      <c r="D1931">
        <v>0</v>
      </c>
      <c r="E1931">
        <v>0</v>
      </c>
      <c r="F1931" t="s">
        <v>2618</v>
      </c>
    </row>
    <row r="1932" spans="1:6" x14ac:dyDescent="0.35">
      <c r="A1932">
        <v>2053</v>
      </c>
      <c r="B1932">
        <v>60</v>
      </c>
      <c r="C1932">
        <v>0</v>
      </c>
      <c r="D1932">
        <v>0</v>
      </c>
      <c r="E1932">
        <v>0</v>
      </c>
      <c r="F1932" t="s">
        <v>2603</v>
      </c>
    </row>
    <row r="1933" spans="1:6" x14ac:dyDescent="0.35">
      <c r="A1933">
        <v>2053</v>
      </c>
      <c r="B1933">
        <v>61</v>
      </c>
      <c r="C1933">
        <v>0</v>
      </c>
      <c r="D1933">
        <v>0</v>
      </c>
      <c r="E1933">
        <v>0</v>
      </c>
      <c r="F1933" t="s">
        <v>2619</v>
      </c>
    </row>
    <row r="1934" spans="1:6" x14ac:dyDescent="0.35">
      <c r="A1934">
        <v>2053</v>
      </c>
      <c r="B1934">
        <v>62</v>
      </c>
      <c r="C1934">
        <v>0</v>
      </c>
      <c r="D1934">
        <v>0</v>
      </c>
      <c r="E1934">
        <v>0</v>
      </c>
      <c r="F1934" t="s">
        <v>2575</v>
      </c>
    </row>
    <row r="1935" spans="1:6" x14ac:dyDescent="0.35">
      <c r="A1935">
        <v>2053</v>
      </c>
      <c r="B1935">
        <v>63</v>
      </c>
      <c r="C1935">
        <v>0</v>
      </c>
      <c r="D1935">
        <v>0</v>
      </c>
      <c r="E1935">
        <v>0</v>
      </c>
      <c r="F1935" t="s">
        <v>2604</v>
      </c>
    </row>
    <row r="1936" spans="1:6" x14ac:dyDescent="0.35">
      <c r="A1936">
        <v>2053</v>
      </c>
      <c r="B1936">
        <v>98</v>
      </c>
      <c r="C1936">
        <v>0</v>
      </c>
      <c r="D1936">
        <v>0</v>
      </c>
      <c r="E1936">
        <v>0</v>
      </c>
      <c r="F1936" t="s">
        <v>2605</v>
      </c>
    </row>
    <row r="1937" spans="1:6" x14ac:dyDescent="0.35">
      <c r="A1937">
        <v>2053</v>
      </c>
      <c r="B1937">
        <v>100</v>
      </c>
      <c r="C1937">
        <v>0</v>
      </c>
      <c r="D1937">
        <v>0</v>
      </c>
      <c r="E1937">
        <v>0</v>
      </c>
      <c r="F1937" t="s">
        <v>2606</v>
      </c>
    </row>
    <row r="1938" spans="1:6" x14ac:dyDescent="0.35">
      <c r="A1938">
        <v>2053</v>
      </c>
      <c r="B1938">
        <v>102</v>
      </c>
      <c r="C1938">
        <v>0</v>
      </c>
      <c r="D1938">
        <v>0</v>
      </c>
      <c r="E1938">
        <v>0</v>
      </c>
      <c r="F1938" t="s">
        <v>2607</v>
      </c>
    </row>
    <row r="1939" spans="1:6" x14ac:dyDescent="0.35">
      <c r="A1939">
        <v>2053</v>
      </c>
      <c r="B1939">
        <v>103</v>
      </c>
      <c r="C1939">
        <v>0</v>
      </c>
      <c r="D1939">
        <v>0</v>
      </c>
      <c r="E1939">
        <v>0</v>
      </c>
      <c r="F1939" t="s">
        <v>2608</v>
      </c>
    </row>
    <row r="1940" spans="1:6" x14ac:dyDescent="0.35">
      <c r="A1940">
        <v>2053</v>
      </c>
      <c r="B1940">
        <v>121</v>
      </c>
      <c r="C1940">
        <v>0</v>
      </c>
      <c r="D1940">
        <v>0</v>
      </c>
      <c r="E1940">
        <v>0</v>
      </c>
      <c r="F1940" t="s">
        <v>2620</v>
      </c>
    </row>
    <row r="1941" spans="1:6" x14ac:dyDescent="0.35">
      <c r="A1941">
        <v>2053</v>
      </c>
      <c r="B1941">
        <v>127</v>
      </c>
      <c r="C1941">
        <v>0</v>
      </c>
      <c r="D1941">
        <v>0</v>
      </c>
      <c r="E1941">
        <v>0</v>
      </c>
      <c r="F1941" t="s">
        <v>2609</v>
      </c>
    </row>
    <row r="1942" spans="1:6" x14ac:dyDescent="0.35">
      <c r="A1942">
        <v>2054</v>
      </c>
      <c r="B1942">
        <v>2</v>
      </c>
      <c r="C1942">
        <v>0</v>
      </c>
      <c r="D1942">
        <v>1</v>
      </c>
      <c r="E1942">
        <v>1</v>
      </c>
      <c r="F1942" t="s">
        <v>2551</v>
      </c>
    </row>
    <row r="1943" spans="1:6" x14ac:dyDescent="0.35">
      <c r="A1943">
        <v>2054</v>
      </c>
      <c r="B1943">
        <v>3</v>
      </c>
      <c r="C1943">
        <v>0</v>
      </c>
      <c r="D1943">
        <v>1</v>
      </c>
      <c r="E1943">
        <v>0</v>
      </c>
      <c r="F1943" t="s">
        <v>2522</v>
      </c>
    </row>
    <row r="1944" spans="1:6" x14ac:dyDescent="0.35">
      <c r="A1944">
        <v>2054</v>
      </c>
      <c r="B1944">
        <v>4</v>
      </c>
      <c r="C1944">
        <v>0</v>
      </c>
      <c r="D1944">
        <v>0</v>
      </c>
      <c r="E1944">
        <v>0</v>
      </c>
      <c r="F1944" t="s">
        <v>2577</v>
      </c>
    </row>
    <row r="1945" spans="1:6" x14ac:dyDescent="0.35">
      <c r="A1945">
        <v>2054</v>
      </c>
      <c r="B1945">
        <v>6</v>
      </c>
      <c r="C1945">
        <v>0</v>
      </c>
      <c r="D1945">
        <v>0</v>
      </c>
      <c r="E1945">
        <v>0</v>
      </c>
      <c r="F1945" t="s">
        <v>2578</v>
      </c>
    </row>
    <row r="1946" spans="1:6" x14ac:dyDescent="0.35">
      <c r="A1946">
        <v>2054</v>
      </c>
      <c r="B1946">
        <v>7</v>
      </c>
      <c r="C1946">
        <v>0</v>
      </c>
      <c r="D1946">
        <v>0</v>
      </c>
      <c r="E1946">
        <v>1</v>
      </c>
      <c r="F1946" t="s">
        <v>2579</v>
      </c>
    </row>
    <row r="1947" spans="1:6" x14ac:dyDescent="0.35">
      <c r="A1947">
        <v>2054</v>
      </c>
      <c r="B1947">
        <v>8</v>
      </c>
      <c r="C1947">
        <v>0</v>
      </c>
      <c r="D1947">
        <v>0</v>
      </c>
      <c r="E1947">
        <v>0</v>
      </c>
      <c r="F1947" t="s">
        <v>2580</v>
      </c>
    </row>
    <row r="1948" spans="1:6" x14ac:dyDescent="0.35">
      <c r="A1948">
        <v>2054</v>
      </c>
      <c r="B1948">
        <v>9</v>
      </c>
      <c r="C1948">
        <v>0</v>
      </c>
      <c r="D1948">
        <v>0</v>
      </c>
      <c r="E1948">
        <v>0</v>
      </c>
      <c r="F1948" t="s">
        <v>2614</v>
      </c>
    </row>
    <row r="1949" spans="1:6" x14ac:dyDescent="0.35">
      <c r="A1949">
        <v>2054</v>
      </c>
      <c r="B1949">
        <v>10</v>
      </c>
      <c r="C1949">
        <v>0</v>
      </c>
      <c r="D1949">
        <v>0</v>
      </c>
      <c r="E1949">
        <v>0</v>
      </c>
      <c r="F1949" t="s">
        <v>2581</v>
      </c>
    </row>
    <row r="1950" spans="1:6" x14ac:dyDescent="0.35">
      <c r="A1950">
        <v>2054</v>
      </c>
      <c r="B1950">
        <v>11</v>
      </c>
      <c r="C1950">
        <v>0</v>
      </c>
      <c r="D1950">
        <v>0</v>
      </c>
      <c r="E1950">
        <v>1</v>
      </c>
      <c r="F1950" t="s">
        <v>2517</v>
      </c>
    </row>
    <row r="1951" spans="1:6" x14ac:dyDescent="0.35">
      <c r="A1951">
        <v>2054</v>
      </c>
      <c r="B1951">
        <v>12</v>
      </c>
      <c r="C1951">
        <v>0</v>
      </c>
      <c r="D1951">
        <v>0</v>
      </c>
      <c r="E1951">
        <v>0</v>
      </c>
      <c r="F1951" t="s">
        <v>2582</v>
      </c>
    </row>
    <row r="1952" spans="1:6" x14ac:dyDescent="0.35">
      <c r="A1952">
        <v>2054</v>
      </c>
      <c r="B1952">
        <v>13</v>
      </c>
      <c r="C1952">
        <v>0</v>
      </c>
      <c r="D1952">
        <v>0</v>
      </c>
      <c r="E1952">
        <v>1</v>
      </c>
      <c r="F1952" t="s">
        <v>2583</v>
      </c>
    </row>
    <row r="1953" spans="1:6" x14ac:dyDescent="0.35">
      <c r="A1953">
        <v>2054</v>
      </c>
      <c r="B1953">
        <v>15</v>
      </c>
      <c r="C1953">
        <v>0</v>
      </c>
      <c r="D1953">
        <v>0</v>
      </c>
      <c r="E1953">
        <v>1</v>
      </c>
      <c r="F1953" t="s">
        <v>2584</v>
      </c>
    </row>
    <row r="1954" spans="1:6" x14ac:dyDescent="0.35">
      <c r="A1954">
        <v>2054</v>
      </c>
      <c r="B1954">
        <v>18</v>
      </c>
      <c r="C1954">
        <v>0</v>
      </c>
      <c r="D1954">
        <v>0</v>
      </c>
      <c r="E1954">
        <v>1</v>
      </c>
      <c r="F1954" t="s">
        <v>2585</v>
      </c>
    </row>
    <row r="1955" spans="1:6" x14ac:dyDescent="0.35">
      <c r="A1955">
        <v>2054</v>
      </c>
      <c r="B1955">
        <v>27</v>
      </c>
      <c r="C1955">
        <v>0</v>
      </c>
      <c r="D1955">
        <v>0</v>
      </c>
      <c r="E1955">
        <v>0</v>
      </c>
      <c r="F1955" t="s">
        <v>2587</v>
      </c>
    </row>
    <row r="1956" spans="1:6" x14ac:dyDescent="0.35">
      <c r="A1956">
        <v>2054</v>
      </c>
      <c r="B1956">
        <v>28</v>
      </c>
      <c r="C1956">
        <v>0</v>
      </c>
      <c r="D1956">
        <v>0</v>
      </c>
      <c r="E1956">
        <v>0</v>
      </c>
      <c r="F1956" t="s">
        <v>2588</v>
      </c>
    </row>
    <row r="1957" spans="1:6" x14ac:dyDescent="0.35">
      <c r="A1957">
        <v>2054</v>
      </c>
      <c r="B1957">
        <v>29</v>
      </c>
      <c r="C1957">
        <v>0</v>
      </c>
      <c r="D1957">
        <v>0</v>
      </c>
      <c r="E1957">
        <v>0</v>
      </c>
      <c r="F1957" t="s">
        <v>2589</v>
      </c>
    </row>
    <row r="1958" spans="1:6" x14ac:dyDescent="0.35">
      <c r="A1958">
        <v>2054</v>
      </c>
      <c r="B1958">
        <v>30</v>
      </c>
      <c r="C1958">
        <v>0</v>
      </c>
      <c r="D1958">
        <v>0</v>
      </c>
      <c r="E1958">
        <v>0</v>
      </c>
      <c r="F1958" t="s">
        <v>2590</v>
      </c>
    </row>
    <row r="1959" spans="1:6" x14ac:dyDescent="0.35">
      <c r="A1959">
        <v>2054</v>
      </c>
      <c r="B1959">
        <v>31</v>
      </c>
      <c r="C1959">
        <v>0</v>
      </c>
      <c r="D1959">
        <v>0</v>
      </c>
      <c r="E1959">
        <v>0</v>
      </c>
      <c r="F1959" t="s">
        <v>2591</v>
      </c>
    </row>
    <row r="1960" spans="1:6" x14ac:dyDescent="0.35">
      <c r="A1960">
        <v>2054</v>
      </c>
      <c r="B1960">
        <v>32</v>
      </c>
      <c r="C1960">
        <v>0</v>
      </c>
      <c r="D1960">
        <v>0</v>
      </c>
      <c r="E1960">
        <v>0</v>
      </c>
      <c r="F1960" t="s">
        <v>2592</v>
      </c>
    </row>
    <row r="1961" spans="1:6" x14ac:dyDescent="0.35">
      <c r="A1961">
        <v>2054</v>
      </c>
      <c r="B1961">
        <v>33</v>
      </c>
      <c r="C1961">
        <v>0</v>
      </c>
      <c r="D1961">
        <v>0</v>
      </c>
      <c r="E1961">
        <v>1</v>
      </c>
      <c r="F1961" t="s">
        <v>2593</v>
      </c>
    </row>
    <row r="1962" spans="1:6" x14ac:dyDescent="0.35">
      <c r="A1962">
        <v>2054</v>
      </c>
      <c r="B1962">
        <v>37</v>
      </c>
      <c r="C1962">
        <v>0</v>
      </c>
      <c r="D1962">
        <v>1</v>
      </c>
      <c r="E1962">
        <v>0</v>
      </c>
      <c r="F1962" t="s">
        <v>2595</v>
      </c>
    </row>
    <row r="1963" spans="1:6" x14ac:dyDescent="0.35">
      <c r="A1963">
        <v>2054</v>
      </c>
      <c r="B1963">
        <v>38</v>
      </c>
      <c r="C1963">
        <v>0</v>
      </c>
      <c r="D1963">
        <v>0</v>
      </c>
      <c r="E1963">
        <v>0</v>
      </c>
      <c r="F1963" t="s">
        <v>2533</v>
      </c>
    </row>
    <row r="1964" spans="1:6" x14ac:dyDescent="0.35">
      <c r="A1964">
        <v>2054</v>
      </c>
      <c r="B1964">
        <v>39</v>
      </c>
      <c r="C1964">
        <v>0</v>
      </c>
      <c r="D1964">
        <v>0</v>
      </c>
      <c r="E1964">
        <v>1</v>
      </c>
      <c r="F1964" t="s">
        <v>2520</v>
      </c>
    </row>
    <row r="1965" spans="1:6" x14ac:dyDescent="0.35">
      <c r="A1965">
        <v>2054</v>
      </c>
      <c r="B1965">
        <v>41</v>
      </c>
      <c r="C1965">
        <v>0</v>
      </c>
      <c r="D1965">
        <v>0</v>
      </c>
      <c r="E1965">
        <v>0</v>
      </c>
      <c r="F1965" t="s">
        <v>2596</v>
      </c>
    </row>
    <row r="1966" spans="1:6" x14ac:dyDescent="0.35">
      <c r="A1966">
        <v>2054</v>
      </c>
      <c r="B1966">
        <v>42</v>
      </c>
      <c r="C1966">
        <v>0</v>
      </c>
      <c r="D1966">
        <v>0</v>
      </c>
      <c r="E1966">
        <v>0</v>
      </c>
      <c r="F1966" t="s">
        <v>2597</v>
      </c>
    </row>
    <row r="1967" spans="1:6" x14ac:dyDescent="0.35">
      <c r="A1967">
        <v>2054</v>
      </c>
      <c r="B1967">
        <v>43</v>
      </c>
      <c r="C1967">
        <v>0</v>
      </c>
      <c r="D1967">
        <v>0</v>
      </c>
      <c r="E1967">
        <v>0</v>
      </c>
      <c r="F1967" t="s">
        <v>2598</v>
      </c>
    </row>
    <row r="1968" spans="1:6" x14ac:dyDescent="0.35">
      <c r="A1968">
        <v>2054</v>
      </c>
      <c r="B1968">
        <v>48</v>
      </c>
      <c r="C1968">
        <v>0</v>
      </c>
      <c r="D1968">
        <v>0</v>
      </c>
      <c r="E1968">
        <v>0</v>
      </c>
      <c r="F1968" t="s">
        <v>2615</v>
      </c>
    </row>
    <row r="1969" spans="1:6" x14ac:dyDescent="0.35">
      <c r="A1969">
        <v>2054</v>
      </c>
      <c r="B1969">
        <v>49</v>
      </c>
      <c r="C1969">
        <v>0</v>
      </c>
      <c r="D1969">
        <v>0</v>
      </c>
      <c r="E1969">
        <v>0</v>
      </c>
      <c r="F1969" t="s">
        <v>2599</v>
      </c>
    </row>
    <row r="1970" spans="1:6" x14ac:dyDescent="0.35">
      <c r="A1970">
        <v>2054</v>
      </c>
      <c r="B1970">
        <v>50</v>
      </c>
      <c r="C1970">
        <v>0</v>
      </c>
      <c r="D1970">
        <v>0</v>
      </c>
      <c r="E1970">
        <v>0</v>
      </c>
      <c r="F1970" t="s">
        <v>2616</v>
      </c>
    </row>
    <row r="1971" spans="1:6" x14ac:dyDescent="0.35">
      <c r="A1971">
        <v>2054</v>
      </c>
      <c r="B1971">
        <v>51</v>
      </c>
      <c r="C1971">
        <v>0</v>
      </c>
      <c r="D1971">
        <v>0</v>
      </c>
      <c r="E1971">
        <v>0</v>
      </c>
      <c r="F1971" t="s">
        <v>2600</v>
      </c>
    </row>
    <row r="1972" spans="1:6" x14ac:dyDescent="0.35">
      <c r="A1972">
        <v>2054</v>
      </c>
      <c r="B1972">
        <v>52</v>
      </c>
      <c r="C1972">
        <v>0</v>
      </c>
      <c r="D1972">
        <v>0</v>
      </c>
      <c r="E1972">
        <v>0</v>
      </c>
      <c r="F1972" t="s">
        <v>2617</v>
      </c>
    </row>
    <row r="1973" spans="1:6" x14ac:dyDescent="0.35">
      <c r="A1973">
        <v>2054</v>
      </c>
      <c r="B1973">
        <v>54</v>
      </c>
      <c r="C1973">
        <v>0</v>
      </c>
      <c r="D1973">
        <v>0</v>
      </c>
      <c r="E1973">
        <v>0</v>
      </c>
      <c r="F1973" t="s">
        <v>2618</v>
      </c>
    </row>
    <row r="1974" spans="1:6" x14ac:dyDescent="0.35">
      <c r="A1974">
        <v>2054</v>
      </c>
      <c r="B1974">
        <v>60</v>
      </c>
      <c r="C1974">
        <v>0</v>
      </c>
      <c r="D1974">
        <v>0</v>
      </c>
      <c r="E1974">
        <v>0</v>
      </c>
      <c r="F1974" t="s">
        <v>2603</v>
      </c>
    </row>
    <row r="1975" spans="1:6" x14ac:dyDescent="0.35">
      <c r="A1975">
        <v>2054</v>
      </c>
      <c r="B1975">
        <v>62</v>
      </c>
      <c r="C1975">
        <v>0</v>
      </c>
      <c r="D1975">
        <v>0</v>
      </c>
      <c r="E1975">
        <v>0</v>
      </c>
      <c r="F1975" t="s">
        <v>2575</v>
      </c>
    </row>
    <row r="1976" spans="1:6" x14ac:dyDescent="0.35">
      <c r="A1976">
        <v>2054</v>
      </c>
      <c r="B1976">
        <v>63</v>
      </c>
      <c r="C1976">
        <v>0</v>
      </c>
      <c r="D1976">
        <v>0</v>
      </c>
      <c r="E1976">
        <v>0</v>
      </c>
      <c r="F1976" t="s">
        <v>2604</v>
      </c>
    </row>
    <row r="1977" spans="1:6" x14ac:dyDescent="0.35">
      <c r="A1977">
        <v>2054</v>
      </c>
      <c r="B1977">
        <v>98</v>
      </c>
      <c r="C1977">
        <v>0</v>
      </c>
      <c r="D1977">
        <v>0</v>
      </c>
      <c r="E1977">
        <v>0</v>
      </c>
      <c r="F1977" t="s">
        <v>2605</v>
      </c>
    </row>
    <row r="1978" spans="1:6" x14ac:dyDescent="0.35">
      <c r="A1978">
        <v>2054</v>
      </c>
      <c r="B1978">
        <v>100</v>
      </c>
      <c r="C1978">
        <v>0</v>
      </c>
      <c r="D1978">
        <v>0</v>
      </c>
      <c r="E1978">
        <v>0</v>
      </c>
      <c r="F1978" t="s">
        <v>2606</v>
      </c>
    </row>
    <row r="1979" spans="1:6" x14ac:dyDescent="0.35">
      <c r="A1979">
        <v>2054</v>
      </c>
      <c r="B1979">
        <v>102</v>
      </c>
      <c r="C1979">
        <v>0</v>
      </c>
      <c r="D1979">
        <v>0</v>
      </c>
      <c r="E1979">
        <v>0</v>
      </c>
      <c r="F1979" t="s">
        <v>2607</v>
      </c>
    </row>
    <row r="1980" spans="1:6" x14ac:dyDescent="0.35">
      <c r="A1980">
        <v>2054</v>
      </c>
      <c r="B1980">
        <v>103</v>
      </c>
      <c r="C1980">
        <v>0</v>
      </c>
      <c r="D1980">
        <v>0</v>
      </c>
      <c r="E1980">
        <v>0</v>
      </c>
      <c r="F1980" t="s">
        <v>2608</v>
      </c>
    </row>
    <row r="1981" spans="1:6" x14ac:dyDescent="0.35">
      <c r="A1981">
        <v>2054</v>
      </c>
      <c r="B1981">
        <v>127</v>
      </c>
      <c r="C1981">
        <v>0</v>
      </c>
      <c r="D1981">
        <v>0</v>
      </c>
      <c r="E1981">
        <v>0</v>
      </c>
      <c r="F1981" t="s">
        <v>2609</v>
      </c>
    </row>
    <row r="1982" spans="1:6" x14ac:dyDescent="0.35">
      <c r="A1982">
        <v>2055</v>
      </c>
      <c r="B1982">
        <v>2</v>
      </c>
      <c r="C1982">
        <v>0</v>
      </c>
      <c r="D1982">
        <v>1</v>
      </c>
      <c r="E1982">
        <v>1</v>
      </c>
      <c r="F1982" t="s">
        <v>2551</v>
      </c>
    </row>
    <row r="1983" spans="1:6" x14ac:dyDescent="0.35">
      <c r="A1983">
        <v>2055</v>
      </c>
      <c r="B1983">
        <v>3</v>
      </c>
      <c r="C1983">
        <v>0</v>
      </c>
      <c r="D1983">
        <v>1</v>
      </c>
      <c r="E1983">
        <v>0</v>
      </c>
      <c r="F1983" t="s">
        <v>2522</v>
      </c>
    </row>
    <row r="1984" spans="1:6" x14ac:dyDescent="0.35">
      <c r="A1984">
        <v>2055</v>
      </c>
      <c r="B1984">
        <v>4</v>
      </c>
      <c r="C1984">
        <v>0</v>
      </c>
      <c r="D1984">
        <v>0</v>
      </c>
      <c r="E1984">
        <v>0</v>
      </c>
      <c r="F1984" t="s">
        <v>2577</v>
      </c>
    </row>
    <row r="1985" spans="1:6" x14ac:dyDescent="0.35">
      <c r="A1985">
        <v>2055</v>
      </c>
      <c r="B1985">
        <v>6</v>
      </c>
      <c r="C1985">
        <v>0</v>
      </c>
      <c r="D1985">
        <v>0</v>
      </c>
      <c r="E1985">
        <v>0</v>
      </c>
      <c r="F1985" t="s">
        <v>2578</v>
      </c>
    </row>
    <row r="1986" spans="1:6" x14ac:dyDescent="0.35">
      <c r="A1986">
        <v>2055</v>
      </c>
      <c r="B1986">
        <v>7</v>
      </c>
      <c r="C1986">
        <v>0</v>
      </c>
      <c r="D1986">
        <v>0</v>
      </c>
      <c r="E1986">
        <v>1</v>
      </c>
      <c r="F1986" t="s">
        <v>2579</v>
      </c>
    </row>
    <row r="1987" spans="1:6" x14ac:dyDescent="0.35">
      <c r="A1987">
        <v>2055</v>
      </c>
      <c r="B1987">
        <v>8</v>
      </c>
      <c r="C1987">
        <v>0</v>
      </c>
      <c r="D1987">
        <v>0</v>
      </c>
      <c r="E1987">
        <v>0</v>
      </c>
      <c r="F1987" t="s">
        <v>2580</v>
      </c>
    </row>
    <row r="1988" spans="1:6" x14ac:dyDescent="0.35">
      <c r="A1988">
        <v>2055</v>
      </c>
      <c r="B1988">
        <v>9</v>
      </c>
      <c r="C1988">
        <v>0</v>
      </c>
      <c r="D1988">
        <v>0</v>
      </c>
      <c r="E1988">
        <v>0</v>
      </c>
      <c r="F1988" t="s">
        <v>2614</v>
      </c>
    </row>
    <row r="1989" spans="1:6" x14ac:dyDescent="0.35">
      <c r="A1989">
        <v>2055</v>
      </c>
      <c r="B1989">
        <v>10</v>
      </c>
      <c r="C1989">
        <v>0</v>
      </c>
      <c r="D1989">
        <v>0</v>
      </c>
      <c r="E1989">
        <v>0</v>
      </c>
      <c r="F1989" t="s">
        <v>2581</v>
      </c>
    </row>
    <row r="1990" spans="1:6" x14ac:dyDescent="0.35">
      <c r="A1990">
        <v>2055</v>
      </c>
      <c r="B1990">
        <v>11</v>
      </c>
      <c r="C1990">
        <v>0</v>
      </c>
      <c r="D1990">
        <v>0</v>
      </c>
      <c r="E1990">
        <v>1</v>
      </c>
      <c r="F1990" t="s">
        <v>2517</v>
      </c>
    </row>
    <row r="1991" spans="1:6" x14ac:dyDescent="0.35">
      <c r="A1991">
        <v>2055</v>
      </c>
      <c r="B1991">
        <v>12</v>
      </c>
      <c r="C1991">
        <v>0</v>
      </c>
      <c r="D1991">
        <v>0</v>
      </c>
      <c r="E1991">
        <v>0</v>
      </c>
      <c r="F1991" t="s">
        <v>2582</v>
      </c>
    </row>
    <row r="1992" spans="1:6" x14ac:dyDescent="0.35">
      <c r="A1992">
        <v>2055</v>
      </c>
      <c r="B1992">
        <v>13</v>
      </c>
      <c r="C1992">
        <v>0</v>
      </c>
      <c r="D1992">
        <v>0</v>
      </c>
      <c r="E1992">
        <v>1</v>
      </c>
      <c r="F1992" t="s">
        <v>2583</v>
      </c>
    </row>
    <row r="1993" spans="1:6" x14ac:dyDescent="0.35">
      <c r="A1993">
        <v>2055</v>
      </c>
      <c r="B1993">
        <v>15</v>
      </c>
      <c r="C1993">
        <v>0</v>
      </c>
      <c r="D1993">
        <v>0</v>
      </c>
      <c r="E1993">
        <v>1</v>
      </c>
      <c r="F1993" t="s">
        <v>2584</v>
      </c>
    </row>
    <row r="1994" spans="1:6" x14ac:dyDescent="0.35">
      <c r="A1994">
        <v>2055</v>
      </c>
      <c r="B1994">
        <v>18</v>
      </c>
      <c r="C1994">
        <v>0</v>
      </c>
      <c r="D1994">
        <v>0</v>
      </c>
      <c r="E1994">
        <v>1</v>
      </c>
      <c r="F1994" t="s">
        <v>2585</v>
      </c>
    </row>
    <row r="1995" spans="1:6" x14ac:dyDescent="0.35">
      <c r="A1995">
        <v>2055</v>
      </c>
      <c r="B1995">
        <v>22</v>
      </c>
      <c r="C1995">
        <v>0</v>
      </c>
      <c r="D1995">
        <v>0</v>
      </c>
      <c r="E1995">
        <v>0</v>
      </c>
      <c r="F1995" t="s">
        <v>2586</v>
      </c>
    </row>
    <row r="1996" spans="1:6" x14ac:dyDescent="0.35">
      <c r="A1996">
        <v>2055</v>
      </c>
      <c r="B1996">
        <v>27</v>
      </c>
      <c r="C1996">
        <v>0</v>
      </c>
      <c r="D1996">
        <v>0</v>
      </c>
      <c r="E1996">
        <v>0</v>
      </c>
      <c r="F1996" t="s">
        <v>2587</v>
      </c>
    </row>
    <row r="1997" spans="1:6" x14ac:dyDescent="0.35">
      <c r="A1997">
        <v>2055</v>
      </c>
      <c r="B1997">
        <v>28</v>
      </c>
      <c r="C1997">
        <v>0</v>
      </c>
      <c r="D1997">
        <v>0</v>
      </c>
      <c r="E1997">
        <v>0</v>
      </c>
      <c r="F1997" t="s">
        <v>2588</v>
      </c>
    </row>
    <row r="1998" spans="1:6" x14ac:dyDescent="0.35">
      <c r="A1998">
        <v>2055</v>
      </c>
      <c r="B1998">
        <v>29</v>
      </c>
      <c r="C1998">
        <v>0</v>
      </c>
      <c r="D1998">
        <v>0</v>
      </c>
      <c r="E1998">
        <v>0</v>
      </c>
      <c r="F1998" t="s">
        <v>2589</v>
      </c>
    </row>
    <row r="1999" spans="1:6" x14ac:dyDescent="0.35">
      <c r="A1999">
        <v>2055</v>
      </c>
      <c r="B1999">
        <v>30</v>
      </c>
      <c r="C1999">
        <v>0</v>
      </c>
      <c r="D1999">
        <v>0</v>
      </c>
      <c r="E1999">
        <v>0</v>
      </c>
      <c r="F1999" t="s">
        <v>2590</v>
      </c>
    </row>
    <row r="2000" spans="1:6" x14ac:dyDescent="0.35">
      <c r="A2000">
        <v>2055</v>
      </c>
      <c r="B2000">
        <v>31</v>
      </c>
      <c r="C2000">
        <v>0</v>
      </c>
      <c r="D2000">
        <v>0</v>
      </c>
      <c r="E2000">
        <v>0</v>
      </c>
      <c r="F2000" t="s">
        <v>2591</v>
      </c>
    </row>
    <row r="2001" spans="1:6" x14ac:dyDescent="0.35">
      <c r="A2001">
        <v>2055</v>
      </c>
      <c r="B2001">
        <v>32</v>
      </c>
      <c r="C2001">
        <v>0</v>
      </c>
      <c r="D2001">
        <v>0</v>
      </c>
      <c r="E2001">
        <v>0</v>
      </c>
      <c r="F2001" t="s">
        <v>2592</v>
      </c>
    </row>
    <row r="2002" spans="1:6" x14ac:dyDescent="0.35">
      <c r="A2002">
        <v>2055</v>
      </c>
      <c r="B2002">
        <v>33</v>
      </c>
      <c r="C2002">
        <v>0</v>
      </c>
      <c r="D2002">
        <v>0</v>
      </c>
      <c r="E2002">
        <v>1</v>
      </c>
      <c r="F2002" t="s">
        <v>2593</v>
      </c>
    </row>
    <row r="2003" spans="1:6" x14ac:dyDescent="0.35">
      <c r="A2003">
        <v>2055</v>
      </c>
      <c r="B2003">
        <v>35</v>
      </c>
      <c r="C2003">
        <v>0</v>
      </c>
      <c r="D2003">
        <v>0</v>
      </c>
      <c r="E2003">
        <v>0</v>
      </c>
      <c r="F2003" t="s">
        <v>2594</v>
      </c>
    </row>
    <row r="2004" spans="1:6" x14ac:dyDescent="0.35">
      <c r="A2004">
        <v>2055</v>
      </c>
      <c r="B2004">
        <v>37</v>
      </c>
      <c r="C2004">
        <v>0</v>
      </c>
      <c r="D2004">
        <v>1</v>
      </c>
      <c r="E2004">
        <v>0</v>
      </c>
      <c r="F2004" t="s">
        <v>2595</v>
      </c>
    </row>
    <row r="2005" spans="1:6" x14ac:dyDescent="0.35">
      <c r="A2005">
        <v>2055</v>
      </c>
      <c r="B2005">
        <v>38</v>
      </c>
      <c r="C2005">
        <v>0</v>
      </c>
      <c r="D2005">
        <v>0</v>
      </c>
      <c r="E2005">
        <v>0</v>
      </c>
      <c r="F2005" t="s">
        <v>2533</v>
      </c>
    </row>
    <row r="2006" spans="1:6" x14ac:dyDescent="0.35">
      <c r="A2006">
        <v>2055</v>
      </c>
      <c r="B2006">
        <v>39</v>
      </c>
      <c r="C2006">
        <v>0</v>
      </c>
      <c r="D2006">
        <v>0</v>
      </c>
      <c r="E2006">
        <v>1</v>
      </c>
      <c r="F2006" t="s">
        <v>2520</v>
      </c>
    </row>
    <row r="2007" spans="1:6" x14ac:dyDescent="0.35">
      <c r="A2007">
        <v>2055</v>
      </c>
      <c r="B2007">
        <v>41</v>
      </c>
      <c r="C2007">
        <v>0</v>
      </c>
      <c r="D2007">
        <v>0</v>
      </c>
      <c r="E2007">
        <v>0</v>
      </c>
      <c r="F2007" t="s">
        <v>2596</v>
      </c>
    </row>
    <row r="2008" spans="1:6" x14ac:dyDescent="0.35">
      <c r="A2008">
        <v>2055</v>
      </c>
      <c r="B2008">
        <v>42</v>
      </c>
      <c r="C2008">
        <v>0</v>
      </c>
      <c r="D2008">
        <v>0</v>
      </c>
      <c r="E2008">
        <v>0</v>
      </c>
      <c r="F2008" t="s">
        <v>2597</v>
      </c>
    </row>
    <row r="2009" spans="1:6" x14ac:dyDescent="0.35">
      <c r="A2009">
        <v>2055</v>
      </c>
      <c r="B2009">
        <v>43</v>
      </c>
      <c r="C2009">
        <v>0</v>
      </c>
      <c r="D2009">
        <v>0</v>
      </c>
      <c r="E2009">
        <v>0</v>
      </c>
      <c r="F2009" t="s">
        <v>2598</v>
      </c>
    </row>
    <row r="2010" spans="1:6" x14ac:dyDescent="0.35">
      <c r="A2010">
        <v>2055</v>
      </c>
      <c r="B2010">
        <v>48</v>
      </c>
      <c r="C2010">
        <v>0</v>
      </c>
      <c r="D2010">
        <v>0</v>
      </c>
      <c r="E2010">
        <v>0</v>
      </c>
      <c r="F2010" t="s">
        <v>2615</v>
      </c>
    </row>
    <row r="2011" spans="1:6" x14ac:dyDescent="0.35">
      <c r="A2011">
        <v>2055</v>
      </c>
      <c r="B2011">
        <v>49</v>
      </c>
      <c r="C2011">
        <v>0</v>
      </c>
      <c r="D2011">
        <v>0</v>
      </c>
      <c r="E2011">
        <v>0</v>
      </c>
      <c r="F2011" t="s">
        <v>2599</v>
      </c>
    </row>
    <row r="2012" spans="1:6" x14ac:dyDescent="0.35">
      <c r="A2012">
        <v>2055</v>
      </c>
      <c r="B2012">
        <v>50</v>
      </c>
      <c r="C2012">
        <v>0</v>
      </c>
      <c r="D2012">
        <v>0</v>
      </c>
      <c r="E2012">
        <v>0</v>
      </c>
      <c r="F2012" t="s">
        <v>2616</v>
      </c>
    </row>
    <row r="2013" spans="1:6" x14ac:dyDescent="0.35">
      <c r="A2013">
        <v>2055</v>
      </c>
      <c r="B2013">
        <v>51</v>
      </c>
      <c r="C2013">
        <v>0</v>
      </c>
      <c r="D2013">
        <v>0</v>
      </c>
      <c r="E2013">
        <v>0</v>
      </c>
      <c r="F2013" t="s">
        <v>2600</v>
      </c>
    </row>
    <row r="2014" spans="1:6" x14ac:dyDescent="0.35">
      <c r="A2014">
        <v>2055</v>
      </c>
      <c r="B2014">
        <v>52</v>
      </c>
      <c r="C2014">
        <v>0</v>
      </c>
      <c r="D2014">
        <v>0</v>
      </c>
      <c r="E2014">
        <v>0</v>
      </c>
      <c r="F2014" t="s">
        <v>2617</v>
      </c>
    </row>
    <row r="2015" spans="1:6" x14ac:dyDescent="0.35">
      <c r="A2015">
        <v>2055</v>
      </c>
      <c r="B2015">
        <v>54</v>
      </c>
      <c r="C2015">
        <v>0</v>
      </c>
      <c r="D2015">
        <v>0</v>
      </c>
      <c r="E2015">
        <v>0</v>
      </c>
      <c r="F2015" t="s">
        <v>2618</v>
      </c>
    </row>
    <row r="2016" spans="1:6" x14ac:dyDescent="0.35">
      <c r="A2016">
        <v>2055</v>
      </c>
      <c r="B2016">
        <v>60</v>
      </c>
      <c r="C2016">
        <v>0</v>
      </c>
      <c r="D2016">
        <v>0</v>
      </c>
      <c r="E2016">
        <v>0</v>
      </c>
      <c r="F2016" t="s">
        <v>2603</v>
      </c>
    </row>
    <row r="2017" spans="1:6" x14ac:dyDescent="0.35">
      <c r="A2017">
        <v>2055</v>
      </c>
      <c r="B2017">
        <v>62</v>
      </c>
      <c r="C2017">
        <v>0</v>
      </c>
      <c r="D2017">
        <v>0</v>
      </c>
      <c r="E2017">
        <v>0</v>
      </c>
      <c r="F2017" t="s">
        <v>2575</v>
      </c>
    </row>
    <row r="2018" spans="1:6" x14ac:dyDescent="0.35">
      <c r="A2018">
        <v>2055</v>
      </c>
      <c r="B2018">
        <v>63</v>
      </c>
      <c r="C2018">
        <v>0</v>
      </c>
      <c r="D2018">
        <v>0</v>
      </c>
      <c r="E2018">
        <v>0</v>
      </c>
      <c r="F2018" t="s">
        <v>2604</v>
      </c>
    </row>
    <row r="2019" spans="1:6" x14ac:dyDescent="0.35">
      <c r="A2019">
        <v>2055</v>
      </c>
      <c r="B2019">
        <v>98</v>
      </c>
      <c r="C2019">
        <v>0</v>
      </c>
      <c r="D2019">
        <v>0</v>
      </c>
      <c r="E2019">
        <v>0</v>
      </c>
      <c r="F2019" t="s">
        <v>2605</v>
      </c>
    </row>
    <row r="2020" spans="1:6" x14ac:dyDescent="0.35">
      <c r="A2020">
        <v>2055</v>
      </c>
      <c r="B2020">
        <v>100</v>
      </c>
      <c r="C2020">
        <v>0</v>
      </c>
      <c r="D2020">
        <v>0</v>
      </c>
      <c r="E2020">
        <v>0</v>
      </c>
      <c r="F2020" t="s">
        <v>2606</v>
      </c>
    </row>
    <row r="2021" spans="1:6" x14ac:dyDescent="0.35">
      <c r="A2021">
        <v>2055</v>
      </c>
      <c r="B2021">
        <v>102</v>
      </c>
      <c r="C2021">
        <v>0</v>
      </c>
      <c r="D2021">
        <v>0</v>
      </c>
      <c r="E2021">
        <v>0</v>
      </c>
      <c r="F2021" t="s">
        <v>2607</v>
      </c>
    </row>
    <row r="2022" spans="1:6" x14ac:dyDescent="0.35">
      <c r="A2022">
        <v>2055</v>
      </c>
      <c r="B2022">
        <v>103</v>
      </c>
      <c r="C2022">
        <v>0</v>
      </c>
      <c r="D2022">
        <v>0</v>
      </c>
      <c r="E2022">
        <v>0</v>
      </c>
      <c r="F2022" t="s">
        <v>2608</v>
      </c>
    </row>
    <row r="2023" spans="1:6" x14ac:dyDescent="0.35">
      <c r="A2023">
        <v>2055</v>
      </c>
      <c r="B2023">
        <v>121</v>
      </c>
      <c r="C2023">
        <v>0</v>
      </c>
      <c r="D2023">
        <v>0</v>
      </c>
      <c r="E2023">
        <v>0</v>
      </c>
      <c r="F2023" t="s">
        <v>2620</v>
      </c>
    </row>
    <row r="2024" spans="1:6" x14ac:dyDescent="0.35">
      <c r="A2024">
        <v>2055</v>
      </c>
      <c r="B2024">
        <v>127</v>
      </c>
      <c r="C2024">
        <v>0</v>
      </c>
      <c r="D2024">
        <v>0</v>
      </c>
      <c r="E2024">
        <v>0</v>
      </c>
      <c r="F2024" t="s">
        <v>2609</v>
      </c>
    </row>
    <row r="2025" spans="1:6" x14ac:dyDescent="0.35">
      <c r="A2025">
        <v>2056</v>
      </c>
      <c r="B2025">
        <v>2</v>
      </c>
      <c r="C2025">
        <v>0</v>
      </c>
      <c r="D2025">
        <v>1</v>
      </c>
      <c r="E2025">
        <v>1</v>
      </c>
      <c r="F2025" t="s">
        <v>2551</v>
      </c>
    </row>
    <row r="2026" spans="1:6" x14ac:dyDescent="0.35">
      <c r="A2026">
        <v>2056</v>
      </c>
      <c r="B2026">
        <v>3</v>
      </c>
      <c r="C2026">
        <v>0</v>
      </c>
      <c r="D2026">
        <v>1</v>
      </c>
      <c r="E2026">
        <v>0</v>
      </c>
      <c r="F2026" t="s">
        <v>2522</v>
      </c>
    </row>
    <row r="2027" spans="1:6" x14ac:dyDescent="0.35">
      <c r="A2027">
        <v>2056</v>
      </c>
      <c r="B2027">
        <v>4</v>
      </c>
      <c r="C2027">
        <v>0</v>
      </c>
      <c r="D2027">
        <v>0</v>
      </c>
      <c r="E2027">
        <v>0</v>
      </c>
      <c r="F2027" t="s">
        <v>2577</v>
      </c>
    </row>
    <row r="2028" spans="1:6" x14ac:dyDescent="0.35">
      <c r="A2028">
        <v>2056</v>
      </c>
      <c r="B2028">
        <v>6</v>
      </c>
      <c r="C2028">
        <v>0</v>
      </c>
      <c r="D2028">
        <v>0</v>
      </c>
      <c r="E2028">
        <v>0</v>
      </c>
      <c r="F2028" t="s">
        <v>2578</v>
      </c>
    </row>
    <row r="2029" spans="1:6" x14ac:dyDescent="0.35">
      <c r="A2029">
        <v>2056</v>
      </c>
      <c r="B2029">
        <v>7</v>
      </c>
      <c r="C2029">
        <v>0</v>
      </c>
      <c r="D2029">
        <v>0</v>
      </c>
      <c r="E2029">
        <v>1</v>
      </c>
      <c r="F2029" t="s">
        <v>2579</v>
      </c>
    </row>
    <row r="2030" spans="1:6" x14ac:dyDescent="0.35">
      <c r="A2030">
        <v>2056</v>
      </c>
      <c r="B2030">
        <v>8</v>
      </c>
      <c r="C2030">
        <v>0</v>
      </c>
      <c r="D2030">
        <v>0</v>
      </c>
      <c r="E2030">
        <v>0</v>
      </c>
      <c r="F2030" t="s">
        <v>2580</v>
      </c>
    </row>
    <row r="2031" spans="1:6" x14ac:dyDescent="0.35">
      <c r="A2031">
        <v>2056</v>
      </c>
      <c r="B2031">
        <v>9</v>
      </c>
      <c r="C2031">
        <v>0</v>
      </c>
      <c r="D2031">
        <v>0</v>
      </c>
      <c r="E2031">
        <v>0</v>
      </c>
      <c r="F2031" t="s">
        <v>2614</v>
      </c>
    </row>
    <row r="2032" spans="1:6" x14ac:dyDescent="0.35">
      <c r="A2032">
        <v>2056</v>
      </c>
      <c r="B2032">
        <v>10</v>
      </c>
      <c r="C2032">
        <v>0</v>
      </c>
      <c r="D2032">
        <v>0</v>
      </c>
      <c r="E2032">
        <v>0</v>
      </c>
      <c r="F2032" t="s">
        <v>2581</v>
      </c>
    </row>
    <row r="2033" spans="1:6" x14ac:dyDescent="0.35">
      <c r="A2033">
        <v>2056</v>
      </c>
      <c r="B2033">
        <v>11</v>
      </c>
      <c r="C2033">
        <v>0</v>
      </c>
      <c r="D2033">
        <v>0</v>
      </c>
      <c r="E2033">
        <v>1</v>
      </c>
      <c r="F2033" t="s">
        <v>2517</v>
      </c>
    </row>
    <row r="2034" spans="1:6" x14ac:dyDescent="0.35">
      <c r="A2034">
        <v>2056</v>
      </c>
      <c r="B2034">
        <v>12</v>
      </c>
      <c r="C2034">
        <v>0</v>
      </c>
      <c r="D2034">
        <v>0</v>
      </c>
      <c r="E2034">
        <v>0</v>
      </c>
      <c r="F2034" t="s">
        <v>2582</v>
      </c>
    </row>
    <row r="2035" spans="1:6" x14ac:dyDescent="0.35">
      <c r="A2035">
        <v>2056</v>
      </c>
      <c r="B2035">
        <v>13</v>
      </c>
      <c r="C2035">
        <v>0</v>
      </c>
      <c r="D2035">
        <v>0</v>
      </c>
      <c r="E2035">
        <v>1</v>
      </c>
      <c r="F2035" t="s">
        <v>2583</v>
      </c>
    </row>
    <row r="2036" spans="1:6" x14ac:dyDescent="0.35">
      <c r="A2036">
        <v>2056</v>
      </c>
      <c r="B2036">
        <v>15</v>
      </c>
      <c r="C2036">
        <v>0</v>
      </c>
      <c r="D2036">
        <v>0</v>
      </c>
      <c r="E2036">
        <v>1</v>
      </c>
      <c r="F2036" t="s">
        <v>2584</v>
      </c>
    </row>
    <row r="2037" spans="1:6" x14ac:dyDescent="0.35">
      <c r="A2037">
        <v>2056</v>
      </c>
      <c r="B2037">
        <v>18</v>
      </c>
      <c r="C2037">
        <v>0</v>
      </c>
      <c r="D2037">
        <v>0</v>
      </c>
      <c r="E2037">
        <v>1</v>
      </c>
      <c r="F2037" t="s">
        <v>2585</v>
      </c>
    </row>
    <row r="2038" spans="1:6" x14ac:dyDescent="0.35">
      <c r="A2038">
        <v>2056</v>
      </c>
      <c r="B2038">
        <v>27</v>
      </c>
      <c r="C2038">
        <v>0</v>
      </c>
      <c r="D2038">
        <v>0</v>
      </c>
      <c r="E2038">
        <v>0</v>
      </c>
      <c r="F2038" t="s">
        <v>2587</v>
      </c>
    </row>
    <row r="2039" spans="1:6" x14ac:dyDescent="0.35">
      <c r="A2039">
        <v>2056</v>
      </c>
      <c r="B2039">
        <v>28</v>
      </c>
      <c r="C2039">
        <v>0</v>
      </c>
      <c r="D2039">
        <v>0</v>
      </c>
      <c r="E2039">
        <v>0</v>
      </c>
      <c r="F2039" t="s">
        <v>2588</v>
      </c>
    </row>
    <row r="2040" spans="1:6" x14ac:dyDescent="0.35">
      <c r="A2040">
        <v>2056</v>
      </c>
      <c r="B2040">
        <v>29</v>
      </c>
      <c r="C2040">
        <v>0</v>
      </c>
      <c r="D2040">
        <v>0</v>
      </c>
      <c r="E2040">
        <v>0</v>
      </c>
      <c r="F2040" t="s">
        <v>2589</v>
      </c>
    </row>
    <row r="2041" spans="1:6" x14ac:dyDescent="0.35">
      <c r="A2041">
        <v>2056</v>
      </c>
      <c r="B2041">
        <v>30</v>
      </c>
      <c r="C2041">
        <v>0</v>
      </c>
      <c r="D2041">
        <v>0</v>
      </c>
      <c r="E2041">
        <v>0</v>
      </c>
      <c r="F2041" t="s">
        <v>2590</v>
      </c>
    </row>
    <row r="2042" spans="1:6" x14ac:dyDescent="0.35">
      <c r="A2042">
        <v>2056</v>
      </c>
      <c r="B2042">
        <v>31</v>
      </c>
      <c r="C2042">
        <v>0</v>
      </c>
      <c r="D2042">
        <v>0</v>
      </c>
      <c r="E2042">
        <v>0</v>
      </c>
      <c r="F2042" t="s">
        <v>2591</v>
      </c>
    </row>
    <row r="2043" spans="1:6" x14ac:dyDescent="0.35">
      <c r="A2043">
        <v>2056</v>
      </c>
      <c r="B2043">
        <v>32</v>
      </c>
      <c r="C2043">
        <v>0</v>
      </c>
      <c r="D2043">
        <v>0</v>
      </c>
      <c r="E2043">
        <v>0</v>
      </c>
      <c r="F2043" t="s">
        <v>2592</v>
      </c>
    </row>
    <row r="2044" spans="1:6" x14ac:dyDescent="0.35">
      <c r="A2044">
        <v>2056</v>
      </c>
      <c r="B2044">
        <v>33</v>
      </c>
      <c r="C2044">
        <v>0</v>
      </c>
      <c r="D2044">
        <v>0</v>
      </c>
      <c r="E2044">
        <v>1</v>
      </c>
      <c r="F2044" t="s">
        <v>2593</v>
      </c>
    </row>
    <row r="2045" spans="1:6" x14ac:dyDescent="0.35">
      <c r="A2045">
        <v>2056</v>
      </c>
      <c r="B2045">
        <v>37</v>
      </c>
      <c r="C2045">
        <v>0</v>
      </c>
      <c r="D2045">
        <v>1</v>
      </c>
      <c r="E2045">
        <v>0</v>
      </c>
      <c r="F2045" t="s">
        <v>2595</v>
      </c>
    </row>
    <row r="2046" spans="1:6" x14ac:dyDescent="0.35">
      <c r="A2046">
        <v>2056</v>
      </c>
      <c r="B2046">
        <v>38</v>
      </c>
      <c r="C2046">
        <v>0</v>
      </c>
      <c r="D2046">
        <v>0</v>
      </c>
      <c r="E2046">
        <v>0</v>
      </c>
      <c r="F2046" t="s">
        <v>2533</v>
      </c>
    </row>
    <row r="2047" spans="1:6" x14ac:dyDescent="0.35">
      <c r="A2047">
        <v>2056</v>
      </c>
      <c r="B2047">
        <v>39</v>
      </c>
      <c r="C2047">
        <v>0</v>
      </c>
      <c r="D2047">
        <v>0</v>
      </c>
      <c r="E2047">
        <v>1</v>
      </c>
      <c r="F2047" t="s">
        <v>2520</v>
      </c>
    </row>
    <row r="2048" spans="1:6" x14ac:dyDescent="0.35">
      <c r="A2048">
        <v>2056</v>
      </c>
      <c r="B2048">
        <v>41</v>
      </c>
      <c r="C2048">
        <v>0</v>
      </c>
      <c r="D2048">
        <v>0</v>
      </c>
      <c r="E2048">
        <v>0</v>
      </c>
      <c r="F2048" t="s">
        <v>2596</v>
      </c>
    </row>
    <row r="2049" spans="1:6" x14ac:dyDescent="0.35">
      <c r="A2049">
        <v>2056</v>
      </c>
      <c r="B2049">
        <v>42</v>
      </c>
      <c r="C2049">
        <v>0</v>
      </c>
      <c r="D2049">
        <v>0</v>
      </c>
      <c r="E2049">
        <v>0</v>
      </c>
      <c r="F2049" t="s">
        <v>2597</v>
      </c>
    </row>
    <row r="2050" spans="1:6" x14ac:dyDescent="0.35">
      <c r="A2050">
        <v>2056</v>
      </c>
      <c r="B2050">
        <v>43</v>
      </c>
      <c r="C2050">
        <v>0</v>
      </c>
      <c r="D2050">
        <v>0</v>
      </c>
      <c r="E2050">
        <v>0</v>
      </c>
      <c r="F2050" t="s">
        <v>2598</v>
      </c>
    </row>
    <row r="2051" spans="1:6" x14ac:dyDescent="0.35">
      <c r="A2051">
        <v>2056</v>
      </c>
      <c r="B2051">
        <v>48</v>
      </c>
      <c r="C2051">
        <v>0</v>
      </c>
      <c r="D2051">
        <v>0</v>
      </c>
      <c r="E2051">
        <v>0</v>
      </c>
      <c r="F2051" t="s">
        <v>2615</v>
      </c>
    </row>
    <row r="2052" spans="1:6" x14ac:dyDescent="0.35">
      <c r="A2052">
        <v>2056</v>
      </c>
      <c r="B2052">
        <v>49</v>
      </c>
      <c r="C2052">
        <v>0</v>
      </c>
      <c r="D2052">
        <v>0</v>
      </c>
      <c r="E2052">
        <v>0</v>
      </c>
      <c r="F2052" t="s">
        <v>2599</v>
      </c>
    </row>
    <row r="2053" spans="1:6" x14ac:dyDescent="0.35">
      <c r="A2053">
        <v>2056</v>
      </c>
      <c r="B2053">
        <v>50</v>
      </c>
      <c r="C2053">
        <v>0</v>
      </c>
      <c r="D2053">
        <v>0</v>
      </c>
      <c r="E2053">
        <v>0</v>
      </c>
      <c r="F2053" t="s">
        <v>2616</v>
      </c>
    </row>
    <row r="2054" spans="1:6" x14ac:dyDescent="0.35">
      <c r="A2054">
        <v>2056</v>
      </c>
      <c r="B2054">
        <v>51</v>
      </c>
      <c r="C2054">
        <v>0</v>
      </c>
      <c r="D2054">
        <v>0</v>
      </c>
      <c r="E2054">
        <v>0</v>
      </c>
      <c r="F2054" t="s">
        <v>2600</v>
      </c>
    </row>
    <row r="2055" spans="1:6" x14ac:dyDescent="0.35">
      <c r="A2055">
        <v>2056</v>
      </c>
      <c r="B2055">
        <v>52</v>
      </c>
      <c r="C2055">
        <v>0</v>
      </c>
      <c r="D2055">
        <v>0</v>
      </c>
      <c r="E2055">
        <v>0</v>
      </c>
      <c r="F2055" t="s">
        <v>2617</v>
      </c>
    </row>
    <row r="2056" spans="1:6" x14ac:dyDescent="0.35">
      <c r="A2056">
        <v>2056</v>
      </c>
      <c r="B2056">
        <v>54</v>
      </c>
      <c r="C2056">
        <v>0</v>
      </c>
      <c r="D2056">
        <v>0</v>
      </c>
      <c r="E2056">
        <v>0</v>
      </c>
      <c r="F2056" t="s">
        <v>2618</v>
      </c>
    </row>
    <row r="2057" spans="1:6" x14ac:dyDescent="0.35">
      <c r="A2057">
        <v>2056</v>
      </c>
      <c r="B2057">
        <v>60</v>
      </c>
      <c r="C2057">
        <v>0</v>
      </c>
      <c r="D2057">
        <v>0</v>
      </c>
      <c r="E2057">
        <v>0</v>
      </c>
      <c r="F2057" t="s">
        <v>2603</v>
      </c>
    </row>
    <row r="2058" spans="1:6" x14ac:dyDescent="0.35">
      <c r="A2058">
        <v>2056</v>
      </c>
      <c r="B2058">
        <v>62</v>
      </c>
      <c r="C2058">
        <v>0</v>
      </c>
      <c r="D2058">
        <v>0</v>
      </c>
      <c r="E2058">
        <v>0</v>
      </c>
      <c r="F2058" t="s">
        <v>2575</v>
      </c>
    </row>
    <row r="2059" spans="1:6" x14ac:dyDescent="0.35">
      <c r="A2059">
        <v>2056</v>
      </c>
      <c r="B2059">
        <v>63</v>
      </c>
      <c r="C2059">
        <v>0</v>
      </c>
      <c r="D2059">
        <v>0</v>
      </c>
      <c r="E2059">
        <v>0</v>
      </c>
      <c r="F2059" t="s">
        <v>2604</v>
      </c>
    </row>
    <row r="2060" spans="1:6" x14ac:dyDescent="0.35">
      <c r="A2060">
        <v>2056</v>
      </c>
      <c r="B2060">
        <v>98</v>
      </c>
      <c r="C2060">
        <v>0</v>
      </c>
      <c r="D2060">
        <v>0</v>
      </c>
      <c r="E2060">
        <v>0</v>
      </c>
      <c r="F2060" t="s">
        <v>2605</v>
      </c>
    </row>
    <row r="2061" spans="1:6" x14ac:dyDescent="0.35">
      <c r="A2061">
        <v>2056</v>
      </c>
      <c r="B2061">
        <v>100</v>
      </c>
      <c r="C2061">
        <v>0</v>
      </c>
      <c r="D2061">
        <v>0</v>
      </c>
      <c r="E2061">
        <v>0</v>
      </c>
      <c r="F2061" t="s">
        <v>2606</v>
      </c>
    </row>
    <row r="2062" spans="1:6" x14ac:dyDescent="0.35">
      <c r="A2062">
        <v>2056</v>
      </c>
      <c r="B2062">
        <v>102</v>
      </c>
      <c r="C2062">
        <v>0</v>
      </c>
      <c r="D2062">
        <v>0</v>
      </c>
      <c r="E2062">
        <v>0</v>
      </c>
      <c r="F2062" t="s">
        <v>2607</v>
      </c>
    </row>
    <row r="2063" spans="1:6" x14ac:dyDescent="0.35">
      <c r="A2063">
        <v>2056</v>
      </c>
      <c r="B2063">
        <v>103</v>
      </c>
      <c r="C2063">
        <v>0</v>
      </c>
      <c r="D2063">
        <v>0</v>
      </c>
      <c r="E2063">
        <v>0</v>
      </c>
      <c r="F2063" t="s">
        <v>2608</v>
      </c>
    </row>
    <row r="2064" spans="1:6" x14ac:dyDescent="0.35">
      <c r="A2064">
        <v>2056</v>
      </c>
      <c r="B2064">
        <v>127</v>
      </c>
      <c r="C2064">
        <v>0</v>
      </c>
      <c r="D2064">
        <v>0</v>
      </c>
      <c r="E2064">
        <v>0</v>
      </c>
      <c r="F2064" t="s">
        <v>2609</v>
      </c>
    </row>
    <row r="2065" spans="1:6" x14ac:dyDescent="0.35">
      <c r="A2065">
        <v>2057</v>
      </c>
      <c r="B2065">
        <v>2</v>
      </c>
      <c r="C2065">
        <v>0</v>
      </c>
      <c r="D2065">
        <v>1</v>
      </c>
      <c r="E2065">
        <v>1</v>
      </c>
      <c r="F2065" t="s">
        <v>2551</v>
      </c>
    </row>
    <row r="2066" spans="1:6" x14ac:dyDescent="0.35">
      <c r="A2066">
        <v>2057</v>
      </c>
      <c r="B2066">
        <v>3</v>
      </c>
      <c r="C2066">
        <v>0</v>
      </c>
      <c r="D2066">
        <v>1</v>
      </c>
      <c r="E2066">
        <v>0</v>
      </c>
      <c r="F2066" t="s">
        <v>2522</v>
      </c>
    </row>
    <row r="2067" spans="1:6" x14ac:dyDescent="0.35">
      <c r="A2067">
        <v>2057</v>
      </c>
      <c r="B2067">
        <v>4</v>
      </c>
      <c r="C2067">
        <v>0</v>
      </c>
      <c r="D2067">
        <v>0</v>
      </c>
      <c r="E2067">
        <v>0</v>
      </c>
      <c r="F2067" t="s">
        <v>2577</v>
      </c>
    </row>
    <row r="2068" spans="1:6" x14ac:dyDescent="0.35">
      <c r="A2068">
        <v>2057</v>
      </c>
      <c r="B2068">
        <v>6</v>
      </c>
      <c r="C2068">
        <v>0</v>
      </c>
      <c r="D2068">
        <v>0</v>
      </c>
      <c r="E2068">
        <v>0</v>
      </c>
      <c r="F2068" t="s">
        <v>2578</v>
      </c>
    </row>
    <row r="2069" spans="1:6" x14ac:dyDescent="0.35">
      <c r="A2069">
        <v>2057</v>
      </c>
      <c r="B2069">
        <v>7</v>
      </c>
      <c r="C2069">
        <v>0</v>
      </c>
      <c r="D2069">
        <v>0</v>
      </c>
      <c r="E2069">
        <v>1</v>
      </c>
      <c r="F2069" t="s">
        <v>2579</v>
      </c>
    </row>
    <row r="2070" spans="1:6" x14ac:dyDescent="0.35">
      <c r="A2070">
        <v>2057</v>
      </c>
      <c r="B2070">
        <v>8</v>
      </c>
      <c r="C2070">
        <v>0</v>
      </c>
      <c r="D2070">
        <v>0</v>
      </c>
      <c r="E2070">
        <v>0</v>
      </c>
      <c r="F2070" t="s">
        <v>2580</v>
      </c>
    </row>
    <row r="2071" spans="1:6" x14ac:dyDescent="0.35">
      <c r="A2071">
        <v>2057</v>
      </c>
      <c r="B2071">
        <v>9</v>
      </c>
      <c r="C2071">
        <v>0</v>
      </c>
      <c r="D2071">
        <v>0</v>
      </c>
      <c r="E2071">
        <v>0</v>
      </c>
      <c r="F2071" t="s">
        <v>2614</v>
      </c>
    </row>
    <row r="2072" spans="1:6" x14ac:dyDescent="0.35">
      <c r="A2072">
        <v>2057</v>
      </c>
      <c r="B2072">
        <v>10</v>
      </c>
      <c r="C2072">
        <v>0</v>
      </c>
      <c r="D2072">
        <v>0</v>
      </c>
      <c r="E2072">
        <v>0</v>
      </c>
      <c r="F2072" t="s">
        <v>2581</v>
      </c>
    </row>
    <row r="2073" spans="1:6" x14ac:dyDescent="0.35">
      <c r="A2073">
        <v>2057</v>
      </c>
      <c r="B2073">
        <v>11</v>
      </c>
      <c r="C2073">
        <v>0</v>
      </c>
      <c r="D2073">
        <v>0</v>
      </c>
      <c r="E2073">
        <v>1</v>
      </c>
      <c r="F2073" t="s">
        <v>2517</v>
      </c>
    </row>
    <row r="2074" spans="1:6" x14ac:dyDescent="0.35">
      <c r="A2074">
        <v>2057</v>
      </c>
      <c r="B2074">
        <v>12</v>
      </c>
      <c r="C2074">
        <v>0</v>
      </c>
      <c r="D2074">
        <v>0</v>
      </c>
      <c r="E2074">
        <v>0</v>
      </c>
      <c r="F2074" t="s">
        <v>2582</v>
      </c>
    </row>
    <row r="2075" spans="1:6" x14ac:dyDescent="0.35">
      <c r="A2075">
        <v>2057</v>
      </c>
      <c r="B2075">
        <v>13</v>
      </c>
      <c r="C2075">
        <v>0</v>
      </c>
      <c r="D2075">
        <v>0</v>
      </c>
      <c r="E2075">
        <v>1</v>
      </c>
      <c r="F2075" t="s">
        <v>2583</v>
      </c>
    </row>
    <row r="2076" spans="1:6" x14ac:dyDescent="0.35">
      <c r="A2076">
        <v>2057</v>
      </c>
      <c r="B2076">
        <v>15</v>
      </c>
      <c r="C2076">
        <v>0</v>
      </c>
      <c r="D2076">
        <v>0</v>
      </c>
      <c r="E2076">
        <v>1</v>
      </c>
      <c r="F2076" t="s">
        <v>2584</v>
      </c>
    </row>
    <row r="2077" spans="1:6" x14ac:dyDescent="0.35">
      <c r="A2077">
        <v>2057</v>
      </c>
      <c r="B2077">
        <v>18</v>
      </c>
      <c r="C2077">
        <v>0</v>
      </c>
      <c r="D2077">
        <v>0</v>
      </c>
      <c r="E2077">
        <v>1</v>
      </c>
      <c r="F2077" t="s">
        <v>2585</v>
      </c>
    </row>
    <row r="2078" spans="1:6" x14ac:dyDescent="0.35">
      <c r="A2078">
        <v>2057</v>
      </c>
      <c r="B2078">
        <v>27</v>
      </c>
      <c r="C2078">
        <v>0</v>
      </c>
      <c r="D2078">
        <v>0</v>
      </c>
      <c r="E2078">
        <v>0</v>
      </c>
      <c r="F2078" t="s">
        <v>2587</v>
      </c>
    </row>
    <row r="2079" spans="1:6" x14ac:dyDescent="0.35">
      <c r="A2079">
        <v>2057</v>
      </c>
      <c r="B2079">
        <v>28</v>
      </c>
      <c r="C2079">
        <v>0</v>
      </c>
      <c r="D2079">
        <v>0</v>
      </c>
      <c r="E2079">
        <v>0</v>
      </c>
      <c r="F2079" t="s">
        <v>2588</v>
      </c>
    </row>
    <row r="2080" spans="1:6" x14ac:dyDescent="0.35">
      <c r="A2080">
        <v>2057</v>
      </c>
      <c r="B2080">
        <v>29</v>
      </c>
      <c r="C2080">
        <v>0</v>
      </c>
      <c r="D2080">
        <v>0</v>
      </c>
      <c r="E2080">
        <v>0</v>
      </c>
      <c r="F2080" t="s">
        <v>2589</v>
      </c>
    </row>
    <row r="2081" spans="1:6" x14ac:dyDescent="0.35">
      <c r="A2081">
        <v>2057</v>
      </c>
      <c r="B2081">
        <v>30</v>
      </c>
      <c r="C2081">
        <v>0</v>
      </c>
      <c r="D2081">
        <v>0</v>
      </c>
      <c r="E2081">
        <v>0</v>
      </c>
      <c r="F2081" t="s">
        <v>2590</v>
      </c>
    </row>
    <row r="2082" spans="1:6" x14ac:dyDescent="0.35">
      <c r="A2082">
        <v>2057</v>
      </c>
      <c r="B2082">
        <v>31</v>
      </c>
      <c r="C2082">
        <v>0</v>
      </c>
      <c r="D2082">
        <v>0</v>
      </c>
      <c r="E2082">
        <v>0</v>
      </c>
      <c r="F2082" t="s">
        <v>2591</v>
      </c>
    </row>
    <row r="2083" spans="1:6" x14ac:dyDescent="0.35">
      <c r="A2083">
        <v>2057</v>
      </c>
      <c r="B2083">
        <v>32</v>
      </c>
      <c r="C2083">
        <v>0</v>
      </c>
      <c r="D2083">
        <v>0</v>
      </c>
      <c r="E2083">
        <v>0</v>
      </c>
      <c r="F2083" t="s">
        <v>2592</v>
      </c>
    </row>
    <row r="2084" spans="1:6" x14ac:dyDescent="0.35">
      <c r="A2084">
        <v>2057</v>
      </c>
      <c r="B2084">
        <v>33</v>
      </c>
      <c r="C2084">
        <v>0</v>
      </c>
      <c r="D2084">
        <v>0</v>
      </c>
      <c r="E2084">
        <v>1</v>
      </c>
      <c r="F2084" t="s">
        <v>2593</v>
      </c>
    </row>
    <row r="2085" spans="1:6" x14ac:dyDescent="0.35">
      <c r="A2085">
        <v>2057</v>
      </c>
      <c r="B2085">
        <v>37</v>
      </c>
      <c r="C2085">
        <v>0</v>
      </c>
      <c r="D2085">
        <v>1</v>
      </c>
      <c r="E2085">
        <v>0</v>
      </c>
      <c r="F2085" t="s">
        <v>2595</v>
      </c>
    </row>
    <row r="2086" spans="1:6" x14ac:dyDescent="0.35">
      <c r="A2086">
        <v>2057</v>
      </c>
      <c r="B2086">
        <v>38</v>
      </c>
      <c r="C2086">
        <v>0</v>
      </c>
      <c r="D2086">
        <v>0</v>
      </c>
      <c r="E2086">
        <v>0</v>
      </c>
      <c r="F2086" t="s">
        <v>2533</v>
      </c>
    </row>
    <row r="2087" spans="1:6" x14ac:dyDescent="0.35">
      <c r="A2087">
        <v>2057</v>
      </c>
      <c r="B2087">
        <v>39</v>
      </c>
      <c r="C2087">
        <v>0</v>
      </c>
      <c r="D2087">
        <v>0</v>
      </c>
      <c r="E2087">
        <v>1</v>
      </c>
      <c r="F2087" t="s">
        <v>2520</v>
      </c>
    </row>
    <row r="2088" spans="1:6" x14ac:dyDescent="0.35">
      <c r="A2088">
        <v>2057</v>
      </c>
      <c r="B2088">
        <v>41</v>
      </c>
      <c r="C2088">
        <v>0</v>
      </c>
      <c r="D2088">
        <v>0</v>
      </c>
      <c r="E2088">
        <v>0</v>
      </c>
      <c r="F2088" t="s">
        <v>2596</v>
      </c>
    </row>
    <row r="2089" spans="1:6" x14ac:dyDescent="0.35">
      <c r="A2089">
        <v>2057</v>
      </c>
      <c r="B2089">
        <v>42</v>
      </c>
      <c r="C2089">
        <v>0</v>
      </c>
      <c r="D2089">
        <v>0</v>
      </c>
      <c r="E2089">
        <v>0</v>
      </c>
      <c r="F2089" t="s">
        <v>2597</v>
      </c>
    </row>
    <row r="2090" spans="1:6" x14ac:dyDescent="0.35">
      <c r="A2090">
        <v>2057</v>
      </c>
      <c r="B2090">
        <v>43</v>
      </c>
      <c r="C2090">
        <v>0</v>
      </c>
      <c r="D2090">
        <v>0</v>
      </c>
      <c r="E2090">
        <v>0</v>
      </c>
      <c r="F2090" t="s">
        <v>2598</v>
      </c>
    </row>
    <row r="2091" spans="1:6" x14ac:dyDescent="0.35">
      <c r="A2091">
        <v>2057</v>
      </c>
      <c r="B2091">
        <v>48</v>
      </c>
      <c r="C2091">
        <v>0</v>
      </c>
      <c r="D2091">
        <v>0</v>
      </c>
      <c r="E2091">
        <v>0</v>
      </c>
      <c r="F2091" t="s">
        <v>2615</v>
      </c>
    </row>
    <row r="2092" spans="1:6" x14ac:dyDescent="0.35">
      <c r="A2092">
        <v>2057</v>
      </c>
      <c r="B2092">
        <v>49</v>
      </c>
      <c r="C2092">
        <v>0</v>
      </c>
      <c r="D2092">
        <v>0</v>
      </c>
      <c r="E2092">
        <v>0</v>
      </c>
      <c r="F2092" t="s">
        <v>2599</v>
      </c>
    </row>
    <row r="2093" spans="1:6" x14ac:dyDescent="0.35">
      <c r="A2093">
        <v>2057</v>
      </c>
      <c r="B2093">
        <v>50</v>
      </c>
      <c r="C2093">
        <v>0</v>
      </c>
      <c r="D2093">
        <v>0</v>
      </c>
      <c r="E2093">
        <v>0</v>
      </c>
      <c r="F2093" t="s">
        <v>2616</v>
      </c>
    </row>
    <row r="2094" spans="1:6" x14ac:dyDescent="0.35">
      <c r="A2094">
        <v>2057</v>
      </c>
      <c r="B2094">
        <v>51</v>
      </c>
      <c r="C2094">
        <v>0</v>
      </c>
      <c r="D2094">
        <v>0</v>
      </c>
      <c r="E2094">
        <v>0</v>
      </c>
      <c r="F2094" t="s">
        <v>2600</v>
      </c>
    </row>
    <row r="2095" spans="1:6" x14ac:dyDescent="0.35">
      <c r="A2095">
        <v>2057</v>
      </c>
      <c r="B2095">
        <v>52</v>
      </c>
      <c r="C2095">
        <v>0</v>
      </c>
      <c r="D2095">
        <v>0</v>
      </c>
      <c r="E2095">
        <v>0</v>
      </c>
      <c r="F2095" t="s">
        <v>2617</v>
      </c>
    </row>
    <row r="2096" spans="1:6" x14ac:dyDescent="0.35">
      <c r="A2096">
        <v>2057</v>
      </c>
      <c r="B2096">
        <v>54</v>
      </c>
      <c r="C2096">
        <v>0</v>
      </c>
      <c r="D2096">
        <v>0</v>
      </c>
      <c r="E2096">
        <v>0</v>
      </c>
      <c r="F2096" t="s">
        <v>2618</v>
      </c>
    </row>
    <row r="2097" spans="1:6" x14ac:dyDescent="0.35">
      <c r="A2097">
        <v>2057</v>
      </c>
      <c r="B2097">
        <v>60</v>
      </c>
      <c r="C2097">
        <v>0</v>
      </c>
      <c r="D2097">
        <v>0</v>
      </c>
      <c r="E2097">
        <v>0</v>
      </c>
      <c r="F2097" t="s">
        <v>2603</v>
      </c>
    </row>
    <row r="2098" spans="1:6" x14ac:dyDescent="0.35">
      <c r="A2098">
        <v>2057</v>
      </c>
      <c r="B2098">
        <v>61</v>
      </c>
      <c r="C2098">
        <v>0</v>
      </c>
      <c r="D2098">
        <v>0</v>
      </c>
      <c r="E2098">
        <v>0</v>
      </c>
      <c r="F2098" t="s">
        <v>2619</v>
      </c>
    </row>
    <row r="2099" spans="1:6" x14ac:dyDescent="0.35">
      <c r="A2099">
        <v>2057</v>
      </c>
      <c r="B2099">
        <v>62</v>
      </c>
      <c r="C2099">
        <v>0</v>
      </c>
      <c r="D2099">
        <v>0</v>
      </c>
      <c r="E2099">
        <v>0</v>
      </c>
      <c r="F2099" t="s">
        <v>2575</v>
      </c>
    </row>
    <row r="2100" spans="1:6" x14ac:dyDescent="0.35">
      <c r="A2100">
        <v>2057</v>
      </c>
      <c r="B2100">
        <v>63</v>
      </c>
      <c r="C2100">
        <v>0</v>
      </c>
      <c r="D2100">
        <v>0</v>
      </c>
      <c r="E2100">
        <v>0</v>
      </c>
      <c r="F2100" t="s">
        <v>2604</v>
      </c>
    </row>
    <row r="2101" spans="1:6" x14ac:dyDescent="0.35">
      <c r="A2101">
        <v>2057</v>
      </c>
      <c r="B2101">
        <v>98</v>
      </c>
      <c r="C2101">
        <v>0</v>
      </c>
      <c r="D2101">
        <v>0</v>
      </c>
      <c r="E2101">
        <v>0</v>
      </c>
      <c r="F2101" t="s">
        <v>2605</v>
      </c>
    </row>
    <row r="2102" spans="1:6" x14ac:dyDescent="0.35">
      <c r="A2102">
        <v>2057</v>
      </c>
      <c r="B2102">
        <v>100</v>
      </c>
      <c r="C2102">
        <v>0</v>
      </c>
      <c r="D2102">
        <v>0</v>
      </c>
      <c r="E2102">
        <v>0</v>
      </c>
      <c r="F2102" t="s">
        <v>2606</v>
      </c>
    </row>
    <row r="2103" spans="1:6" x14ac:dyDescent="0.35">
      <c r="A2103">
        <v>2057</v>
      </c>
      <c r="B2103">
        <v>102</v>
      </c>
      <c r="C2103">
        <v>0</v>
      </c>
      <c r="D2103">
        <v>0</v>
      </c>
      <c r="E2103">
        <v>0</v>
      </c>
      <c r="F2103" t="s">
        <v>2607</v>
      </c>
    </row>
    <row r="2104" spans="1:6" x14ac:dyDescent="0.35">
      <c r="A2104">
        <v>2057</v>
      </c>
      <c r="B2104">
        <v>103</v>
      </c>
      <c r="C2104">
        <v>0</v>
      </c>
      <c r="D2104">
        <v>0</v>
      </c>
      <c r="E2104">
        <v>0</v>
      </c>
      <c r="F2104" t="s">
        <v>2608</v>
      </c>
    </row>
    <row r="2105" spans="1:6" x14ac:dyDescent="0.35">
      <c r="A2105">
        <v>2057</v>
      </c>
      <c r="B2105">
        <v>127</v>
      </c>
      <c r="C2105">
        <v>0</v>
      </c>
      <c r="D2105">
        <v>0</v>
      </c>
      <c r="E2105">
        <v>0</v>
      </c>
      <c r="F2105" t="s">
        <v>2609</v>
      </c>
    </row>
    <row r="2106" spans="1:6" x14ac:dyDescent="0.35">
      <c r="A2106">
        <v>2058</v>
      </c>
      <c r="B2106">
        <v>2</v>
      </c>
      <c r="C2106">
        <v>0</v>
      </c>
      <c r="D2106">
        <v>1</v>
      </c>
      <c r="E2106">
        <v>1</v>
      </c>
      <c r="F2106" t="s">
        <v>2551</v>
      </c>
    </row>
    <row r="2107" spans="1:6" x14ac:dyDescent="0.35">
      <c r="A2107">
        <v>2058</v>
      </c>
      <c r="B2107">
        <v>3</v>
      </c>
      <c r="C2107">
        <v>0</v>
      </c>
      <c r="D2107">
        <v>0</v>
      </c>
      <c r="E2107">
        <v>1</v>
      </c>
      <c r="F2107" t="s">
        <v>2522</v>
      </c>
    </row>
    <row r="2108" spans="1:6" x14ac:dyDescent="0.35">
      <c r="A2108">
        <v>2058</v>
      </c>
      <c r="B2108">
        <v>4</v>
      </c>
      <c r="C2108">
        <v>0</v>
      </c>
      <c r="D2108">
        <v>0</v>
      </c>
      <c r="E2108">
        <v>1</v>
      </c>
      <c r="F2108" t="s">
        <v>2577</v>
      </c>
    </row>
    <row r="2109" spans="1:6" x14ac:dyDescent="0.35">
      <c r="A2109">
        <v>2058</v>
      </c>
      <c r="B2109">
        <v>6</v>
      </c>
      <c r="C2109">
        <v>0</v>
      </c>
      <c r="D2109">
        <v>0</v>
      </c>
      <c r="E2109">
        <v>1</v>
      </c>
      <c r="F2109" t="s">
        <v>2578</v>
      </c>
    </row>
    <row r="2110" spans="1:6" x14ac:dyDescent="0.35">
      <c r="A2110">
        <v>2058</v>
      </c>
      <c r="B2110">
        <v>7</v>
      </c>
      <c r="C2110">
        <v>0</v>
      </c>
      <c r="D2110">
        <v>0</v>
      </c>
      <c r="E2110">
        <v>1</v>
      </c>
      <c r="F2110" t="s">
        <v>2579</v>
      </c>
    </row>
    <row r="2111" spans="1:6" x14ac:dyDescent="0.35">
      <c r="A2111">
        <v>2058</v>
      </c>
      <c r="B2111">
        <v>8</v>
      </c>
      <c r="C2111">
        <v>0</v>
      </c>
      <c r="D2111">
        <v>0</v>
      </c>
      <c r="E2111">
        <v>1</v>
      </c>
      <c r="F2111" t="s">
        <v>2580</v>
      </c>
    </row>
    <row r="2112" spans="1:6" x14ac:dyDescent="0.35">
      <c r="A2112">
        <v>2058</v>
      </c>
      <c r="B2112">
        <v>10</v>
      </c>
      <c r="C2112">
        <v>0</v>
      </c>
      <c r="D2112">
        <v>0</v>
      </c>
      <c r="E2112">
        <v>1</v>
      </c>
      <c r="F2112" t="s">
        <v>2581</v>
      </c>
    </row>
    <row r="2113" spans="1:6" x14ac:dyDescent="0.35">
      <c r="A2113">
        <v>2058</v>
      </c>
      <c r="B2113">
        <v>11</v>
      </c>
      <c r="C2113">
        <v>0</v>
      </c>
      <c r="D2113">
        <v>1</v>
      </c>
      <c r="E2113">
        <v>1</v>
      </c>
      <c r="F2113" t="s">
        <v>2517</v>
      </c>
    </row>
    <row r="2114" spans="1:6" x14ac:dyDescent="0.35">
      <c r="A2114">
        <v>2058</v>
      </c>
      <c r="B2114">
        <v>12</v>
      </c>
      <c r="C2114">
        <v>0</v>
      </c>
      <c r="D2114">
        <v>0</v>
      </c>
      <c r="E2114">
        <v>1</v>
      </c>
      <c r="F2114" t="s">
        <v>2582</v>
      </c>
    </row>
    <row r="2115" spans="1:6" x14ac:dyDescent="0.35">
      <c r="A2115">
        <v>2058</v>
      </c>
      <c r="B2115">
        <v>13</v>
      </c>
      <c r="C2115">
        <v>0</v>
      </c>
      <c r="D2115">
        <v>0</v>
      </c>
      <c r="E2115">
        <v>1</v>
      </c>
      <c r="F2115" t="s">
        <v>2583</v>
      </c>
    </row>
    <row r="2116" spans="1:6" x14ac:dyDescent="0.35">
      <c r="A2116">
        <v>2058</v>
      </c>
      <c r="B2116">
        <v>15</v>
      </c>
      <c r="C2116">
        <v>0</v>
      </c>
      <c r="D2116">
        <v>0</v>
      </c>
      <c r="E2116">
        <v>1</v>
      </c>
      <c r="F2116" t="s">
        <v>2584</v>
      </c>
    </row>
    <row r="2117" spans="1:6" x14ac:dyDescent="0.35">
      <c r="A2117">
        <v>2058</v>
      </c>
      <c r="B2117">
        <v>18</v>
      </c>
      <c r="C2117">
        <v>0</v>
      </c>
      <c r="D2117">
        <v>0</v>
      </c>
      <c r="E2117">
        <v>1</v>
      </c>
      <c r="F2117" t="s">
        <v>2585</v>
      </c>
    </row>
    <row r="2118" spans="1:6" x14ac:dyDescent="0.35">
      <c r="A2118">
        <v>2058</v>
      </c>
      <c r="B2118">
        <v>22</v>
      </c>
      <c r="C2118">
        <v>0</v>
      </c>
      <c r="D2118">
        <v>0</v>
      </c>
      <c r="E2118">
        <v>0</v>
      </c>
      <c r="F2118" t="s">
        <v>2586</v>
      </c>
    </row>
    <row r="2119" spans="1:6" x14ac:dyDescent="0.35">
      <c r="A2119">
        <v>2058</v>
      </c>
      <c r="B2119">
        <v>27</v>
      </c>
      <c r="C2119">
        <v>0</v>
      </c>
      <c r="D2119">
        <v>0</v>
      </c>
      <c r="E2119">
        <v>1</v>
      </c>
      <c r="F2119" t="s">
        <v>2587</v>
      </c>
    </row>
    <row r="2120" spans="1:6" x14ac:dyDescent="0.35">
      <c r="A2120">
        <v>2058</v>
      </c>
      <c r="B2120">
        <v>28</v>
      </c>
      <c r="C2120">
        <v>0</v>
      </c>
      <c r="D2120">
        <v>0</v>
      </c>
      <c r="E2120">
        <v>1</v>
      </c>
      <c r="F2120" t="s">
        <v>2588</v>
      </c>
    </row>
    <row r="2121" spans="1:6" x14ac:dyDescent="0.35">
      <c r="A2121">
        <v>2058</v>
      </c>
      <c r="B2121">
        <v>29</v>
      </c>
      <c r="C2121">
        <v>0</v>
      </c>
      <c r="D2121">
        <v>0</v>
      </c>
      <c r="E2121">
        <v>1</v>
      </c>
      <c r="F2121" t="s">
        <v>2589</v>
      </c>
    </row>
    <row r="2122" spans="1:6" x14ac:dyDescent="0.35">
      <c r="A2122">
        <v>2058</v>
      </c>
      <c r="B2122">
        <v>30</v>
      </c>
      <c r="C2122">
        <v>0</v>
      </c>
      <c r="D2122">
        <v>0</v>
      </c>
      <c r="E2122">
        <v>1</v>
      </c>
      <c r="F2122" t="s">
        <v>2590</v>
      </c>
    </row>
    <row r="2123" spans="1:6" x14ac:dyDescent="0.35">
      <c r="A2123">
        <v>2058</v>
      </c>
      <c r="B2123">
        <v>31</v>
      </c>
      <c r="C2123">
        <v>0</v>
      </c>
      <c r="D2123">
        <v>0</v>
      </c>
      <c r="E2123">
        <v>1</v>
      </c>
      <c r="F2123" t="s">
        <v>2591</v>
      </c>
    </row>
    <row r="2124" spans="1:6" x14ac:dyDescent="0.35">
      <c r="A2124">
        <v>2058</v>
      </c>
      <c r="B2124">
        <v>32</v>
      </c>
      <c r="C2124">
        <v>0</v>
      </c>
      <c r="D2124">
        <v>0</v>
      </c>
      <c r="E2124">
        <v>1</v>
      </c>
      <c r="F2124" t="s">
        <v>2592</v>
      </c>
    </row>
    <row r="2125" spans="1:6" x14ac:dyDescent="0.35">
      <c r="A2125">
        <v>2058</v>
      </c>
      <c r="B2125">
        <v>33</v>
      </c>
      <c r="C2125">
        <v>0</v>
      </c>
      <c r="D2125">
        <v>0</v>
      </c>
      <c r="E2125">
        <v>1</v>
      </c>
      <c r="F2125" t="s">
        <v>2593</v>
      </c>
    </row>
    <row r="2126" spans="1:6" x14ac:dyDescent="0.35">
      <c r="A2126">
        <v>2058</v>
      </c>
      <c r="B2126">
        <v>37</v>
      </c>
      <c r="C2126">
        <v>0</v>
      </c>
      <c r="D2126">
        <v>1</v>
      </c>
      <c r="E2126">
        <v>1</v>
      </c>
      <c r="F2126" t="s">
        <v>2595</v>
      </c>
    </row>
    <row r="2127" spans="1:6" x14ac:dyDescent="0.35">
      <c r="A2127">
        <v>2058</v>
      </c>
      <c r="B2127">
        <v>41</v>
      </c>
      <c r="C2127">
        <v>0</v>
      </c>
      <c r="D2127">
        <v>0</v>
      </c>
      <c r="E2127">
        <v>1</v>
      </c>
      <c r="F2127" t="s">
        <v>2596</v>
      </c>
    </row>
    <row r="2128" spans="1:6" x14ac:dyDescent="0.35">
      <c r="A2128">
        <v>2058</v>
      </c>
      <c r="B2128">
        <v>42</v>
      </c>
      <c r="C2128">
        <v>0</v>
      </c>
      <c r="D2128">
        <v>0</v>
      </c>
      <c r="E2128">
        <v>1</v>
      </c>
      <c r="F2128" t="s">
        <v>2597</v>
      </c>
    </row>
    <row r="2129" spans="1:6" x14ac:dyDescent="0.35">
      <c r="A2129">
        <v>2058</v>
      </c>
      <c r="B2129">
        <v>43</v>
      </c>
      <c r="C2129">
        <v>0</v>
      </c>
      <c r="D2129">
        <v>0</v>
      </c>
      <c r="E2129">
        <v>1</v>
      </c>
      <c r="F2129" t="s">
        <v>2598</v>
      </c>
    </row>
    <row r="2130" spans="1:6" x14ac:dyDescent="0.35">
      <c r="A2130">
        <v>2058</v>
      </c>
      <c r="B2130">
        <v>49</v>
      </c>
      <c r="C2130">
        <v>0</v>
      </c>
      <c r="D2130">
        <v>0</v>
      </c>
      <c r="E2130">
        <v>1</v>
      </c>
      <c r="F2130" t="s">
        <v>2599</v>
      </c>
    </row>
    <row r="2131" spans="1:6" x14ac:dyDescent="0.35">
      <c r="A2131">
        <v>2058</v>
      </c>
      <c r="B2131">
        <v>51</v>
      </c>
      <c r="C2131">
        <v>0</v>
      </c>
      <c r="D2131">
        <v>0</v>
      </c>
      <c r="E2131">
        <v>1</v>
      </c>
      <c r="F2131" t="s">
        <v>2600</v>
      </c>
    </row>
    <row r="2132" spans="1:6" x14ac:dyDescent="0.35">
      <c r="A2132">
        <v>2058</v>
      </c>
      <c r="B2132">
        <v>54</v>
      </c>
      <c r="C2132">
        <v>0</v>
      </c>
      <c r="D2132">
        <v>0</v>
      </c>
      <c r="E2132">
        <v>0</v>
      </c>
      <c r="F2132" t="s">
        <v>2618</v>
      </c>
    </row>
    <row r="2133" spans="1:6" x14ac:dyDescent="0.35">
      <c r="A2133">
        <v>2058</v>
      </c>
      <c r="B2133">
        <v>60</v>
      </c>
      <c r="C2133">
        <v>0</v>
      </c>
      <c r="D2133">
        <v>0</v>
      </c>
      <c r="E2133">
        <v>0</v>
      </c>
      <c r="F2133" t="s">
        <v>2603</v>
      </c>
    </row>
    <row r="2134" spans="1:6" x14ac:dyDescent="0.35">
      <c r="A2134">
        <v>2058</v>
      </c>
      <c r="B2134">
        <v>63</v>
      </c>
      <c r="C2134">
        <v>0</v>
      </c>
      <c r="D2134">
        <v>0</v>
      </c>
      <c r="E2134">
        <v>1</v>
      </c>
      <c r="F2134" t="s">
        <v>2604</v>
      </c>
    </row>
    <row r="2135" spans="1:6" x14ac:dyDescent="0.35">
      <c r="A2135">
        <v>2058</v>
      </c>
      <c r="B2135">
        <v>98</v>
      </c>
      <c r="C2135">
        <v>0</v>
      </c>
      <c r="D2135">
        <v>0</v>
      </c>
      <c r="E2135">
        <v>0</v>
      </c>
      <c r="F2135" t="s">
        <v>2605</v>
      </c>
    </row>
    <row r="2136" spans="1:6" x14ac:dyDescent="0.35">
      <c r="A2136">
        <v>2058</v>
      </c>
      <c r="B2136">
        <v>100</v>
      </c>
      <c r="C2136">
        <v>0</v>
      </c>
      <c r="D2136">
        <v>0</v>
      </c>
      <c r="E2136">
        <v>0</v>
      </c>
      <c r="F2136" t="s">
        <v>2606</v>
      </c>
    </row>
    <row r="2137" spans="1:6" x14ac:dyDescent="0.35">
      <c r="A2137">
        <v>2058</v>
      </c>
      <c r="B2137">
        <v>102</v>
      </c>
      <c r="C2137">
        <v>0</v>
      </c>
      <c r="D2137">
        <v>0</v>
      </c>
      <c r="E2137">
        <v>0</v>
      </c>
      <c r="F2137" t="s">
        <v>2607</v>
      </c>
    </row>
    <row r="2138" spans="1:6" x14ac:dyDescent="0.35">
      <c r="A2138">
        <v>2058</v>
      </c>
      <c r="B2138">
        <v>103</v>
      </c>
      <c r="C2138">
        <v>0</v>
      </c>
      <c r="D2138">
        <v>0</v>
      </c>
      <c r="E2138">
        <v>0</v>
      </c>
      <c r="F2138" t="s">
        <v>2608</v>
      </c>
    </row>
    <row r="2139" spans="1:6" x14ac:dyDescent="0.35">
      <c r="A2139">
        <v>2058</v>
      </c>
      <c r="B2139">
        <v>127</v>
      </c>
      <c r="C2139">
        <v>0</v>
      </c>
      <c r="D2139">
        <v>0</v>
      </c>
      <c r="E2139">
        <v>0</v>
      </c>
      <c r="F2139" t="s">
        <v>2609</v>
      </c>
    </row>
    <row r="2140" spans="1:6" x14ac:dyDescent="0.35">
      <c r="A2140">
        <v>2059</v>
      </c>
      <c r="B2140">
        <v>2</v>
      </c>
      <c r="C2140">
        <v>0</v>
      </c>
      <c r="D2140">
        <v>1</v>
      </c>
      <c r="E2140">
        <v>1</v>
      </c>
      <c r="F2140" t="s">
        <v>2551</v>
      </c>
    </row>
    <row r="2141" spans="1:6" x14ac:dyDescent="0.35">
      <c r="A2141">
        <v>2059</v>
      </c>
      <c r="B2141">
        <v>3</v>
      </c>
      <c r="C2141">
        <v>0</v>
      </c>
      <c r="D2141">
        <v>0</v>
      </c>
      <c r="E2141">
        <v>1</v>
      </c>
      <c r="F2141" t="s">
        <v>2522</v>
      </c>
    </row>
    <row r="2142" spans="1:6" x14ac:dyDescent="0.35">
      <c r="A2142">
        <v>2059</v>
      </c>
      <c r="B2142">
        <v>4</v>
      </c>
      <c r="C2142">
        <v>0</v>
      </c>
      <c r="D2142">
        <v>0</v>
      </c>
      <c r="E2142">
        <v>1</v>
      </c>
      <c r="F2142" t="s">
        <v>2577</v>
      </c>
    </row>
    <row r="2143" spans="1:6" x14ac:dyDescent="0.35">
      <c r="A2143">
        <v>2059</v>
      </c>
      <c r="B2143">
        <v>6</v>
      </c>
      <c r="C2143">
        <v>0</v>
      </c>
      <c r="D2143">
        <v>0</v>
      </c>
      <c r="E2143">
        <v>1</v>
      </c>
      <c r="F2143" t="s">
        <v>2578</v>
      </c>
    </row>
    <row r="2144" spans="1:6" x14ac:dyDescent="0.35">
      <c r="A2144">
        <v>2059</v>
      </c>
      <c r="B2144">
        <v>7</v>
      </c>
      <c r="C2144">
        <v>0</v>
      </c>
      <c r="D2144">
        <v>0</v>
      </c>
      <c r="E2144">
        <v>1</v>
      </c>
      <c r="F2144" t="s">
        <v>2579</v>
      </c>
    </row>
    <row r="2145" spans="1:6" x14ac:dyDescent="0.35">
      <c r="A2145">
        <v>2059</v>
      </c>
      <c r="B2145">
        <v>8</v>
      </c>
      <c r="C2145">
        <v>0</v>
      </c>
      <c r="D2145">
        <v>0</v>
      </c>
      <c r="E2145">
        <v>0</v>
      </c>
      <c r="F2145" t="s">
        <v>2580</v>
      </c>
    </row>
    <row r="2146" spans="1:6" x14ac:dyDescent="0.35">
      <c r="A2146">
        <v>2059</v>
      </c>
      <c r="B2146">
        <v>10</v>
      </c>
      <c r="C2146">
        <v>0</v>
      </c>
      <c r="D2146">
        <v>0</v>
      </c>
      <c r="E2146">
        <v>0</v>
      </c>
      <c r="F2146" t="s">
        <v>2581</v>
      </c>
    </row>
    <row r="2147" spans="1:6" x14ac:dyDescent="0.35">
      <c r="A2147">
        <v>2059</v>
      </c>
      <c r="B2147">
        <v>11</v>
      </c>
      <c r="C2147">
        <v>0</v>
      </c>
      <c r="D2147">
        <v>1</v>
      </c>
      <c r="E2147">
        <v>1</v>
      </c>
      <c r="F2147" t="s">
        <v>2517</v>
      </c>
    </row>
    <row r="2148" spans="1:6" x14ac:dyDescent="0.35">
      <c r="A2148">
        <v>2059</v>
      </c>
      <c r="B2148">
        <v>12</v>
      </c>
      <c r="C2148">
        <v>0</v>
      </c>
      <c r="D2148">
        <v>0</v>
      </c>
      <c r="E2148">
        <v>0</v>
      </c>
      <c r="F2148" t="s">
        <v>2582</v>
      </c>
    </row>
    <row r="2149" spans="1:6" x14ac:dyDescent="0.35">
      <c r="A2149">
        <v>2059</v>
      </c>
      <c r="B2149">
        <v>13</v>
      </c>
      <c r="C2149">
        <v>0</v>
      </c>
      <c r="D2149">
        <v>0</v>
      </c>
      <c r="E2149">
        <v>1</v>
      </c>
      <c r="F2149" t="s">
        <v>2583</v>
      </c>
    </row>
    <row r="2150" spans="1:6" x14ac:dyDescent="0.35">
      <c r="A2150">
        <v>2059</v>
      </c>
      <c r="B2150">
        <v>15</v>
      </c>
      <c r="C2150">
        <v>0</v>
      </c>
      <c r="D2150">
        <v>0</v>
      </c>
      <c r="E2150">
        <v>1</v>
      </c>
      <c r="F2150" t="s">
        <v>2584</v>
      </c>
    </row>
    <row r="2151" spans="1:6" x14ac:dyDescent="0.35">
      <c r="A2151">
        <v>2059</v>
      </c>
      <c r="B2151">
        <v>18</v>
      </c>
      <c r="C2151">
        <v>0</v>
      </c>
      <c r="D2151">
        <v>0</v>
      </c>
      <c r="E2151">
        <v>1</v>
      </c>
      <c r="F2151" t="s">
        <v>2585</v>
      </c>
    </row>
    <row r="2152" spans="1:6" x14ac:dyDescent="0.35">
      <c r="A2152">
        <v>2059</v>
      </c>
      <c r="B2152">
        <v>27</v>
      </c>
      <c r="C2152">
        <v>0</v>
      </c>
      <c r="D2152">
        <v>0</v>
      </c>
      <c r="E2152">
        <v>0</v>
      </c>
      <c r="F2152" t="s">
        <v>2587</v>
      </c>
    </row>
    <row r="2153" spans="1:6" x14ac:dyDescent="0.35">
      <c r="A2153">
        <v>2059</v>
      </c>
      <c r="B2153">
        <v>28</v>
      </c>
      <c r="C2153">
        <v>0</v>
      </c>
      <c r="D2153">
        <v>0</v>
      </c>
      <c r="E2153">
        <v>0</v>
      </c>
      <c r="F2153" t="s">
        <v>2588</v>
      </c>
    </row>
    <row r="2154" spans="1:6" x14ac:dyDescent="0.35">
      <c r="A2154">
        <v>2059</v>
      </c>
      <c r="B2154">
        <v>29</v>
      </c>
      <c r="C2154">
        <v>0</v>
      </c>
      <c r="D2154">
        <v>0</v>
      </c>
      <c r="E2154">
        <v>0</v>
      </c>
      <c r="F2154" t="s">
        <v>2589</v>
      </c>
    </row>
    <row r="2155" spans="1:6" x14ac:dyDescent="0.35">
      <c r="A2155">
        <v>2059</v>
      </c>
      <c r="B2155">
        <v>30</v>
      </c>
      <c r="C2155">
        <v>0</v>
      </c>
      <c r="D2155">
        <v>0</v>
      </c>
      <c r="E2155">
        <v>0</v>
      </c>
      <c r="F2155" t="s">
        <v>2590</v>
      </c>
    </row>
    <row r="2156" spans="1:6" x14ac:dyDescent="0.35">
      <c r="A2156">
        <v>2059</v>
      </c>
      <c r="B2156">
        <v>31</v>
      </c>
      <c r="C2156">
        <v>0</v>
      </c>
      <c r="D2156">
        <v>0</v>
      </c>
      <c r="E2156">
        <v>0</v>
      </c>
      <c r="F2156" t="s">
        <v>2591</v>
      </c>
    </row>
    <row r="2157" spans="1:6" x14ac:dyDescent="0.35">
      <c r="A2157">
        <v>2059</v>
      </c>
      <c r="B2157">
        <v>32</v>
      </c>
      <c r="C2157">
        <v>0</v>
      </c>
      <c r="D2157">
        <v>0</v>
      </c>
      <c r="E2157">
        <v>0</v>
      </c>
      <c r="F2157" t="s">
        <v>2592</v>
      </c>
    </row>
    <row r="2158" spans="1:6" x14ac:dyDescent="0.35">
      <c r="A2158">
        <v>2059</v>
      </c>
      <c r="B2158">
        <v>33</v>
      </c>
      <c r="C2158">
        <v>0</v>
      </c>
      <c r="D2158">
        <v>0</v>
      </c>
      <c r="E2158">
        <v>1</v>
      </c>
      <c r="F2158" t="s">
        <v>2593</v>
      </c>
    </row>
    <row r="2159" spans="1:6" x14ac:dyDescent="0.35">
      <c r="A2159">
        <v>2059</v>
      </c>
      <c r="B2159">
        <v>35</v>
      </c>
      <c r="C2159">
        <v>0</v>
      </c>
      <c r="D2159">
        <v>0</v>
      </c>
      <c r="E2159">
        <v>0</v>
      </c>
      <c r="F2159" t="s">
        <v>2594</v>
      </c>
    </row>
    <row r="2160" spans="1:6" x14ac:dyDescent="0.35">
      <c r="A2160">
        <v>2059</v>
      </c>
      <c r="B2160">
        <v>37</v>
      </c>
      <c r="C2160">
        <v>0</v>
      </c>
      <c r="D2160">
        <v>1</v>
      </c>
      <c r="E2160">
        <v>0</v>
      </c>
      <c r="F2160" t="s">
        <v>2595</v>
      </c>
    </row>
    <row r="2161" spans="1:6" x14ac:dyDescent="0.35">
      <c r="A2161">
        <v>2059</v>
      </c>
      <c r="B2161">
        <v>41</v>
      </c>
      <c r="C2161">
        <v>0</v>
      </c>
      <c r="D2161">
        <v>0</v>
      </c>
      <c r="E2161">
        <v>1</v>
      </c>
      <c r="F2161" t="s">
        <v>2596</v>
      </c>
    </row>
    <row r="2162" spans="1:6" x14ac:dyDescent="0.35">
      <c r="A2162">
        <v>2059</v>
      </c>
      <c r="B2162">
        <v>42</v>
      </c>
      <c r="C2162">
        <v>0</v>
      </c>
      <c r="D2162">
        <v>0</v>
      </c>
      <c r="E2162">
        <v>0</v>
      </c>
      <c r="F2162" t="s">
        <v>2597</v>
      </c>
    </row>
    <row r="2163" spans="1:6" x14ac:dyDescent="0.35">
      <c r="A2163">
        <v>2059</v>
      </c>
      <c r="B2163">
        <v>43</v>
      </c>
      <c r="C2163">
        <v>0</v>
      </c>
      <c r="D2163">
        <v>0</v>
      </c>
      <c r="E2163">
        <v>1</v>
      </c>
      <c r="F2163" t="s">
        <v>2598</v>
      </c>
    </row>
    <row r="2164" spans="1:6" x14ac:dyDescent="0.35">
      <c r="A2164">
        <v>2059</v>
      </c>
      <c r="B2164">
        <v>48</v>
      </c>
      <c r="C2164">
        <v>0</v>
      </c>
      <c r="D2164">
        <v>0</v>
      </c>
      <c r="E2164">
        <v>1</v>
      </c>
      <c r="F2164" t="s">
        <v>2615</v>
      </c>
    </row>
    <row r="2165" spans="1:6" x14ac:dyDescent="0.35">
      <c r="A2165">
        <v>2059</v>
      </c>
      <c r="B2165">
        <v>49</v>
      </c>
      <c r="C2165">
        <v>0</v>
      </c>
      <c r="D2165">
        <v>0</v>
      </c>
      <c r="E2165">
        <v>1</v>
      </c>
      <c r="F2165" t="s">
        <v>2599</v>
      </c>
    </row>
    <row r="2166" spans="1:6" x14ac:dyDescent="0.35">
      <c r="A2166">
        <v>2059</v>
      </c>
      <c r="B2166">
        <v>51</v>
      </c>
      <c r="C2166">
        <v>0</v>
      </c>
      <c r="D2166">
        <v>0</v>
      </c>
      <c r="E2166">
        <v>0</v>
      </c>
      <c r="F2166" t="s">
        <v>2600</v>
      </c>
    </row>
    <row r="2167" spans="1:6" x14ac:dyDescent="0.35">
      <c r="A2167">
        <v>2059</v>
      </c>
      <c r="B2167">
        <v>52</v>
      </c>
      <c r="C2167">
        <v>0</v>
      </c>
      <c r="D2167">
        <v>0</v>
      </c>
      <c r="E2167">
        <v>0</v>
      </c>
      <c r="F2167" t="s">
        <v>2601</v>
      </c>
    </row>
    <row r="2168" spans="1:6" x14ac:dyDescent="0.35">
      <c r="A2168">
        <v>2059</v>
      </c>
      <c r="B2168">
        <v>60</v>
      </c>
      <c r="C2168">
        <v>0</v>
      </c>
      <c r="D2168">
        <v>0</v>
      </c>
      <c r="E2168">
        <v>0</v>
      </c>
      <c r="F2168" t="s">
        <v>2603</v>
      </c>
    </row>
    <row r="2169" spans="1:6" x14ac:dyDescent="0.35">
      <c r="A2169">
        <v>2059</v>
      </c>
      <c r="B2169">
        <v>61</v>
      </c>
      <c r="C2169">
        <v>0</v>
      </c>
      <c r="D2169">
        <v>0</v>
      </c>
      <c r="E2169">
        <v>0</v>
      </c>
      <c r="F2169" t="s">
        <v>2619</v>
      </c>
    </row>
    <row r="2170" spans="1:6" x14ac:dyDescent="0.35">
      <c r="A2170">
        <v>2059</v>
      </c>
      <c r="B2170">
        <v>63</v>
      </c>
      <c r="C2170">
        <v>0</v>
      </c>
      <c r="D2170">
        <v>0</v>
      </c>
      <c r="E2170">
        <v>1</v>
      </c>
      <c r="F2170" t="s">
        <v>2604</v>
      </c>
    </row>
    <row r="2171" spans="1:6" x14ac:dyDescent="0.35">
      <c r="A2171">
        <v>2059</v>
      </c>
      <c r="B2171">
        <v>98</v>
      </c>
      <c r="C2171">
        <v>0</v>
      </c>
      <c r="D2171">
        <v>0</v>
      </c>
      <c r="E2171">
        <v>1</v>
      </c>
      <c r="F2171" t="s">
        <v>2605</v>
      </c>
    </row>
    <row r="2172" spans="1:6" x14ac:dyDescent="0.35">
      <c r="A2172">
        <v>2059</v>
      </c>
      <c r="B2172">
        <v>100</v>
      </c>
      <c r="C2172">
        <v>0</v>
      </c>
      <c r="D2172">
        <v>0</v>
      </c>
      <c r="E2172">
        <v>1</v>
      </c>
      <c r="F2172" t="s">
        <v>2606</v>
      </c>
    </row>
    <row r="2173" spans="1:6" x14ac:dyDescent="0.35">
      <c r="A2173">
        <v>2059</v>
      </c>
      <c r="B2173">
        <v>102</v>
      </c>
      <c r="C2173">
        <v>0</v>
      </c>
      <c r="D2173">
        <v>0</v>
      </c>
      <c r="E2173">
        <v>1</v>
      </c>
      <c r="F2173" t="s">
        <v>2607</v>
      </c>
    </row>
    <row r="2174" spans="1:6" x14ac:dyDescent="0.35">
      <c r="A2174">
        <v>2059</v>
      </c>
      <c r="B2174">
        <v>103</v>
      </c>
      <c r="C2174">
        <v>0</v>
      </c>
      <c r="D2174">
        <v>0</v>
      </c>
      <c r="E2174">
        <v>0</v>
      </c>
      <c r="F2174" t="s">
        <v>2608</v>
      </c>
    </row>
    <row r="2175" spans="1:6" x14ac:dyDescent="0.35">
      <c r="A2175">
        <v>2059</v>
      </c>
      <c r="B2175">
        <v>127</v>
      </c>
      <c r="C2175">
        <v>0</v>
      </c>
      <c r="D2175">
        <v>0</v>
      </c>
      <c r="E2175">
        <v>0</v>
      </c>
      <c r="F2175" t="s">
        <v>2609</v>
      </c>
    </row>
    <row r="2176" spans="1:6" x14ac:dyDescent="0.35">
      <c r="A2176">
        <v>2060</v>
      </c>
      <c r="B2176">
        <v>2</v>
      </c>
      <c r="C2176">
        <v>0</v>
      </c>
      <c r="D2176">
        <v>1</v>
      </c>
      <c r="E2176">
        <v>1</v>
      </c>
      <c r="F2176" t="s">
        <v>2551</v>
      </c>
    </row>
    <row r="2177" spans="1:6" x14ac:dyDescent="0.35">
      <c r="A2177">
        <v>2060</v>
      </c>
      <c r="B2177">
        <v>3</v>
      </c>
      <c r="C2177">
        <v>0</v>
      </c>
      <c r="D2177">
        <v>0</v>
      </c>
      <c r="E2177">
        <v>1</v>
      </c>
      <c r="F2177" t="s">
        <v>2522</v>
      </c>
    </row>
    <row r="2178" spans="1:6" x14ac:dyDescent="0.35">
      <c r="A2178">
        <v>2060</v>
      </c>
      <c r="B2178">
        <v>4</v>
      </c>
      <c r="C2178">
        <v>0</v>
      </c>
      <c r="D2178">
        <v>0</v>
      </c>
      <c r="E2178">
        <v>1</v>
      </c>
      <c r="F2178" t="s">
        <v>2577</v>
      </c>
    </row>
    <row r="2179" spans="1:6" x14ac:dyDescent="0.35">
      <c r="A2179">
        <v>2060</v>
      </c>
      <c r="B2179">
        <v>6</v>
      </c>
      <c r="C2179">
        <v>0</v>
      </c>
      <c r="D2179">
        <v>0</v>
      </c>
      <c r="E2179">
        <v>1</v>
      </c>
      <c r="F2179" t="s">
        <v>2578</v>
      </c>
    </row>
    <row r="2180" spans="1:6" x14ac:dyDescent="0.35">
      <c r="A2180">
        <v>2060</v>
      </c>
      <c r="B2180">
        <v>7</v>
      </c>
      <c r="C2180">
        <v>0</v>
      </c>
      <c r="D2180">
        <v>0</v>
      </c>
      <c r="E2180">
        <v>1</v>
      </c>
      <c r="F2180" t="s">
        <v>2579</v>
      </c>
    </row>
    <row r="2181" spans="1:6" x14ac:dyDescent="0.35">
      <c r="A2181">
        <v>2060</v>
      </c>
      <c r="B2181">
        <v>8</v>
      </c>
      <c r="C2181">
        <v>0</v>
      </c>
      <c r="D2181">
        <v>0</v>
      </c>
      <c r="E2181">
        <v>0</v>
      </c>
      <c r="F2181" t="s">
        <v>2580</v>
      </c>
    </row>
    <row r="2182" spans="1:6" x14ac:dyDescent="0.35">
      <c r="A2182">
        <v>2060</v>
      </c>
      <c r="B2182">
        <v>10</v>
      </c>
      <c r="C2182">
        <v>0</v>
      </c>
      <c r="D2182">
        <v>0</v>
      </c>
      <c r="E2182">
        <v>0</v>
      </c>
      <c r="F2182" t="s">
        <v>2581</v>
      </c>
    </row>
    <row r="2183" spans="1:6" x14ac:dyDescent="0.35">
      <c r="A2183">
        <v>2060</v>
      </c>
      <c r="B2183">
        <v>11</v>
      </c>
      <c r="C2183">
        <v>0</v>
      </c>
      <c r="D2183">
        <v>1</v>
      </c>
      <c r="E2183">
        <v>1</v>
      </c>
      <c r="F2183" t="s">
        <v>2517</v>
      </c>
    </row>
    <row r="2184" spans="1:6" x14ac:dyDescent="0.35">
      <c r="A2184">
        <v>2060</v>
      </c>
      <c r="B2184">
        <v>12</v>
      </c>
      <c r="C2184">
        <v>0</v>
      </c>
      <c r="D2184">
        <v>0</v>
      </c>
      <c r="E2184">
        <v>0</v>
      </c>
      <c r="F2184" t="s">
        <v>2582</v>
      </c>
    </row>
    <row r="2185" spans="1:6" x14ac:dyDescent="0.35">
      <c r="A2185">
        <v>2060</v>
      </c>
      <c r="B2185">
        <v>13</v>
      </c>
      <c r="C2185">
        <v>0</v>
      </c>
      <c r="D2185">
        <v>0</v>
      </c>
      <c r="E2185">
        <v>1</v>
      </c>
      <c r="F2185" t="s">
        <v>2583</v>
      </c>
    </row>
    <row r="2186" spans="1:6" x14ac:dyDescent="0.35">
      <c r="A2186">
        <v>2060</v>
      </c>
      <c r="B2186">
        <v>15</v>
      </c>
      <c r="C2186">
        <v>0</v>
      </c>
      <c r="D2186">
        <v>0</v>
      </c>
      <c r="E2186">
        <v>1</v>
      </c>
      <c r="F2186" t="s">
        <v>2584</v>
      </c>
    </row>
    <row r="2187" spans="1:6" x14ac:dyDescent="0.35">
      <c r="A2187">
        <v>2060</v>
      </c>
      <c r="B2187">
        <v>18</v>
      </c>
      <c r="C2187">
        <v>0</v>
      </c>
      <c r="D2187">
        <v>0</v>
      </c>
      <c r="E2187">
        <v>1</v>
      </c>
      <c r="F2187" t="s">
        <v>2585</v>
      </c>
    </row>
    <row r="2188" spans="1:6" x14ac:dyDescent="0.35">
      <c r="A2188">
        <v>2060</v>
      </c>
      <c r="B2188">
        <v>27</v>
      </c>
      <c r="C2188">
        <v>0</v>
      </c>
      <c r="D2188">
        <v>0</v>
      </c>
      <c r="E2188">
        <v>0</v>
      </c>
      <c r="F2188" t="s">
        <v>2587</v>
      </c>
    </row>
    <row r="2189" spans="1:6" x14ac:dyDescent="0.35">
      <c r="A2189">
        <v>2060</v>
      </c>
      <c r="B2189">
        <v>28</v>
      </c>
      <c r="C2189">
        <v>0</v>
      </c>
      <c r="D2189">
        <v>0</v>
      </c>
      <c r="E2189">
        <v>0</v>
      </c>
      <c r="F2189" t="s">
        <v>2588</v>
      </c>
    </row>
    <row r="2190" spans="1:6" x14ac:dyDescent="0.35">
      <c r="A2190">
        <v>2060</v>
      </c>
      <c r="B2190">
        <v>29</v>
      </c>
      <c r="C2190">
        <v>0</v>
      </c>
      <c r="D2190">
        <v>0</v>
      </c>
      <c r="E2190">
        <v>0</v>
      </c>
      <c r="F2190" t="s">
        <v>2589</v>
      </c>
    </row>
    <row r="2191" spans="1:6" x14ac:dyDescent="0.35">
      <c r="A2191">
        <v>2060</v>
      </c>
      <c r="B2191">
        <v>30</v>
      </c>
      <c r="C2191">
        <v>0</v>
      </c>
      <c r="D2191">
        <v>0</v>
      </c>
      <c r="E2191">
        <v>0</v>
      </c>
      <c r="F2191" t="s">
        <v>2590</v>
      </c>
    </row>
    <row r="2192" spans="1:6" x14ac:dyDescent="0.35">
      <c r="A2192">
        <v>2060</v>
      </c>
      <c r="B2192">
        <v>31</v>
      </c>
      <c r="C2192">
        <v>0</v>
      </c>
      <c r="D2192">
        <v>0</v>
      </c>
      <c r="E2192">
        <v>0</v>
      </c>
      <c r="F2192" t="s">
        <v>2591</v>
      </c>
    </row>
    <row r="2193" spans="1:6" x14ac:dyDescent="0.35">
      <c r="A2193">
        <v>2060</v>
      </c>
      <c r="B2193">
        <v>32</v>
      </c>
      <c r="C2193">
        <v>0</v>
      </c>
      <c r="D2193">
        <v>0</v>
      </c>
      <c r="E2193">
        <v>0</v>
      </c>
      <c r="F2193" t="s">
        <v>2592</v>
      </c>
    </row>
    <row r="2194" spans="1:6" x14ac:dyDescent="0.35">
      <c r="A2194">
        <v>2060</v>
      </c>
      <c r="B2194">
        <v>33</v>
      </c>
      <c r="C2194">
        <v>0</v>
      </c>
      <c r="D2194">
        <v>0</v>
      </c>
      <c r="E2194">
        <v>1</v>
      </c>
      <c r="F2194" t="s">
        <v>2593</v>
      </c>
    </row>
    <row r="2195" spans="1:6" x14ac:dyDescent="0.35">
      <c r="A2195">
        <v>2060</v>
      </c>
      <c r="B2195">
        <v>35</v>
      </c>
      <c r="C2195">
        <v>0</v>
      </c>
      <c r="D2195">
        <v>0</v>
      </c>
      <c r="E2195">
        <v>0</v>
      </c>
      <c r="F2195" t="s">
        <v>2594</v>
      </c>
    </row>
    <row r="2196" spans="1:6" x14ac:dyDescent="0.35">
      <c r="A2196">
        <v>2060</v>
      </c>
      <c r="B2196">
        <v>37</v>
      </c>
      <c r="C2196">
        <v>0</v>
      </c>
      <c r="D2196">
        <v>1</v>
      </c>
      <c r="E2196">
        <v>0</v>
      </c>
      <c r="F2196" t="s">
        <v>2595</v>
      </c>
    </row>
    <row r="2197" spans="1:6" x14ac:dyDescent="0.35">
      <c r="A2197">
        <v>2060</v>
      </c>
      <c r="B2197">
        <v>38</v>
      </c>
      <c r="C2197">
        <v>0</v>
      </c>
      <c r="D2197">
        <v>0</v>
      </c>
      <c r="E2197">
        <v>0</v>
      </c>
      <c r="F2197" t="s">
        <v>2533</v>
      </c>
    </row>
    <row r="2198" spans="1:6" x14ac:dyDescent="0.35">
      <c r="A2198">
        <v>2060</v>
      </c>
      <c r="B2198">
        <v>39</v>
      </c>
      <c r="C2198">
        <v>0</v>
      </c>
      <c r="D2198">
        <v>0</v>
      </c>
      <c r="E2198">
        <v>1</v>
      </c>
      <c r="F2198" t="s">
        <v>2621</v>
      </c>
    </row>
    <row r="2199" spans="1:6" x14ac:dyDescent="0.35">
      <c r="A2199">
        <v>2060</v>
      </c>
      <c r="B2199">
        <v>41</v>
      </c>
      <c r="C2199">
        <v>0</v>
      </c>
      <c r="D2199">
        <v>0</v>
      </c>
      <c r="E2199">
        <v>1</v>
      </c>
      <c r="F2199" t="s">
        <v>2596</v>
      </c>
    </row>
    <row r="2200" spans="1:6" x14ac:dyDescent="0.35">
      <c r="A2200">
        <v>2060</v>
      </c>
      <c r="B2200">
        <v>42</v>
      </c>
      <c r="C2200">
        <v>0</v>
      </c>
      <c r="D2200">
        <v>0</v>
      </c>
      <c r="E2200">
        <v>0</v>
      </c>
      <c r="F2200" t="s">
        <v>2597</v>
      </c>
    </row>
    <row r="2201" spans="1:6" x14ac:dyDescent="0.35">
      <c r="A2201">
        <v>2060</v>
      </c>
      <c r="B2201">
        <v>43</v>
      </c>
      <c r="C2201">
        <v>0</v>
      </c>
      <c r="D2201">
        <v>0</v>
      </c>
      <c r="E2201">
        <v>1</v>
      </c>
      <c r="F2201" t="s">
        <v>2598</v>
      </c>
    </row>
    <row r="2202" spans="1:6" x14ac:dyDescent="0.35">
      <c r="A2202">
        <v>2060</v>
      </c>
      <c r="B2202">
        <v>48</v>
      </c>
      <c r="C2202">
        <v>0</v>
      </c>
      <c r="D2202">
        <v>0</v>
      </c>
      <c r="E2202">
        <v>0</v>
      </c>
      <c r="F2202" t="s">
        <v>2615</v>
      </c>
    </row>
    <row r="2203" spans="1:6" x14ac:dyDescent="0.35">
      <c r="A2203">
        <v>2060</v>
      </c>
      <c r="B2203">
        <v>49</v>
      </c>
      <c r="C2203">
        <v>0</v>
      </c>
      <c r="D2203">
        <v>0</v>
      </c>
      <c r="E2203">
        <v>1</v>
      </c>
      <c r="F2203" t="s">
        <v>2599</v>
      </c>
    </row>
    <row r="2204" spans="1:6" x14ac:dyDescent="0.35">
      <c r="A2204">
        <v>2060</v>
      </c>
      <c r="B2204">
        <v>50</v>
      </c>
      <c r="C2204">
        <v>0</v>
      </c>
      <c r="D2204">
        <v>0</v>
      </c>
      <c r="E2204">
        <v>0</v>
      </c>
      <c r="F2204" t="s">
        <v>2616</v>
      </c>
    </row>
    <row r="2205" spans="1:6" x14ac:dyDescent="0.35">
      <c r="A2205">
        <v>2060</v>
      </c>
      <c r="B2205">
        <v>51</v>
      </c>
      <c r="C2205">
        <v>0</v>
      </c>
      <c r="D2205">
        <v>0</v>
      </c>
      <c r="E2205">
        <v>0</v>
      </c>
      <c r="F2205" t="s">
        <v>2600</v>
      </c>
    </row>
    <row r="2206" spans="1:6" x14ac:dyDescent="0.35">
      <c r="A2206">
        <v>2060</v>
      </c>
      <c r="B2206">
        <v>52</v>
      </c>
      <c r="C2206">
        <v>0</v>
      </c>
      <c r="D2206">
        <v>0</v>
      </c>
      <c r="E2206">
        <v>0</v>
      </c>
      <c r="F2206" t="s">
        <v>2601</v>
      </c>
    </row>
    <row r="2207" spans="1:6" x14ac:dyDescent="0.35">
      <c r="A2207">
        <v>2060</v>
      </c>
      <c r="B2207">
        <v>60</v>
      </c>
      <c r="C2207">
        <v>0</v>
      </c>
      <c r="D2207">
        <v>0</v>
      </c>
      <c r="E2207">
        <v>1</v>
      </c>
      <c r="F2207" t="s">
        <v>2603</v>
      </c>
    </row>
    <row r="2208" spans="1:6" x14ac:dyDescent="0.35">
      <c r="A2208">
        <v>2060</v>
      </c>
      <c r="B2208">
        <v>63</v>
      </c>
      <c r="C2208">
        <v>0</v>
      </c>
      <c r="D2208">
        <v>0</v>
      </c>
      <c r="E2208">
        <v>0</v>
      </c>
      <c r="F2208" t="s">
        <v>2604</v>
      </c>
    </row>
    <row r="2209" spans="1:6" x14ac:dyDescent="0.35">
      <c r="A2209">
        <v>2060</v>
      </c>
      <c r="B2209">
        <v>90</v>
      </c>
      <c r="C2209">
        <v>0</v>
      </c>
      <c r="D2209">
        <v>0</v>
      </c>
      <c r="E2209">
        <v>1</v>
      </c>
      <c r="F2209" t="s">
        <v>2622</v>
      </c>
    </row>
    <row r="2210" spans="1:6" x14ac:dyDescent="0.35">
      <c r="A2210">
        <v>2060</v>
      </c>
      <c r="B2210">
        <v>95</v>
      </c>
      <c r="C2210">
        <v>0</v>
      </c>
      <c r="D2210">
        <v>0</v>
      </c>
      <c r="E2210">
        <v>0</v>
      </c>
      <c r="F2210" t="s">
        <v>2623</v>
      </c>
    </row>
    <row r="2211" spans="1:6" x14ac:dyDescent="0.35">
      <c r="A2211">
        <v>2060</v>
      </c>
      <c r="B2211">
        <v>98</v>
      </c>
      <c r="C2211">
        <v>0</v>
      </c>
      <c r="D2211">
        <v>0</v>
      </c>
      <c r="E2211">
        <v>0</v>
      </c>
      <c r="F2211" t="s">
        <v>2605</v>
      </c>
    </row>
    <row r="2212" spans="1:6" x14ac:dyDescent="0.35">
      <c r="A2212">
        <v>2060</v>
      </c>
      <c r="B2212">
        <v>100</v>
      </c>
      <c r="C2212">
        <v>0</v>
      </c>
      <c r="D2212">
        <v>0</v>
      </c>
      <c r="E2212">
        <v>0</v>
      </c>
      <c r="F2212" t="s">
        <v>2606</v>
      </c>
    </row>
    <row r="2213" spans="1:6" x14ac:dyDescent="0.35">
      <c r="A2213">
        <v>2060</v>
      </c>
      <c r="B2213">
        <v>102</v>
      </c>
      <c r="C2213">
        <v>0</v>
      </c>
      <c r="D2213">
        <v>0</v>
      </c>
      <c r="E2213">
        <v>0</v>
      </c>
      <c r="F2213" t="s">
        <v>2607</v>
      </c>
    </row>
    <row r="2214" spans="1:6" x14ac:dyDescent="0.35">
      <c r="A2214">
        <v>2060</v>
      </c>
      <c r="B2214">
        <v>103</v>
      </c>
      <c r="C2214">
        <v>0</v>
      </c>
      <c r="D2214">
        <v>0</v>
      </c>
      <c r="E2214">
        <v>0</v>
      </c>
      <c r="F2214" t="s">
        <v>2608</v>
      </c>
    </row>
    <row r="2215" spans="1:6" x14ac:dyDescent="0.35">
      <c r="A2215">
        <v>2060</v>
      </c>
      <c r="B2215">
        <v>127</v>
      </c>
      <c r="C2215">
        <v>0</v>
      </c>
      <c r="D2215">
        <v>0</v>
      </c>
      <c r="E2215">
        <v>0</v>
      </c>
      <c r="F2215" t="s">
        <v>2609</v>
      </c>
    </row>
    <row r="2216" spans="1:6" x14ac:dyDescent="0.35">
      <c r="A2216">
        <v>2061</v>
      </c>
      <c r="B2216">
        <v>2</v>
      </c>
      <c r="C2216">
        <v>0</v>
      </c>
      <c r="D2216">
        <v>1</v>
      </c>
      <c r="E2216">
        <v>1</v>
      </c>
      <c r="F2216" t="s">
        <v>2551</v>
      </c>
    </row>
    <row r="2217" spans="1:6" x14ac:dyDescent="0.35">
      <c r="A2217">
        <v>2061</v>
      </c>
      <c r="B2217">
        <v>3</v>
      </c>
      <c r="C2217">
        <v>0</v>
      </c>
      <c r="D2217">
        <v>1</v>
      </c>
      <c r="E2217">
        <v>0</v>
      </c>
      <c r="F2217" t="s">
        <v>2522</v>
      </c>
    </row>
    <row r="2218" spans="1:6" x14ac:dyDescent="0.35">
      <c r="A2218">
        <v>2061</v>
      </c>
      <c r="B2218">
        <v>4</v>
      </c>
      <c r="C2218">
        <v>0</v>
      </c>
      <c r="D2218">
        <v>0</v>
      </c>
      <c r="E2218">
        <v>0</v>
      </c>
      <c r="F2218" t="s">
        <v>2577</v>
      </c>
    </row>
    <row r="2219" spans="1:6" x14ac:dyDescent="0.35">
      <c r="A2219">
        <v>2061</v>
      </c>
      <c r="B2219">
        <v>6</v>
      </c>
      <c r="C2219">
        <v>0</v>
      </c>
      <c r="D2219">
        <v>0</v>
      </c>
      <c r="E2219">
        <v>0</v>
      </c>
      <c r="F2219" t="s">
        <v>2578</v>
      </c>
    </row>
    <row r="2220" spans="1:6" x14ac:dyDescent="0.35">
      <c r="A2220">
        <v>2061</v>
      </c>
      <c r="B2220">
        <v>7</v>
      </c>
      <c r="C2220">
        <v>0</v>
      </c>
      <c r="D2220">
        <v>0</v>
      </c>
      <c r="E2220">
        <v>1</v>
      </c>
      <c r="F2220" t="s">
        <v>2579</v>
      </c>
    </row>
    <row r="2221" spans="1:6" x14ac:dyDescent="0.35">
      <c r="A2221">
        <v>2061</v>
      </c>
      <c r="B2221">
        <v>8</v>
      </c>
      <c r="C2221">
        <v>0</v>
      </c>
      <c r="D2221">
        <v>0</v>
      </c>
      <c r="E2221">
        <v>0</v>
      </c>
      <c r="F2221" t="s">
        <v>2580</v>
      </c>
    </row>
    <row r="2222" spans="1:6" x14ac:dyDescent="0.35">
      <c r="A2222">
        <v>2061</v>
      </c>
      <c r="B2222">
        <v>9</v>
      </c>
      <c r="C2222">
        <v>0</v>
      </c>
      <c r="D2222">
        <v>0</v>
      </c>
      <c r="E2222">
        <v>0</v>
      </c>
      <c r="F2222" t="s">
        <v>2614</v>
      </c>
    </row>
    <row r="2223" spans="1:6" x14ac:dyDescent="0.35">
      <c r="A2223">
        <v>2061</v>
      </c>
      <c r="B2223">
        <v>10</v>
      </c>
      <c r="C2223">
        <v>0</v>
      </c>
      <c r="D2223">
        <v>0</v>
      </c>
      <c r="E2223">
        <v>0</v>
      </c>
      <c r="F2223" t="s">
        <v>2581</v>
      </c>
    </row>
    <row r="2224" spans="1:6" x14ac:dyDescent="0.35">
      <c r="A2224">
        <v>2061</v>
      </c>
      <c r="B2224">
        <v>11</v>
      </c>
      <c r="C2224">
        <v>0</v>
      </c>
      <c r="D2224">
        <v>0</v>
      </c>
      <c r="E2224">
        <v>1</v>
      </c>
      <c r="F2224" t="s">
        <v>2517</v>
      </c>
    </row>
    <row r="2225" spans="1:6" x14ac:dyDescent="0.35">
      <c r="A2225">
        <v>2061</v>
      </c>
      <c r="B2225">
        <v>12</v>
      </c>
      <c r="C2225">
        <v>0</v>
      </c>
      <c r="D2225">
        <v>0</v>
      </c>
      <c r="E2225">
        <v>0</v>
      </c>
      <c r="F2225" t="s">
        <v>2582</v>
      </c>
    </row>
    <row r="2226" spans="1:6" x14ac:dyDescent="0.35">
      <c r="A2226">
        <v>2061</v>
      </c>
      <c r="B2226">
        <v>13</v>
      </c>
      <c r="C2226">
        <v>0</v>
      </c>
      <c r="D2226">
        <v>0</v>
      </c>
      <c r="E2226">
        <v>1</v>
      </c>
      <c r="F2226" t="s">
        <v>2583</v>
      </c>
    </row>
    <row r="2227" spans="1:6" x14ac:dyDescent="0.35">
      <c r="A2227">
        <v>2061</v>
      </c>
      <c r="B2227">
        <v>15</v>
      </c>
      <c r="C2227">
        <v>0</v>
      </c>
      <c r="D2227">
        <v>0</v>
      </c>
      <c r="E2227">
        <v>1</v>
      </c>
      <c r="F2227" t="s">
        <v>2584</v>
      </c>
    </row>
    <row r="2228" spans="1:6" x14ac:dyDescent="0.35">
      <c r="A2228">
        <v>2061</v>
      </c>
      <c r="B2228">
        <v>18</v>
      </c>
      <c r="C2228">
        <v>0</v>
      </c>
      <c r="D2228">
        <v>0</v>
      </c>
      <c r="E2228">
        <v>1</v>
      </c>
      <c r="F2228" t="s">
        <v>2585</v>
      </c>
    </row>
    <row r="2229" spans="1:6" x14ac:dyDescent="0.35">
      <c r="A2229">
        <v>2061</v>
      </c>
      <c r="B2229">
        <v>27</v>
      </c>
      <c r="C2229">
        <v>0</v>
      </c>
      <c r="D2229">
        <v>0</v>
      </c>
      <c r="E2229">
        <v>0</v>
      </c>
      <c r="F2229" t="s">
        <v>2587</v>
      </c>
    </row>
    <row r="2230" spans="1:6" x14ac:dyDescent="0.35">
      <c r="A2230">
        <v>2061</v>
      </c>
      <c r="B2230">
        <v>28</v>
      </c>
      <c r="C2230">
        <v>0</v>
      </c>
      <c r="D2230">
        <v>0</v>
      </c>
      <c r="E2230">
        <v>0</v>
      </c>
      <c r="F2230" t="s">
        <v>2588</v>
      </c>
    </row>
    <row r="2231" spans="1:6" x14ac:dyDescent="0.35">
      <c r="A2231">
        <v>2061</v>
      </c>
      <c r="B2231">
        <v>29</v>
      </c>
      <c r="C2231">
        <v>0</v>
      </c>
      <c r="D2231">
        <v>0</v>
      </c>
      <c r="E2231">
        <v>0</v>
      </c>
      <c r="F2231" t="s">
        <v>2589</v>
      </c>
    </row>
    <row r="2232" spans="1:6" x14ac:dyDescent="0.35">
      <c r="A2232">
        <v>2061</v>
      </c>
      <c r="B2232">
        <v>30</v>
      </c>
      <c r="C2232">
        <v>0</v>
      </c>
      <c r="D2232">
        <v>0</v>
      </c>
      <c r="E2232">
        <v>0</v>
      </c>
      <c r="F2232" t="s">
        <v>2590</v>
      </c>
    </row>
    <row r="2233" spans="1:6" x14ac:dyDescent="0.35">
      <c r="A2233">
        <v>2061</v>
      </c>
      <c r="B2233">
        <v>31</v>
      </c>
      <c r="C2233">
        <v>0</v>
      </c>
      <c r="D2233">
        <v>0</v>
      </c>
      <c r="E2233">
        <v>0</v>
      </c>
      <c r="F2233" t="s">
        <v>2591</v>
      </c>
    </row>
    <row r="2234" spans="1:6" x14ac:dyDescent="0.35">
      <c r="A2234">
        <v>2061</v>
      </c>
      <c r="B2234">
        <v>32</v>
      </c>
      <c r="C2234">
        <v>0</v>
      </c>
      <c r="D2234">
        <v>0</v>
      </c>
      <c r="E2234">
        <v>0</v>
      </c>
      <c r="F2234" t="s">
        <v>2592</v>
      </c>
    </row>
    <row r="2235" spans="1:6" x14ac:dyDescent="0.35">
      <c r="A2235">
        <v>2061</v>
      </c>
      <c r="B2235">
        <v>33</v>
      </c>
      <c r="C2235">
        <v>0</v>
      </c>
      <c r="D2235">
        <v>0</v>
      </c>
      <c r="E2235">
        <v>1</v>
      </c>
      <c r="F2235" t="s">
        <v>2593</v>
      </c>
    </row>
    <row r="2236" spans="1:6" x14ac:dyDescent="0.35">
      <c r="A2236">
        <v>2061</v>
      </c>
      <c r="B2236">
        <v>37</v>
      </c>
      <c r="C2236">
        <v>0</v>
      </c>
      <c r="D2236">
        <v>1</v>
      </c>
      <c r="E2236">
        <v>0</v>
      </c>
      <c r="F2236" t="s">
        <v>2595</v>
      </c>
    </row>
    <row r="2237" spans="1:6" x14ac:dyDescent="0.35">
      <c r="A2237">
        <v>2061</v>
      </c>
      <c r="B2237">
        <v>38</v>
      </c>
      <c r="C2237">
        <v>0</v>
      </c>
      <c r="D2237">
        <v>0</v>
      </c>
      <c r="E2237">
        <v>0</v>
      </c>
      <c r="F2237" t="s">
        <v>2533</v>
      </c>
    </row>
    <row r="2238" spans="1:6" x14ac:dyDescent="0.35">
      <c r="A2238">
        <v>2061</v>
      </c>
      <c r="B2238">
        <v>39</v>
      </c>
      <c r="C2238">
        <v>0</v>
      </c>
      <c r="D2238">
        <v>0</v>
      </c>
      <c r="E2238">
        <v>1</v>
      </c>
      <c r="F2238" t="s">
        <v>2520</v>
      </c>
    </row>
    <row r="2239" spans="1:6" x14ac:dyDescent="0.35">
      <c r="A2239">
        <v>2061</v>
      </c>
      <c r="B2239">
        <v>41</v>
      </c>
      <c r="C2239">
        <v>0</v>
      </c>
      <c r="D2239">
        <v>0</v>
      </c>
      <c r="E2239">
        <v>0</v>
      </c>
      <c r="F2239" t="s">
        <v>2596</v>
      </c>
    </row>
    <row r="2240" spans="1:6" x14ac:dyDescent="0.35">
      <c r="A2240">
        <v>2061</v>
      </c>
      <c r="B2240">
        <v>42</v>
      </c>
      <c r="C2240">
        <v>0</v>
      </c>
      <c r="D2240">
        <v>0</v>
      </c>
      <c r="E2240">
        <v>0</v>
      </c>
      <c r="F2240" t="s">
        <v>2597</v>
      </c>
    </row>
    <row r="2241" spans="1:6" x14ac:dyDescent="0.35">
      <c r="A2241">
        <v>2061</v>
      </c>
      <c r="B2241">
        <v>43</v>
      </c>
      <c r="C2241">
        <v>0</v>
      </c>
      <c r="D2241">
        <v>0</v>
      </c>
      <c r="E2241">
        <v>0</v>
      </c>
      <c r="F2241" t="s">
        <v>2598</v>
      </c>
    </row>
    <row r="2242" spans="1:6" x14ac:dyDescent="0.35">
      <c r="A2242">
        <v>2061</v>
      </c>
      <c r="B2242">
        <v>48</v>
      </c>
      <c r="C2242">
        <v>0</v>
      </c>
      <c r="D2242">
        <v>0</v>
      </c>
      <c r="E2242">
        <v>0</v>
      </c>
      <c r="F2242" t="s">
        <v>2615</v>
      </c>
    </row>
    <row r="2243" spans="1:6" x14ac:dyDescent="0.35">
      <c r="A2243">
        <v>2061</v>
      </c>
      <c r="B2243">
        <v>49</v>
      </c>
      <c r="C2243">
        <v>0</v>
      </c>
      <c r="D2243">
        <v>0</v>
      </c>
      <c r="E2243">
        <v>0</v>
      </c>
      <c r="F2243" t="s">
        <v>2599</v>
      </c>
    </row>
    <row r="2244" spans="1:6" x14ac:dyDescent="0.35">
      <c r="A2244">
        <v>2061</v>
      </c>
      <c r="B2244">
        <v>50</v>
      </c>
      <c r="C2244">
        <v>0</v>
      </c>
      <c r="D2244">
        <v>0</v>
      </c>
      <c r="E2244">
        <v>0</v>
      </c>
      <c r="F2244" t="s">
        <v>2616</v>
      </c>
    </row>
    <row r="2245" spans="1:6" x14ac:dyDescent="0.35">
      <c r="A2245">
        <v>2061</v>
      </c>
      <c r="B2245">
        <v>51</v>
      </c>
      <c r="C2245">
        <v>0</v>
      </c>
      <c r="D2245">
        <v>0</v>
      </c>
      <c r="E2245">
        <v>0</v>
      </c>
      <c r="F2245" t="s">
        <v>2600</v>
      </c>
    </row>
    <row r="2246" spans="1:6" x14ac:dyDescent="0.35">
      <c r="A2246">
        <v>2061</v>
      </c>
      <c r="B2246">
        <v>52</v>
      </c>
      <c r="C2246">
        <v>0</v>
      </c>
      <c r="D2246">
        <v>0</v>
      </c>
      <c r="E2246">
        <v>0</v>
      </c>
      <c r="F2246" t="s">
        <v>2617</v>
      </c>
    </row>
    <row r="2247" spans="1:6" x14ac:dyDescent="0.35">
      <c r="A2247">
        <v>2061</v>
      </c>
      <c r="B2247">
        <v>54</v>
      </c>
      <c r="C2247">
        <v>0</v>
      </c>
      <c r="D2247">
        <v>0</v>
      </c>
      <c r="E2247">
        <v>0</v>
      </c>
      <c r="F2247" t="s">
        <v>2618</v>
      </c>
    </row>
    <row r="2248" spans="1:6" x14ac:dyDescent="0.35">
      <c r="A2248">
        <v>2061</v>
      </c>
      <c r="B2248">
        <v>60</v>
      </c>
      <c r="C2248">
        <v>0</v>
      </c>
      <c r="D2248">
        <v>0</v>
      </c>
      <c r="E2248">
        <v>0</v>
      </c>
      <c r="F2248" t="s">
        <v>2603</v>
      </c>
    </row>
    <row r="2249" spans="1:6" x14ac:dyDescent="0.35">
      <c r="A2249">
        <v>2061</v>
      </c>
      <c r="B2249">
        <v>61</v>
      </c>
      <c r="C2249">
        <v>0</v>
      </c>
      <c r="D2249">
        <v>0</v>
      </c>
      <c r="E2249">
        <v>0</v>
      </c>
      <c r="F2249" t="s">
        <v>2619</v>
      </c>
    </row>
    <row r="2250" spans="1:6" x14ac:dyDescent="0.35">
      <c r="A2250">
        <v>2061</v>
      </c>
      <c r="B2250">
        <v>63</v>
      </c>
      <c r="C2250">
        <v>0</v>
      </c>
      <c r="D2250">
        <v>0</v>
      </c>
      <c r="E2250">
        <v>0</v>
      </c>
      <c r="F2250" t="s">
        <v>2604</v>
      </c>
    </row>
    <row r="2251" spans="1:6" x14ac:dyDescent="0.35">
      <c r="A2251">
        <v>2061</v>
      </c>
      <c r="B2251">
        <v>98</v>
      </c>
      <c r="C2251">
        <v>0</v>
      </c>
      <c r="D2251">
        <v>0</v>
      </c>
      <c r="E2251">
        <v>0</v>
      </c>
      <c r="F2251" t="s">
        <v>2605</v>
      </c>
    </row>
    <row r="2252" spans="1:6" x14ac:dyDescent="0.35">
      <c r="A2252">
        <v>2061</v>
      </c>
      <c r="B2252">
        <v>100</v>
      </c>
      <c r="C2252">
        <v>0</v>
      </c>
      <c r="D2252">
        <v>0</v>
      </c>
      <c r="E2252">
        <v>0</v>
      </c>
      <c r="F2252" t="s">
        <v>2606</v>
      </c>
    </row>
    <row r="2253" spans="1:6" x14ac:dyDescent="0.35">
      <c r="A2253">
        <v>2061</v>
      </c>
      <c r="B2253">
        <v>102</v>
      </c>
      <c r="C2253">
        <v>0</v>
      </c>
      <c r="D2253">
        <v>0</v>
      </c>
      <c r="E2253">
        <v>0</v>
      </c>
      <c r="F2253" t="s">
        <v>2607</v>
      </c>
    </row>
    <row r="2254" spans="1:6" x14ac:dyDescent="0.35">
      <c r="A2254">
        <v>2061</v>
      </c>
      <c r="B2254">
        <v>103</v>
      </c>
      <c r="C2254">
        <v>0</v>
      </c>
      <c r="D2254">
        <v>0</v>
      </c>
      <c r="E2254">
        <v>0</v>
      </c>
      <c r="F2254" t="s">
        <v>2608</v>
      </c>
    </row>
    <row r="2255" spans="1:6" x14ac:dyDescent="0.35">
      <c r="A2255">
        <v>2061</v>
      </c>
      <c r="B2255">
        <v>127</v>
      </c>
      <c r="C2255">
        <v>0</v>
      </c>
      <c r="D2255">
        <v>0</v>
      </c>
      <c r="E2255">
        <v>0</v>
      </c>
      <c r="F2255" t="s">
        <v>2609</v>
      </c>
    </row>
    <row r="2256" spans="1:6" x14ac:dyDescent="0.35">
      <c r="A2256">
        <v>2062</v>
      </c>
      <c r="B2256">
        <v>2</v>
      </c>
      <c r="C2256">
        <v>0</v>
      </c>
      <c r="D2256">
        <v>1</v>
      </c>
      <c r="E2256">
        <v>1</v>
      </c>
      <c r="F2256" t="s">
        <v>2551</v>
      </c>
    </row>
    <row r="2257" spans="1:6" x14ac:dyDescent="0.35">
      <c r="A2257">
        <v>2062</v>
      </c>
      <c r="B2257">
        <v>3</v>
      </c>
      <c r="C2257">
        <v>0</v>
      </c>
      <c r="D2257">
        <v>0</v>
      </c>
      <c r="E2257">
        <v>1</v>
      </c>
      <c r="F2257" t="s">
        <v>2522</v>
      </c>
    </row>
    <row r="2258" spans="1:6" x14ac:dyDescent="0.35">
      <c r="A2258">
        <v>2062</v>
      </c>
      <c r="B2258">
        <v>4</v>
      </c>
      <c r="C2258">
        <v>0</v>
      </c>
      <c r="D2258">
        <v>0</v>
      </c>
      <c r="E2258">
        <v>1</v>
      </c>
      <c r="F2258" t="s">
        <v>2577</v>
      </c>
    </row>
    <row r="2259" spans="1:6" x14ac:dyDescent="0.35">
      <c r="A2259">
        <v>2062</v>
      </c>
      <c r="B2259">
        <v>6</v>
      </c>
      <c r="C2259">
        <v>0</v>
      </c>
      <c r="D2259">
        <v>0</v>
      </c>
      <c r="E2259">
        <v>1</v>
      </c>
      <c r="F2259" t="s">
        <v>2578</v>
      </c>
    </row>
    <row r="2260" spans="1:6" x14ac:dyDescent="0.35">
      <c r="A2260">
        <v>2062</v>
      </c>
      <c r="B2260">
        <v>7</v>
      </c>
      <c r="C2260">
        <v>0</v>
      </c>
      <c r="D2260">
        <v>0</v>
      </c>
      <c r="E2260">
        <v>1</v>
      </c>
      <c r="F2260" t="s">
        <v>2579</v>
      </c>
    </row>
    <row r="2261" spans="1:6" x14ac:dyDescent="0.35">
      <c r="A2261">
        <v>2062</v>
      </c>
      <c r="B2261">
        <v>8</v>
      </c>
      <c r="C2261">
        <v>0</v>
      </c>
      <c r="D2261">
        <v>0</v>
      </c>
      <c r="E2261">
        <v>0</v>
      </c>
      <c r="F2261" t="s">
        <v>2580</v>
      </c>
    </row>
    <row r="2262" spans="1:6" x14ac:dyDescent="0.35">
      <c r="A2262">
        <v>2062</v>
      </c>
      <c r="B2262">
        <v>10</v>
      </c>
      <c r="C2262">
        <v>0</v>
      </c>
      <c r="D2262">
        <v>0</v>
      </c>
      <c r="E2262">
        <v>0</v>
      </c>
      <c r="F2262" t="s">
        <v>2581</v>
      </c>
    </row>
    <row r="2263" spans="1:6" x14ac:dyDescent="0.35">
      <c r="A2263">
        <v>2062</v>
      </c>
      <c r="B2263">
        <v>11</v>
      </c>
      <c r="C2263">
        <v>0</v>
      </c>
      <c r="D2263">
        <v>1</v>
      </c>
      <c r="E2263">
        <v>1</v>
      </c>
      <c r="F2263" t="s">
        <v>2517</v>
      </c>
    </row>
    <row r="2264" spans="1:6" x14ac:dyDescent="0.35">
      <c r="A2264">
        <v>2062</v>
      </c>
      <c r="B2264">
        <v>12</v>
      </c>
      <c r="C2264">
        <v>0</v>
      </c>
      <c r="D2264">
        <v>0</v>
      </c>
      <c r="E2264">
        <v>0</v>
      </c>
      <c r="F2264" t="s">
        <v>2582</v>
      </c>
    </row>
    <row r="2265" spans="1:6" x14ac:dyDescent="0.35">
      <c r="A2265">
        <v>2062</v>
      </c>
      <c r="B2265">
        <v>13</v>
      </c>
      <c r="C2265">
        <v>0</v>
      </c>
      <c r="D2265">
        <v>0</v>
      </c>
      <c r="E2265">
        <v>1</v>
      </c>
      <c r="F2265" t="s">
        <v>2583</v>
      </c>
    </row>
    <row r="2266" spans="1:6" x14ac:dyDescent="0.35">
      <c r="A2266">
        <v>2062</v>
      </c>
      <c r="B2266">
        <v>15</v>
      </c>
      <c r="C2266">
        <v>0</v>
      </c>
      <c r="D2266">
        <v>0</v>
      </c>
      <c r="E2266">
        <v>1</v>
      </c>
      <c r="F2266" t="s">
        <v>2584</v>
      </c>
    </row>
    <row r="2267" spans="1:6" x14ac:dyDescent="0.35">
      <c r="A2267">
        <v>2062</v>
      </c>
      <c r="B2267">
        <v>18</v>
      </c>
      <c r="C2267">
        <v>0</v>
      </c>
      <c r="D2267">
        <v>0</v>
      </c>
      <c r="E2267">
        <v>1</v>
      </c>
      <c r="F2267" t="s">
        <v>2585</v>
      </c>
    </row>
    <row r="2268" spans="1:6" x14ac:dyDescent="0.35">
      <c r="A2268">
        <v>2062</v>
      </c>
      <c r="B2268">
        <v>27</v>
      </c>
      <c r="C2268">
        <v>0</v>
      </c>
      <c r="D2268">
        <v>0</v>
      </c>
      <c r="E2268">
        <v>0</v>
      </c>
      <c r="F2268" t="s">
        <v>2587</v>
      </c>
    </row>
    <row r="2269" spans="1:6" x14ac:dyDescent="0.35">
      <c r="A2269">
        <v>2062</v>
      </c>
      <c r="B2269">
        <v>28</v>
      </c>
      <c r="C2269">
        <v>0</v>
      </c>
      <c r="D2269">
        <v>0</v>
      </c>
      <c r="E2269">
        <v>0</v>
      </c>
      <c r="F2269" t="s">
        <v>2588</v>
      </c>
    </row>
    <row r="2270" spans="1:6" x14ac:dyDescent="0.35">
      <c r="A2270">
        <v>2062</v>
      </c>
      <c r="B2270">
        <v>29</v>
      </c>
      <c r="C2270">
        <v>0</v>
      </c>
      <c r="D2270">
        <v>0</v>
      </c>
      <c r="E2270">
        <v>0</v>
      </c>
      <c r="F2270" t="s">
        <v>2589</v>
      </c>
    </row>
    <row r="2271" spans="1:6" x14ac:dyDescent="0.35">
      <c r="A2271">
        <v>2062</v>
      </c>
      <c r="B2271">
        <v>30</v>
      </c>
      <c r="C2271">
        <v>0</v>
      </c>
      <c r="D2271">
        <v>0</v>
      </c>
      <c r="E2271">
        <v>0</v>
      </c>
      <c r="F2271" t="s">
        <v>2590</v>
      </c>
    </row>
    <row r="2272" spans="1:6" x14ac:dyDescent="0.35">
      <c r="A2272">
        <v>2062</v>
      </c>
      <c r="B2272">
        <v>31</v>
      </c>
      <c r="C2272">
        <v>0</v>
      </c>
      <c r="D2272">
        <v>0</v>
      </c>
      <c r="E2272">
        <v>0</v>
      </c>
      <c r="F2272" t="s">
        <v>2591</v>
      </c>
    </row>
    <row r="2273" spans="1:6" x14ac:dyDescent="0.35">
      <c r="A2273">
        <v>2062</v>
      </c>
      <c r="B2273">
        <v>32</v>
      </c>
      <c r="C2273">
        <v>0</v>
      </c>
      <c r="D2273">
        <v>0</v>
      </c>
      <c r="E2273">
        <v>0</v>
      </c>
      <c r="F2273" t="s">
        <v>2592</v>
      </c>
    </row>
    <row r="2274" spans="1:6" x14ac:dyDescent="0.35">
      <c r="A2274">
        <v>2062</v>
      </c>
      <c r="B2274">
        <v>33</v>
      </c>
      <c r="C2274">
        <v>0</v>
      </c>
      <c r="D2274">
        <v>0</v>
      </c>
      <c r="E2274">
        <v>1</v>
      </c>
      <c r="F2274" t="s">
        <v>2593</v>
      </c>
    </row>
    <row r="2275" spans="1:6" x14ac:dyDescent="0.35">
      <c r="A2275">
        <v>2062</v>
      </c>
      <c r="B2275">
        <v>35</v>
      </c>
      <c r="C2275">
        <v>0</v>
      </c>
      <c r="D2275">
        <v>0</v>
      </c>
      <c r="E2275">
        <v>0</v>
      </c>
      <c r="F2275" t="s">
        <v>2594</v>
      </c>
    </row>
    <row r="2276" spans="1:6" x14ac:dyDescent="0.35">
      <c r="A2276">
        <v>2062</v>
      </c>
      <c r="B2276">
        <v>37</v>
      </c>
      <c r="C2276">
        <v>0</v>
      </c>
      <c r="D2276">
        <v>1</v>
      </c>
      <c r="E2276">
        <v>0</v>
      </c>
      <c r="F2276" t="s">
        <v>2595</v>
      </c>
    </row>
    <row r="2277" spans="1:6" x14ac:dyDescent="0.35">
      <c r="A2277">
        <v>2062</v>
      </c>
      <c r="B2277">
        <v>38</v>
      </c>
      <c r="C2277">
        <v>0</v>
      </c>
      <c r="D2277">
        <v>0</v>
      </c>
      <c r="E2277">
        <v>0</v>
      </c>
      <c r="F2277" t="s">
        <v>2533</v>
      </c>
    </row>
    <row r="2278" spans="1:6" x14ac:dyDescent="0.35">
      <c r="A2278">
        <v>2062</v>
      </c>
      <c r="B2278">
        <v>39</v>
      </c>
      <c r="C2278">
        <v>0</v>
      </c>
      <c r="D2278">
        <v>0</v>
      </c>
      <c r="E2278">
        <v>1</v>
      </c>
      <c r="F2278" t="s">
        <v>2621</v>
      </c>
    </row>
    <row r="2279" spans="1:6" x14ac:dyDescent="0.35">
      <c r="A2279">
        <v>2062</v>
      </c>
      <c r="B2279">
        <v>41</v>
      </c>
      <c r="C2279">
        <v>0</v>
      </c>
      <c r="D2279">
        <v>0</v>
      </c>
      <c r="E2279">
        <v>1</v>
      </c>
      <c r="F2279" t="s">
        <v>2596</v>
      </c>
    </row>
    <row r="2280" spans="1:6" x14ac:dyDescent="0.35">
      <c r="A2280">
        <v>2062</v>
      </c>
      <c r="B2280">
        <v>42</v>
      </c>
      <c r="C2280">
        <v>0</v>
      </c>
      <c r="D2280">
        <v>0</v>
      </c>
      <c r="E2280">
        <v>0</v>
      </c>
      <c r="F2280" t="s">
        <v>2597</v>
      </c>
    </row>
    <row r="2281" spans="1:6" x14ac:dyDescent="0.35">
      <c r="A2281">
        <v>2062</v>
      </c>
      <c r="B2281">
        <v>43</v>
      </c>
      <c r="C2281">
        <v>0</v>
      </c>
      <c r="D2281">
        <v>0</v>
      </c>
      <c r="E2281">
        <v>1</v>
      </c>
      <c r="F2281" t="s">
        <v>2598</v>
      </c>
    </row>
    <row r="2282" spans="1:6" x14ac:dyDescent="0.35">
      <c r="A2282">
        <v>2062</v>
      </c>
      <c r="B2282">
        <v>48</v>
      </c>
      <c r="C2282">
        <v>0</v>
      </c>
      <c r="D2282">
        <v>0</v>
      </c>
      <c r="E2282">
        <v>0</v>
      </c>
      <c r="F2282" t="s">
        <v>2615</v>
      </c>
    </row>
    <row r="2283" spans="1:6" x14ac:dyDescent="0.35">
      <c r="A2283">
        <v>2062</v>
      </c>
      <c r="B2283">
        <v>49</v>
      </c>
      <c r="C2283">
        <v>0</v>
      </c>
      <c r="D2283">
        <v>0</v>
      </c>
      <c r="E2283">
        <v>1</v>
      </c>
      <c r="F2283" t="s">
        <v>2599</v>
      </c>
    </row>
    <row r="2284" spans="1:6" x14ac:dyDescent="0.35">
      <c r="A2284">
        <v>2062</v>
      </c>
      <c r="B2284">
        <v>50</v>
      </c>
      <c r="C2284">
        <v>0</v>
      </c>
      <c r="D2284">
        <v>0</v>
      </c>
      <c r="E2284">
        <v>0</v>
      </c>
      <c r="F2284" t="s">
        <v>2616</v>
      </c>
    </row>
    <row r="2285" spans="1:6" x14ac:dyDescent="0.35">
      <c r="A2285">
        <v>2062</v>
      </c>
      <c r="B2285">
        <v>51</v>
      </c>
      <c r="C2285">
        <v>0</v>
      </c>
      <c r="D2285">
        <v>0</v>
      </c>
      <c r="E2285">
        <v>0</v>
      </c>
      <c r="F2285" t="s">
        <v>2600</v>
      </c>
    </row>
    <row r="2286" spans="1:6" x14ac:dyDescent="0.35">
      <c r="A2286">
        <v>2062</v>
      </c>
      <c r="B2286">
        <v>52</v>
      </c>
      <c r="C2286">
        <v>0</v>
      </c>
      <c r="D2286">
        <v>0</v>
      </c>
      <c r="E2286">
        <v>0</v>
      </c>
      <c r="F2286" t="s">
        <v>2601</v>
      </c>
    </row>
    <row r="2287" spans="1:6" x14ac:dyDescent="0.35">
      <c r="A2287">
        <v>2062</v>
      </c>
      <c r="B2287">
        <v>60</v>
      </c>
      <c r="C2287">
        <v>0</v>
      </c>
      <c r="D2287">
        <v>0</v>
      </c>
      <c r="E2287">
        <v>0</v>
      </c>
      <c r="F2287" t="s">
        <v>2603</v>
      </c>
    </row>
    <row r="2288" spans="1:6" x14ac:dyDescent="0.35">
      <c r="A2288">
        <v>2062</v>
      </c>
      <c r="B2288">
        <v>63</v>
      </c>
      <c r="C2288">
        <v>0</v>
      </c>
      <c r="D2288">
        <v>0</v>
      </c>
      <c r="E2288">
        <v>0</v>
      </c>
      <c r="F2288" t="s">
        <v>2604</v>
      </c>
    </row>
    <row r="2289" spans="1:6" x14ac:dyDescent="0.35">
      <c r="A2289">
        <v>2062</v>
      </c>
      <c r="B2289">
        <v>90</v>
      </c>
      <c r="C2289">
        <v>0</v>
      </c>
      <c r="D2289">
        <v>0</v>
      </c>
      <c r="E2289">
        <v>1</v>
      </c>
      <c r="F2289" t="s">
        <v>2622</v>
      </c>
    </row>
    <row r="2290" spans="1:6" x14ac:dyDescent="0.35">
      <c r="A2290">
        <v>2062</v>
      </c>
      <c r="B2290">
        <v>95</v>
      </c>
      <c r="C2290">
        <v>0</v>
      </c>
      <c r="D2290">
        <v>0</v>
      </c>
      <c r="E2290">
        <v>0</v>
      </c>
      <c r="F2290" t="s">
        <v>2623</v>
      </c>
    </row>
    <row r="2291" spans="1:6" x14ac:dyDescent="0.35">
      <c r="A2291">
        <v>2062</v>
      </c>
      <c r="B2291">
        <v>98</v>
      </c>
      <c r="C2291">
        <v>0</v>
      </c>
      <c r="D2291">
        <v>0</v>
      </c>
      <c r="E2291">
        <v>0</v>
      </c>
      <c r="F2291" t="s">
        <v>2605</v>
      </c>
    </row>
    <row r="2292" spans="1:6" x14ac:dyDescent="0.35">
      <c r="A2292">
        <v>2062</v>
      </c>
      <c r="B2292">
        <v>100</v>
      </c>
      <c r="C2292">
        <v>0</v>
      </c>
      <c r="D2292">
        <v>0</v>
      </c>
      <c r="E2292">
        <v>0</v>
      </c>
      <c r="F2292" t="s">
        <v>2606</v>
      </c>
    </row>
    <row r="2293" spans="1:6" x14ac:dyDescent="0.35">
      <c r="A2293">
        <v>2062</v>
      </c>
      <c r="B2293">
        <v>102</v>
      </c>
      <c r="C2293">
        <v>0</v>
      </c>
      <c r="D2293">
        <v>0</v>
      </c>
      <c r="E2293">
        <v>1</v>
      </c>
      <c r="F2293" t="s">
        <v>2607</v>
      </c>
    </row>
    <row r="2294" spans="1:6" x14ac:dyDescent="0.35">
      <c r="A2294">
        <v>2062</v>
      </c>
      <c r="B2294">
        <v>103</v>
      </c>
      <c r="C2294">
        <v>0</v>
      </c>
      <c r="D2294">
        <v>0</v>
      </c>
      <c r="E2294">
        <v>0</v>
      </c>
      <c r="F2294" t="s">
        <v>2608</v>
      </c>
    </row>
    <row r="2295" spans="1:6" x14ac:dyDescent="0.35">
      <c r="A2295">
        <v>2062</v>
      </c>
      <c r="B2295">
        <v>127</v>
      </c>
      <c r="C2295">
        <v>0</v>
      </c>
      <c r="D2295">
        <v>0</v>
      </c>
      <c r="E2295">
        <v>0</v>
      </c>
      <c r="F2295" t="s">
        <v>2609</v>
      </c>
    </row>
    <row r="2296" spans="1:6" x14ac:dyDescent="0.35">
      <c r="A2296">
        <v>2063</v>
      </c>
      <c r="B2296">
        <v>2</v>
      </c>
      <c r="C2296">
        <v>0</v>
      </c>
      <c r="D2296">
        <v>1</v>
      </c>
      <c r="E2296">
        <v>0</v>
      </c>
      <c r="F2296" t="s">
        <v>2551</v>
      </c>
    </row>
    <row r="2297" spans="1:6" x14ac:dyDescent="0.35">
      <c r="A2297">
        <v>2063</v>
      </c>
      <c r="B2297">
        <v>3</v>
      </c>
      <c r="C2297">
        <v>0</v>
      </c>
      <c r="D2297">
        <v>0</v>
      </c>
      <c r="E2297">
        <v>0</v>
      </c>
      <c r="F2297" t="s">
        <v>2522</v>
      </c>
    </row>
    <row r="2298" spans="1:6" x14ac:dyDescent="0.35">
      <c r="A2298">
        <v>2063</v>
      </c>
      <c r="B2298">
        <v>4</v>
      </c>
      <c r="C2298">
        <v>0</v>
      </c>
      <c r="D2298">
        <v>0</v>
      </c>
      <c r="E2298">
        <v>0</v>
      </c>
      <c r="F2298" t="s">
        <v>2577</v>
      </c>
    </row>
    <row r="2299" spans="1:6" x14ac:dyDescent="0.35">
      <c r="A2299">
        <v>2063</v>
      </c>
      <c r="B2299">
        <v>6</v>
      </c>
      <c r="C2299">
        <v>0</v>
      </c>
      <c r="D2299">
        <v>0</v>
      </c>
      <c r="E2299">
        <v>0</v>
      </c>
      <c r="F2299" t="s">
        <v>2578</v>
      </c>
    </row>
    <row r="2300" spans="1:6" x14ac:dyDescent="0.35">
      <c r="A2300">
        <v>2063</v>
      </c>
      <c r="B2300">
        <v>7</v>
      </c>
      <c r="C2300">
        <v>0</v>
      </c>
      <c r="D2300">
        <v>0</v>
      </c>
      <c r="E2300">
        <v>0</v>
      </c>
      <c r="F2300" t="s">
        <v>2579</v>
      </c>
    </row>
    <row r="2301" spans="1:6" x14ac:dyDescent="0.35">
      <c r="A2301">
        <v>2063</v>
      </c>
      <c r="B2301">
        <v>8</v>
      </c>
      <c r="C2301">
        <v>0</v>
      </c>
      <c r="D2301">
        <v>0</v>
      </c>
      <c r="E2301">
        <v>0</v>
      </c>
      <c r="F2301" t="s">
        <v>2580</v>
      </c>
    </row>
    <row r="2302" spans="1:6" x14ac:dyDescent="0.35">
      <c r="A2302">
        <v>2063</v>
      </c>
      <c r="B2302">
        <v>9</v>
      </c>
      <c r="C2302">
        <v>0</v>
      </c>
      <c r="D2302">
        <v>0</v>
      </c>
      <c r="E2302">
        <v>0</v>
      </c>
      <c r="F2302" t="s">
        <v>2614</v>
      </c>
    </row>
    <row r="2303" spans="1:6" x14ac:dyDescent="0.35">
      <c r="A2303">
        <v>2063</v>
      </c>
      <c r="B2303">
        <v>10</v>
      </c>
      <c r="C2303">
        <v>0</v>
      </c>
      <c r="D2303">
        <v>0</v>
      </c>
      <c r="E2303">
        <v>0</v>
      </c>
      <c r="F2303" t="s">
        <v>2581</v>
      </c>
    </row>
    <row r="2304" spans="1:6" x14ac:dyDescent="0.35">
      <c r="A2304">
        <v>2063</v>
      </c>
      <c r="B2304">
        <v>11</v>
      </c>
      <c r="C2304">
        <v>0</v>
      </c>
      <c r="D2304">
        <v>1</v>
      </c>
      <c r="E2304">
        <v>1</v>
      </c>
      <c r="F2304" t="s">
        <v>2517</v>
      </c>
    </row>
    <row r="2305" spans="1:6" x14ac:dyDescent="0.35">
      <c r="A2305">
        <v>2063</v>
      </c>
      <c r="B2305">
        <v>12</v>
      </c>
      <c r="C2305">
        <v>0</v>
      </c>
      <c r="D2305">
        <v>0</v>
      </c>
      <c r="E2305">
        <v>0</v>
      </c>
      <c r="F2305" t="s">
        <v>2582</v>
      </c>
    </row>
    <row r="2306" spans="1:6" x14ac:dyDescent="0.35">
      <c r="A2306">
        <v>2063</v>
      </c>
      <c r="B2306">
        <v>13</v>
      </c>
      <c r="C2306">
        <v>0</v>
      </c>
      <c r="D2306">
        <v>0</v>
      </c>
      <c r="E2306">
        <v>1</v>
      </c>
      <c r="F2306" t="s">
        <v>2583</v>
      </c>
    </row>
    <row r="2307" spans="1:6" x14ac:dyDescent="0.35">
      <c r="A2307">
        <v>2063</v>
      </c>
      <c r="B2307">
        <v>15</v>
      </c>
      <c r="C2307">
        <v>0</v>
      </c>
      <c r="D2307">
        <v>0</v>
      </c>
      <c r="E2307">
        <v>1</v>
      </c>
      <c r="F2307" t="s">
        <v>2584</v>
      </c>
    </row>
    <row r="2308" spans="1:6" x14ac:dyDescent="0.35">
      <c r="A2308">
        <v>2063</v>
      </c>
      <c r="B2308">
        <v>18</v>
      </c>
      <c r="C2308">
        <v>0</v>
      </c>
      <c r="D2308">
        <v>0</v>
      </c>
      <c r="E2308">
        <v>1</v>
      </c>
      <c r="F2308" t="s">
        <v>2585</v>
      </c>
    </row>
    <row r="2309" spans="1:6" x14ac:dyDescent="0.35">
      <c r="A2309">
        <v>2063</v>
      </c>
      <c r="B2309">
        <v>27</v>
      </c>
      <c r="C2309">
        <v>0</v>
      </c>
      <c r="D2309">
        <v>0</v>
      </c>
      <c r="E2309">
        <v>0</v>
      </c>
      <c r="F2309" t="s">
        <v>2587</v>
      </c>
    </row>
    <row r="2310" spans="1:6" x14ac:dyDescent="0.35">
      <c r="A2310">
        <v>2063</v>
      </c>
      <c r="B2310">
        <v>28</v>
      </c>
      <c r="C2310">
        <v>0</v>
      </c>
      <c r="D2310">
        <v>0</v>
      </c>
      <c r="E2310">
        <v>0</v>
      </c>
      <c r="F2310" t="s">
        <v>2588</v>
      </c>
    </row>
    <row r="2311" spans="1:6" x14ac:dyDescent="0.35">
      <c r="A2311">
        <v>2063</v>
      </c>
      <c r="B2311">
        <v>29</v>
      </c>
      <c r="C2311">
        <v>0</v>
      </c>
      <c r="D2311">
        <v>0</v>
      </c>
      <c r="E2311">
        <v>0</v>
      </c>
      <c r="F2311" t="s">
        <v>2589</v>
      </c>
    </row>
    <row r="2312" spans="1:6" x14ac:dyDescent="0.35">
      <c r="A2312">
        <v>2063</v>
      </c>
      <c r="B2312">
        <v>30</v>
      </c>
      <c r="C2312">
        <v>0</v>
      </c>
      <c r="D2312">
        <v>0</v>
      </c>
      <c r="E2312">
        <v>0</v>
      </c>
      <c r="F2312" t="s">
        <v>2590</v>
      </c>
    </row>
    <row r="2313" spans="1:6" x14ac:dyDescent="0.35">
      <c r="A2313">
        <v>2063</v>
      </c>
      <c r="B2313">
        <v>31</v>
      </c>
      <c r="C2313">
        <v>0</v>
      </c>
      <c r="D2313">
        <v>0</v>
      </c>
      <c r="E2313">
        <v>0</v>
      </c>
      <c r="F2313" t="s">
        <v>2591</v>
      </c>
    </row>
    <row r="2314" spans="1:6" x14ac:dyDescent="0.35">
      <c r="A2314">
        <v>2063</v>
      </c>
      <c r="B2314">
        <v>32</v>
      </c>
      <c r="C2314">
        <v>0</v>
      </c>
      <c r="D2314">
        <v>0</v>
      </c>
      <c r="E2314">
        <v>0</v>
      </c>
      <c r="F2314" t="s">
        <v>2592</v>
      </c>
    </row>
    <row r="2315" spans="1:6" x14ac:dyDescent="0.35">
      <c r="A2315">
        <v>2063</v>
      </c>
      <c r="B2315">
        <v>33</v>
      </c>
      <c r="C2315">
        <v>0</v>
      </c>
      <c r="D2315">
        <v>0</v>
      </c>
      <c r="E2315">
        <v>1</v>
      </c>
      <c r="F2315" t="s">
        <v>2593</v>
      </c>
    </row>
    <row r="2316" spans="1:6" x14ac:dyDescent="0.35">
      <c r="A2316">
        <v>2063</v>
      </c>
      <c r="B2316">
        <v>35</v>
      </c>
      <c r="C2316">
        <v>0</v>
      </c>
      <c r="D2316">
        <v>0</v>
      </c>
      <c r="E2316">
        <v>0</v>
      </c>
      <c r="F2316" t="s">
        <v>2594</v>
      </c>
    </row>
    <row r="2317" spans="1:6" x14ac:dyDescent="0.35">
      <c r="A2317">
        <v>2063</v>
      </c>
      <c r="B2317">
        <v>37</v>
      </c>
      <c r="C2317">
        <v>0</v>
      </c>
      <c r="D2317">
        <v>1</v>
      </c>
      <c r="E2317">
        <v>0</v>
      </c>
      <c r="F2317" t="s">
        <v>2595</v>
      </c>
    </row>
    <row r="2318" spans="1:6" x14ac:dyDescent="0.35">
      <c r="A2318">
        <v>2063</v>
      </c>
      <c r="B2318">
        <v>41</v>
      </c>
      <c r="C2318">
        <v>0</v>
      </c>
      <c r="D2318">
        <v>0</v>
      </c>
      <c r="E2318">
        <v>1</v>
      </c>
      <c r="F2318" t="s">
        <v>2596</v>
      </c>
    </row>
    <row r="2319" spans="1:6" x14ac:dyDescent="0.35">
      <c r="A2319">
        <v>2063</v>
      </c>
      <c r="B2319">
        <v>42</v>
      </c>
      <c r="C2319">
        <v>0</v>
      </c>
      <c r="D2319">
        <v>0</v>
      </c>
      <c r="E2319">
        <v>0</v>
      </c>
      <c r="F2319" t="s">
        <v>2597</v>
      </c>
    </row>
    <row r="2320" spans="1:6" x14ac:dyDescent="0.35">
      <c r="A2320">
        <v>2063</v>
      </c>
      <c r="B2320">
        <v>43</v>
      </c>
      <c r="C2320">
        <v>0</v>
      </c>
      <c r="D2320">
        <v>0</v>
      </c>
      <c r="E2320">
        <v>1</v>
      </c>
      <c r="F2320" t="s">
        <v>2598</v>
      </c>
    </row>
    <row r="2321" spans="1:6" x14ac:dyDescent="0.35">
      <c r="A2321">
        <v>2063</v>
      </c>
      <c r="B2321">
        <v>48</v>
      </c>
      <c r="C2321">
        <v>0</v>
      </c>
      <c r="D2321">
        <v>0</v>
      </c>
      <c r="E2321">
        <v>0</v>
      </c>
      <c r="F2321" t="s">
        <v>2615</v>
      </c>
    </row>
    <row r="2322" spans="1:6" x14ac:dyDescent="0.35">
      <c r="A2322">
        <v>2063</v>
      </c>
      <c r="B2322">
        <v>49</v>
      </c>
      <c r="C2322">
        <v>0</v>
      </c>
      <c r="D2322">
        <v>0</v>
      </c>
      <c r="E2322">
        <v>1</v>
      </c>
      <c r="F2322" t="s">
        <v>2599</v>
      </c>
    </row>
    <row r="2323" spans="1:6" x14ac:dyDescent="0.35">
      <c r="A2323">
        <v>2063</v>
      </c>
      <c r="B2323">
        <v>50</v>
      </c>
      <c r="C2323">
        <v>0</v>
      </c>
      <c r="D2323">
        <v>0</v>
      </c>
      <c r="E2323">
        <v>0</v>
      </c>
      <c r="F2323" t="s">
        <v>2616</v>
      </c>
    </row>
    <row r="2324" spans="1:6" x14ac:dyDescent="0.35">
      <c r="A2324">
        <v>2063</v>
      </c>
      <c r="B2324">
        <v>51</v>
      </c>
      <c r="C2324">
        <v>0</v>
      </c>
      <c r="D2324">
        <v>0</v>
      </c>
      <c r="E2324">
        <v>0</v>
      </c>
      <c r="F2324" t="s">
        <v>2600</v>
      </c>
    </row>
    <row r="2325" spans="1:6" x14ac:dyDescent="0.35">
      <c r="A2325">
        <v>2063</v>
      </c>
      <c r="B2325">
        <v>52</v>
      </c>
      <c r="C2325">
        <v>0</v>
      </c>
      <c r="D2325">
        <v>0</v>
      </c>
      <c r="E2325">
        <v>0</v>
      </c>
      <c r="F2325" t="s">
        <v>2601</v>
      </c>
    </row>
    <row r="2326" spans="1:6" x14ac:dyDescent="0.35">
      <c r="A2326">
        <v>2063</v>
      </c>
      <c r="B2326">
        <v>60</v>
      </c>
      <c r="C2326">
        <v>0</v>
      </c>
      <c r="D2326">
        <v>0</v>
      </c>
      <c r="E2326">
        <v>0</v>
      </c>
      <c r="F2326" t="s">
        <v>2603</v>
      </c>
    </row>
    <row r="2327" spans="1:6" x14ac:dyDescent="0.35">
      <c r="A2327">
        <v>2063</v>
      </c>
      <c r="B2327">
        <v>62</v>
      </c>
      <c r="C2327">
        <v>0</v>
      </c>
      <c r="D2327">
        <v>0</v>
      </c>
      <c r="E2327">
        <v>0</v>
      </c>
      <c r="F2327" t="s">
        <v>2575</v>
      </c>
    </row>
    <row r="2328" spans="1:6" x14ac:dyDescent="0.35">
      <c r="A2328">
        <v>2063</v>
      </c>
      <c r="B2328">
        <v>63</v>
      </c>
      <c r="C2328">
        <v>0</v>
      </c>
      <c r="D2328">
        <v>0</v>
      </c>
      <c r="E2328">
        <v>0</v>
      </c>
      <c r="F2328" t="s">
        <v>2604</v>
      </c>
    </row>
    <row r="2329" spans="1:6" x14ac:dyDescent="0.35">
      <c r="A2329">
        <v>2063</v>
      </c>
      <c r="B2329">
        <v>98</v>
      </c>
      <c r="C2329">
        <v>0</v>
      </c>
      <c r="D2329">
        <v>0</v>
      </c>
      <c r="E2329">
        <v>0</v>
      </c>
      <c r="F2329" t="s">
        <v>2605</v>
      </c>
    </row>
    <row r="2330" spans="1:6" x14ac:dyDescent="0.35">
      <c r="A2330">
        <v>2063</v>
      </c>
      <c r="B2330">
        <v>100</v>
      </c>
      <c r="C2330">
        <v>0</v>
      </c>
      <c r="D2330">
        <v>0</v>
      </c>
      <c r="E2330">
        <v>0</v>
      </c>
      <c r="F2330" t="s">
        <v>2606</v>
      </c>
    </row>
    <row r="2331" spans="1:6" x14ac:dyDescent="0.35">
      <c r="A2331">
        <v>2063</v>
      </c>
      <c r="B2331">
        <v>102</v>
      </c>
      <c r="C2331">
        <v>0</v>
      </c>
      <c r="D2331">
        <v>0</v>
      </c>
      <c r="E2331">
        <v>1</v>
      </c>
      <c r="F2331" t="s">
        <v>2607</v>
      </c>
    </row>
    <row r="2332" spans="1:6" x14ac:dyDescent="0.35">
      <c r="A2332">
        <v>2063</v>
      </c>
      <c r="B2332">
        <v>103</v>
      </c>
      <c r="C2332">
        <v>0</v>
      </c>
      <c r="D2332">
        <v>0</v>
      </c>
      <c r="E2332">
        <v>0</v>
      </c>
      <c r="F2332" t="s">
        <v>2608</v>
      </c>
    </row>
    <row r="2333" spans="1:6" x14ac:dyDescent="0.35">
      <c r="A2333">
        <v>2063</v>
      </c>
      <c r="B2333">
        <v>127</v>
      </c>
      <c r="C2333">
        <v>0</v>
      </c>
      <c r="D2333">
        <v>0</v>
      </c>
      <c r="E2333">
        <v>0</v>
      </c>
      <c r="F2333" t="s">
        <v>2609</v>
      </c>
    </row>
    <row r="2334" spans="1:6" x14ac:dyDescent="0.35">
      <c r="A2334">
        <v>2064</v>
      </c>
      <c r="B2334">
        <v>2</v>
      </c>
      <c r="C2334">
        <v>0</v>
      </c>
      <c r="D2334">
        <v>1</v>
      </c>
      <c r="E2334">
        <v>1</v>
      </c>
      <c r="F2334" t="s">
        <v>2551</v>
      </c>
    </row>
    <row r="2335" spans="1:6" x14ac:dyDescent="0.35">
      <c r="A2335">
        <v>2064</v>
      </c>
      <c r="B2335">
        <v>3</v>
      </c>
      <c r="C2335">
        <v>0</v>
      </c>
      <c r="D2335">
        <v>0</v>
      </c>
      <c r="E2335">
        <v>1</v>
      </c>
      <c r="F2335" t="s">
        <v>2522</v>
      </c>
    </row>
    <row r="2336" spans="1:6" x14ac:dyDescent="0.35">
      <c r="A2336">
        <v>2064</v>
      </c>
      <c r="B2336">
        <v>4</v>
      </c>
      <c r="C2336">
        <v>0</v>
      </c>
      <c r="D2336">
        <v>0</v>
      </c>
      <c r="E2336">
        <v>1</v>
      </c>
      <c r="F2336" t="s">
        <v>2577</v>
      </c>
    </row>
    <row r="2337" spans="1:6" x14ac:dyDescent="0.35">
      <c r="A2337">
        <v>2064</v>
      </c>
      <c r="B2337">
        <v>6</v>
      </c>
      <c r="C2337">
        <v>0</v>
      </c>
      <c r="D2337">
        <v>0</v>
      </c>
      <c r="E2337">
        <v>1</v>
      </c>
      <c r="F2337" t="s">
        <v>2578</v>
      </c>
    </row>
    <row r="2338" spans="1:6" x14ac:dyDescent="0.35">
      <c r="A2338">
        <v>2064</v>
      </c>
      <c r="B2338">
        <v>7</v>
      </c>
      <c r="C2338">
        <v>0</v>
      </c>
      <c r="D2338">
        <v>0</v>
      </c>
      <c r="E2338">
        <v>1</v>
      </c>
      <c r="F2338" t="s">
        <v>2579</v>
      </c>
    </row>
    <row r="2339" spans="1:6" x14ac:dyDescent="0.35">
      <c r="A2339">
        <v>2064</v>
      </c>
      <c r="B2339">
        <v>8</v>
      </c>
      <c r="C2339">
        <v>0</v>
      </c>
      <c r="D2339">
        <v>0</v>
      </c>
      <c r="E2339">
        <v>0</v>
      </c>
      <c r="F2339" t="s">
        <v>2580</v>
      </c>
    </row>
    <row r="2340" spans="1:6" x14ac:dyDescent="0.35">
      <c r="A2340">
        <v>2064</v>
      </c>
      <c r="B2340">
        <v>10</v>
      </c>
      <c r="C2340">
        <v>0</v>
      </c>
      <c r="D2340">
        <v>0</v>
      </c>
      <c r="E2340">
        <v>0</v>
      </c>
      <c r="F2340" t="s">
        <v>2581</v>
      </c>
    </row>
    <row r="2341" spans="1:6" x14ac:dyDescent="0.35">
      <c r="A2341">
        <v>2064</v>
      </c>
      <c r="B2341">
        <v>11</v>
      </c>
      <c r="C2341">
        <v>0</v>
      </c>
      <c r="D2341">
        <v>1</v>
      </c>
      <c r="E2341">
        <v>1</v>
      </c>
      <c r="F2341" t="s">
        <v>2517</v>
      </c>
    </row>
    <row r="2342" spans="1:6" x14ac:dyDescent="0.35">
      <c r="A2342">
        <v>2064</v>
      </c>
      <c r="B2342">
        <v>12</v>
      </c>
      <c r="C2342">
        <v>0</v>
      </c>
      <c r="D2342">
        <v>0</v>
      </c>
      <c r="E2342">
        <v>0</v>
      </c>
      <c r="F2342" t="s">
        <v>2582</v>
      </c>
    </row>
    <row r="2343" spans="1:6" x14ac:dyDescent="0.35">
      <c r="A2343">
        <v>2064</v>
      </c>
      <c r="B2343">
        <v>13</v>
      </c>
      <c r="C2343">
        <v>0</v>
      </c>
      <c r="D2343">
        <v>0</v>
      </c>
      <c r="E2343">
        <v>1</v>
      </c>
      <c r="F2343" t="s">
        <v>2583</v>
      </c>
    </row>
    <row r="2344" spans="1:6" x14ac:dyDescent="0.35">
      <c r="A2344">
        <v>2064</v>
      </c>
      <c r="B2344">
        <v>15</v>
      </c>
      <c r="C2344">
        <v>0</v>
      </c>
      <c r="D2344">
        <v>0</v>
      </c>
      <c r="E2344">
        <v>1</v>
      </c>
      <c r="F2344" t="s">
        <v>2584</v>
      </c>
    </row>
    <row r="2345" spans="1:6" x14ac:dyDescent="0.35">
      <c r="A2345">
        <v>2064</v>
      </c>
      <c r="B2345">
        <v>18</v>
      </c>
      <c r="C2345">
        <v>0</v>
      </c>
      <c r="D2345">
        <v>0</v>
      </c>
      <c r="E2345">
        <v>1</v>
      </c>
      <c r="F2345" t="s">
        <v>2585</v>
      </c>
    </row>
    <row r="2346" spans="1:6" x14ac:dyDescent="0.35">
      <c r="A2346">
        <v>2064</v>
      </c>
      <c r="B2346">
        <v>27</v>
      </c>
      <c r="C2346">
        <v>0</v>
      </c>
      <c r="D2346">
        <v>0</v>
      </c>
      <c r="E2346">
        <v>0</v>
      </c>
      <c r="F2346" t="s">
        <v>2587</v>
      </c>
    </row>
    <row r="2347" spans="1:6" x14ac:dyDescent="0.35">
      <c r="A2347">
        <v>2064</v>
      </c>
      <c r="B2347">
        <v>28</v>
      </c>
      <c r="C2347">
        <v>0</v>
      </c>
      <c r="D2347">
        <v>0</v>
      </c>
      <c r="E2347">
        <v>0</v>
      </c>
      <c r="F2347" t="s">
        <v>2588</v>
      </c>
    </row>
    <row r="2348" spans="1:6" x14ac:dyDescent="0.35">
      <c r="A2348">
        <v>2064</v>
      </c>
      <c r="B2348">
        <v>29</v>
      </c>
      <c r="C2348">
        <v>0</v>
      </c>
      <c r="D2348">
        <v>0</v>
      </c>
      <c r="E2348">
        <v>0</v>
      </c>
      <c r="F2348" t="s">
        <v>2589</v>
      </c>
    </row>
    <row r="2349" spans="1:6" x14ac:dyDescent="0.35">
      <c r="A2349">
        <v>2064</v>
      </c>
      <c r="B2349">
        <v>30</v>
      </c>
      <c r="C2349">
        <v>0</v>
      </c>
      <c r="D2349">
        <v>0</v>
      </c>
      <c r="E2349">
        <v>0</v>
      </c>
      <c r="F2349" t="s">
        <v>2590</v>
      </c>
    </row>
    <row r="2350" spans="1:6" x14ac:dyDescent="0.35">
      <c r="A2350">
        <v>2064</v>
      </c>
      <c r="B2350">
        <v>31</v>
      </c>
      <c r="C2350">
        <v>0</v>
      </c>
      <c r="D2350">
        <v>0</v>
      </c>
      <c r="E2350">
        <v>0</v>
      </c>
      <c r="F2350" t="s">
        <v>2591</v>
      </c>
    </row>
    <row r="2351" spans="1:6" x14ac:dyDescent="0.35">
      <c r="A2351">
        <v>2064</v>
      </c>
      <c r="B2351">
        <v>32</v>
      </c>
      <c r="C2351">
        <v>0</v>
      </c>
      <c r="D2351">
        <v>0</v>
      </c>
      <c r="E2351">
        <v>0</v>
      </c>
      <c r="F2351" t="s">
        <v>2592</v>
      </c>
    </row>
    <row r="2352" spans="1:6" x14ac:dyDescent="0.35">
      <c r="A2352">
        <v>2064</v>
      </c>
      <c r="B2352">
        <v>33</v>
      </c>
      <c r="C2352">
        <v>0</v>
      </c>
      <c r="D2352">
        <v>0</v>
      </c>
      <c r="E2352">
        <v>1</v>
      </c>
      <c r="F2352" t="s">
        <v>2593</v>
      </c>
    </row>
    <row r="2353" spans="1:6" x14ac:dyDescent="0.35">
      <c r="A2353">
        <v>2064</v>
      </c>
      <c r="B2353">
        <v>35</v>
      </c>
      <c r="C2353">
        <v>0</v>
      </c>
      <c r="D2353">
        <v>0</v>
      </c>
      <c r="E2353">
        <v>0</v>
      </c>
      <c r="F2353" t="s">
        <v>2594</v>
      </c>
    </row>
    <row r="2354" spans="1:6" x14ac:dyDescent="0.35">
      <c r="A2354">
        <v>2064</v>
      </c>
      <c r="B2354">
        <v>37</v>
      </c>
      <c r="C2354">
        <v>0</v>
      </c>
      <c r="D2354">
        <v>1</v>
      </c>
      <c r="E2354">
        <v>0</v>
      </c>
      <c r="F2354" t="s">
        <v>2595</v>
      </c>
    </row>
    <row r="2355" spans="1:6" x14ac:dyDescent="0.35">
      <c r="A2355">
        <v>2064</v>
      </c>
      <c r="B2355">
        <v>41</v>
      </c>
      <c r="C2355">
        <v>0</v>
      </c>
      <c r="D2355">
        <v>0</v>
      </c>
      <c r="E2355">
        <v>1</v>
      </c>
      <c r="F2355" t="s">
        <v>2596</v>
      </c>
    </row>
    <row r="2356" spans="1:6" x14ac:dyDescent="0.35">
      <c r="A2356">
        <v>2064</v>
      </c>
      <c r="B2356">
        <v>42</v>
      </c>
      <c r="C2356">
        <v>0</v>
      </c>
      <c r="D2356">
        <v>0</v>
      </c>
      <c r="E2356">
        <v>0</v>
      </c>
      <c r="F2356" t="s">
        <v>2597</v>
      </c>
    </row>
    <row r="2357" spans="1:6" x14ac:dyDescent="0.35">
      <c r="A2357">
        <v>2064</v>
      </c>
      <c r="B2357">
        <v>43</v>
      </c>
      <c r="C2357">
        <v>0</v>
      </c>
      <c r="D2357">
        <v>0</v>
      </c>
      <c r="E2357">
        <v>1</v>
      </c>
      <c r="F2357" t="s">
        <v>2598</v>
      </c>
    </row>
    <row r="2358" spans="1:6" x14ac:dyDescent="0.35">
      <c r="A2358">
        <v>2064</v>
      </c>
      <c r="B2358">
        <v>48</v>
      </c>
      <c r="C2358">
        <v>0</v>
      </c>
      <c r="D2358">
        <v>0</v>
      </c>
      <c r="E2358">
        <v>0</v>
      </c>
      <c r="F2358" t="s">
        <v>2615</v>
      </c>
    </row>
    <row r="2359" spans="1:6" x14ac:dyDescent="0.35">
      <c r="A2359">
        <v>2064</v>
      </c>
      <c r="B2359">
        <v>49</v>
      </c>
      <c r="C2359">
        <v>0</v>
      </c>
      <c r="D2359">
        <v>0</v>
      </c>
      <c r="E2359">
        <v>1</v>
      </c>
      <c r="F2359" t="s">
        <v>2599</v>
      </c>
    </row>
    <row r="2360" spans="1:6" x14ac:dyDescent="0.35">
      <c r="A2360">
        <v>2064</v>
      </c>
      <c r="B2360">
        <v>50</v>
      </c>
      <c r="C2360">
        <v>0</v>
      </c>
      <c r="D2360">
        <v>0</v>
      </c>
      <c r="E2360">
        <v>0</v>
      </c>
      <c r="F2360" t="s">
        <v>2616</v>
      </c>
    </row>
    <row r="2361" spans="1:6" x14ac:dyDescent="0.35">
      <c r="A2361">
        <v>2064</v>
      </c>
      <c r="B2361">
        <v>51</v>
      </c>
      <c r="C2361">
        <v>0</v>
      </c>
      <c r="D2361">
        <v>0</v>
      </c>
      <c r="E2361">
        <v>0</v>
      </c>
      <c r="F2361" t="s">
        <v>2600</v>
      </c>
    </row>
    <row r="2362" spans="1:6" x14ac:dyDescent="0.35">
      <c r="A2362">
        <v>2064</v>
      </c>
      <c r="B2362">
        <v>52</v>
      </c>
      <c r="C2362">
        <v>0</v>
      </c>
      <c r="D2362">
        <v>0</v>
      </c>
      <c r="E2362">
        <v>0</v>
      </c>
      <c r="F2362" t="s">
        <v>2601</v>
      </c>
    </row>
    <row r="2363" spans="1:6" x14ac:dyDescent="0.35">
      <c r="A2363">
        <v>2064</v>
      </c>
      <c r="B2363">
        <v>60</v>
      </c>
      <c r="C2363">
        <v>0</v>
      </c>
      <c r="D2363">
        <v>0</v>
      </c>
      <c r="E2363">
        <v>1</v>
      </c>
      <c r="F2363" t="s">
        <v>2603</v>
      </c>
    </row>
    <row r="2364" spans="1:6" x14ac:dyDescent="0.35">
      <c r="A2364">
        <v>2064</v>
      </c>
      <c r="B2364">
        <v>63</v>
      </c>
      <c r="C2364">
        <v>0</v>
      </c>
      <c r="D2364">
        <v>0</v>
      </c>
      <c r="E2364">
        <v>1</v>
      </c>
      <c r="F2364" t="s">
        <v>2604</v>
      </c>
    </row>
    <row r="2365" spans="1:6" x14ac:dyDescent="0.35">
      <c r="A2365">
        <v>2064</v>
      </c>
      <c r="B2365">
        <v>98</v>
      </c>
      <c r="C2365">
        <v>0</v>
      </c>
      <c r="D2365">
        <v>0</v>
      </c>
      <c r="E2365">
        <v>1</v>
      </c>
      <c r="F2365" t="s">
        <v>2605</v>
      </c>
    </row>
    <row r="2366" spans="1:6" x14ac:dyDescent="0.35">
      <c r="A2366">
        <v>2064</v>
      </c>
      <c r="B2366">
        <v>100</v>
      </c>
      <c r="C2366">
        <v>0</v>
      </c>
      <c r="D2366">
        <v>0</v>
      </c>
      <c r="E2366">
        <v>0</v>
      </c>
      <c r="F2366" t="s">
        <v>2606</v>
      </c>
    </row>
    <row r="2367" spans="1:6" x14ac:dyDescent="0.35">
      <c r="A2367">
        <v>2064</v>
      </c>
      <c r="B2367">
        <v>102</v>
      </c>
      <c r="C2367">
        <v>0</v>
      </c>
      <c r="D2367">
        <v>0</v>
      </c>
      <c r="E2367">
        <v>1</v>
      </c>
      <c r="F2367" t="s">
        <v>2607</v>
      </c>
    </row>
    <row r="2368" spans="1:6" x14ac:dyDescent="0.35">
      <c r="A2368">
        <v>2064</v>
      </c>
      <c r="B2368">
        <v>103</v>
      </c>
      <c r="C2368">
        <v>0</v>
      </c>
      <c r="D2368">
        <v>0</v>
      </c>
      <c r="E2368">
        <v>0</v>
      </c>
      <c r="F2368" t="s">
        <v>2608</v>
      </c>
    </row>
    <row r="2369" spans="1:6" x14ac:dyDescent="0.35">
      <c r="A2369">
        <v>2064</v>
      </c>
      <c r="B2369">
        <v>127</v>
      </c>
      <c r="C2369">
        <v>0</v>
      </c>
      <c r="D2369">
        <v>0</v>
      </c>
      <c r="E2369">
        <v>0</v>
      </c>
      <c r="F2369" t="s">
        <v>2609</v>
      </c>
    </row>
    <row r="2370" spans="1:6" x14ac:dyDescent="0.35">
      <c r="A2370">
        <v>2065</v>
      </c>
      <c r="B2370">
        <v>2</v>
      </c>
      <c r="C2370">
        <v>0</v>
      </c>
      <c r="D2370">
        <v>1</v>
      </c>
      <c r="E2370">
        <v>1</v>
      </c>
      <c r="F2370" t="s">
        <v>2551</v>
      </c>
    </row>
    <row r="2371" spans="1:6" x14ac:dyDescent="0.35">
      <c r="A2371">
        <v>2065</v>
      </c>
      <c r="B2371">
        <v>3</v>
      </c>
      <c r="C2371">
        <v>0</v>
      </c>
      <c r="D2371">
        <v>0</v>
      </c>
      <c r="E2371">
        <v>1</v>
      </c>
      <c r="F2371" t="s">
        <v>2522</v>
      </c>
    </row>
    <row r="2372" spans="1:6" x14ac:dyDescent="0.35">
      <c r="A2372">
        <v>2065</v>
      </c>
      <c r="B2372">
        <v>4</v>
      </c>
      <c r="C2372">
        <v>0</v>
      </c>
      <c r="D2372">
        <v>0</v>
      </c>
      <c r="E2372">
        <v>1</v>
      </c>
      <c r="F2372" t="s">
        <v>2577</v>
      </c>
    </row>
    <row r="2373" spans="1:6" x14ac:dyDescent="0.35">
      <c r="A2373">
        <v>2065</v>
      </c>
      <c r="B2373">
        <v>5</v>
      </c>
      <c r="C2373">
        <v>0</v>
      </c>
      <c r="D2373">
        <v>0</v>
      </c>
      <c r="E2373">
        <v>0</v>
      </c>
      <c r="F2373" t="s">
        <v>2643</v>
      </c>
    </row>
    <row r="2374" spans="1:6" x14ac:dyDescent="0.35">
      <c r="A2374">
        <v>2065</v>
      </c>
      <c r="B2374">
        <v>6</v>
      </c>
      <c r="C2374">
        <v>0</v>
      </c>
      <c r="D2374">
        <v>0</v>
      </c>
      <c r="E2374">
        <v>1</v>
      </c>
      <c r="F2374" t="s">
        <v>2578</v>
      </c>
    </row>
    <row r="2375" spans="1:6" x14ac:dyDescent="0.35">
      <c r="A2375">
        <v>2065</v>
      </c>
      <c r="B2375">
        <v>7</v>
      </c>
      <c r="C2375">
        <v>0</v>
      </c>
      <c r="D2375">
        <v>0</v>
      </c>
      <c r="E2375">
        <v>1</v>
      </c>
      <c r="F2375" t="s">
        <v>2579</v>
      </c>
    </row>
    <row r="2376" spans="1:6" x14ac:dyDescent="0.35">
      <c r="A2376">
        <v>2065</v>
      </c>
      <c r="B2376">
        <v>8</v>
      </c>
      <c r="C2376">
        <v>0</v>
      </c>
      <c r="D2376">
        <v>0</v>
      </c>
      <c r="E2376">
        <v>0</v>
      </c>
      <c r="F2376" t="s">
        <v>2580</v>
      </c>
    </row>
    <row r="2377" spans="1:6" x14ac:dyDescent="0.35">
      <c r="A2377">
        <v>2065</v>
      </c>
      <c r="B2377">
        <v>10</v>
      </c>
      <c r="C2377">
        <v>0</v>
      </c>
      <c r="D2377">
        <v>0</v>
      </c>
      <c r="E2377">
        <v>0</v>
      </c>
      <c r="F2377" t="s">
        <v>2581</v>
      </c>
    </row>
    <row r="2378" spans="1:6" x14ac:dyDescent="0.35">
      <c r="A2378">
        <v>2065</v>
      </c>
      <c r="B2378">
        <v>11</v>
      </c>
      <c r="C2378">
        <v>0</v>
      </c>
      <c r="D2378">
        <v>1</v>
      </c>
      <c r="E2378">
        <v>1</v>
      </c>
      <c r="F2378" t="s">
        <v>2517</v>
      </c>
    </row>
    <row r="2379" spans="1:6" x14ac:dyDescent="0.35">
      <c r="A2379">
        <v>2065</v>
      </c>
      <c r="B2379">
        <v>12</v>
      </c>
      <c r="C2379">
        <v>0</v>
      </c>
      <c r="D2379">
        <v>0</v>
      </c>
      <c r="E2379">
        <v>0</v>
      </c>
      <c r="F2379" t="s">
        <v>2582</v>
      </c>
    </row>
    <row r="2380" spans="1:6" x14ac:dyDescent="0.35">
      <c r="A2380">
        <v>2065</v>
      </c>
      <c r="B2380">
        <v>13</v>
      </c>
      <c r="C2380">
        <v>0</v>
      </c>
      <c r="D2380">
        <v>0</v>
      </c>
      <c r="E2380">
        <v>1</v>
      </c>
      <c r="F2380" t="s">
        <v>2583</v>
      </c>
    </row>
    <row r="2381" spans="1:6" x14ac:dyDescent="0.35">
      <c r="A2381">
        <v>2065</v>
      </c>
      <c r="B2381">
        <v>15</v>
      </c>
      <c r="C2381">
        <v>0</v>
      </c>
      <c r="D2381">
        <v>0</v>
      </c>
      <c r="E2381">
        <v>1</v>
      </c>
      <c r="F2381" t="s">
        <v>2584</v>
      </c>
    </row>
    <row r="2382" spans="1:6" x14ac:dyDescent="0.35">
      <c r="A2382">
        <v>2065</v>
      </c>
      <c r="B2382">
        <v>18</v>
      </c>
      <c r="C2382">
        <v>0</v>
      </c>
      <c r="D2382">
        <v>0</v>
      </c>
      <c r="E2382">
        <v>1</v>
      </c>
      <c r="F2382" t="s">
        <v>2585</v>
      </c>
    </row>
    <row r="2383" spans="1:6" x14ac:dyDescent="0.35">
      <c r="A2383">
        <v>2065</v>
      </c>
      <c r="B2383">
        <v>27</v>
      </c>
      <c r="C2383">
        <v>0</v>
      </c>
      <c r="D2383">
        <v>0</v>
      </c>
      <c r="E2383">
        <v>0</v>
      </c>
      <c r="F2383" t="s">
        <v>2587</v>
      </c>
    </row>
    <row r="2384" spans="1:6" x14ac:dyDescent="0.35">
      <c r="A2384">
        <v>2065</v>
      </c>
      <c r="B2384">
        <v>28</v>
      </c>
      <c r="C2384">
        <v>0</v>
      </c>
      <c r="D2384">
        <v>0</v>
      </c>
      <c r="E2384">
        <v>0</v>
      </c>
      <c r="F2384" t="s">
        <v>2588</v>
      </c>
    </row>
    <row r="2385" spans="1:6" x14ac:dyDescent="0.35">
      <c r="A2385">
        <v>2065</v>
      </c>
      <c r="B2385">
        <v>29</v>
      </c>
      <c r="C2385">
        <v>0</v>
      </c>
      <c r="D2385">
        <v>0</v>
      </c>
      <c r="E2385">
        <v>0</v>
      </c>
      <c r="F2385" t="s">
        <v>2589</v>
      </c>
    </row>
    <row r="2386" spans="1:6" x14ac:dyDescent="0.35">
      <c r="A2386">
        <v>2065</v>
      </c>
      <c r="B2386">
        <v>30</v>
      </c>
      <c r="C2386">
        <v>0</v>
      </c>
      <c r="D2386">
        <v>0</v>
      </c>
      <c r="E2386">
        <v>0</v>
      </c>
      <c r="F2386" t="s">
        <v>2590</v>
      </c>
    </row>
    <row r="2387" spans="1:6" x14ac:dyDescent="0.35">
      <c r="A2387">
        <v>2065</v>
      </c>
      <c r="B2387">
        <v>31</v>
      </c>
      <c r="C2387">
        <v>0</v>
      </c>
      <c r="D2387">
        <v>0</v>
      </c>
      <c r="E2387">
        <v>0</v>
      </c>
      <c r="F2387" t="s">
        <v>2591</v>
      </c>
    </row>
    <row r="2388" spans="1:6" x14ac:dyDescent="0.35">
      <c r="A2388">
        <v>2065</v>
      </c>
      <c r="B2388">
        <v>32</v>
      </c>
      <c r="C2388">
        <v>0</v>
      </c>
      <c r="D2388">
        <v>0</v>
      </c>
      <c r="E2388">
        <v>0</v>
      </c>
      <c r="F2388" t="s">
        <v>2592</v>
      </c>
    </row>
    <row r="2389" spans="1:6" x14ac:dyDescent="0.35">
      <c r="A2389">
        <v>2065</v>
      </c>
      <c r="B2389">
        <v>33</v>
      </c>
      <c r="C2389">
        <v>0</v>
      </c>
      <c r="D2389">
        <v>0</v>
      </c>
      <c r="E2389">
        <v>1</v>
      </c>
      <c r="F2389" t="s">
        <v>2593</v>
      </c>
    </row>
    <row r="2390" spans="1:6" x14ac:dyDescent="0.35">
      <c r="A2390">
        <v>2065</v>
      </c>
      <c r="B2390">
        <v>35</v>
      </c>
      <c r="C2390">
        <v>0</v>
      </c>
      <c r="D2390">
        <v>0</v>
      </c>
      <c r="E2390">
        <v>0</v>
      </c>
      <c r="F2390" t="s">
        <v>2594</v>
      </c>
    </row>
    <row r="2391" spans="1:6" x14ac:dyDescent="0.35">
      <c r="A2391">
        <v>2065</v>
      </c>
      <c r="B2391">
        <v>37</v>
      </c>
      <c r="C2391">
        <v>0</v>
      </c>
      <c r="D2391">
        <v>1</v>
      </c>
      <c r="E2391">
        <v>0</v>
      </c>
      <c r="F2391" t="s">
        <v>2595</v>
      </c>
    </row>
    <row r="2392" spans="1:6" x14ac:dyDescent="0.35">
      <c r="A2392">
        <v>2065</v>
      </c>
      <c r="B2392">
        <v>41</v>
      </c>
      <c r="C2392">
        <v>0</v>
      </c>
      <c r="D2392">
        <v>0</v>
      </c>
      <c r="E2392">
        <v>1</v>
      </c>
      <c r="F2392" t="s">
        <v>2596</v>
      </c>
    </row>
    <row r="2393" spans="1:6" x14ac:dyDescent="0.35">
      <c r="A2393">
        <v>2065</v>
      </c>
      <c r="B2393">
        <v>42</v>
      </c>
      <c r="C2393">
        <v>0</v>
      </c>
      <c r="D2393">
        <v>0</v>
      </c>
      <c r="E2393">
        <v>0</v>
      </c>
      <c r="F2393" t="s">
        <v>2597</v>
      </c>
    </row>
    <row r="2394" spans="1:6" x14ac:dyDescent="0.35">
      <c r="A2394">
        <v>2065</v>
      </c>
      <c r="B2394">
        <v>43</v>
      </c>
      <c r="C2394">
        <v>0</v>
      </c>
      <c r="D2394">
        <v>0</v>
      </c>
      <c r="E2394">
        <v>1</v>
      </c>
      <c r="F2394" t="s">
        <v>2598</v>
      </c>
    </row>
    <row r="2395" spans="1:6" x14ac:dyDescent="0.35">
      <c r="A2395">
        <v>2065</v>
      </c>
      <c r="B2395">
        <v>48</v>
      </c>
      <c r="C2395">
        <v>0</v>
      </c>
      <c r="D2395">
        <v>0</v>
      </c>
      <c r="E2395">
        <v>0</v>
      </c>
      <c r="F2395" t="s">
        <v>2615</v>
      </c>
    </row>
    <row r="2396" spans="1:6" x14ac:dyDescent="0.35">
      <c r="A2396">
        <v>2065</v>
      </c>
      <c r="B2396">
        <v>49</v>
      </c>
      <c r="C2396">
        <v>0</v>
      </c>
      <c r="D2396">
        <v>0</v>
      </c>
      <c r="E2396">
        <v>1</v>
      </c>
      <c r="F2396" t="s">
        <v>2599</v>
      </c>
    </row>
    <row r="2397" spans="1:6" x14ac:dyDescent="0.35">
      <c r="A2397">
        <v>2065</v>
      </c>
      <c r="B2397">
        <v>50</v>
      </c>
      <c r="C2397">
        <v>0</v>
      </c>
      <c r="D2397">
        <v>0</v>
      </c>
      <c r="E2397">
        <v>0</v>
      </c>
      <c r="F2397" t="s">
        <v>2616</v>
      </c>
    </row>
    <row r="2398" spans="1:6" x14ac:dyDescent="0.35">
      <c r="A2398">
        <v>2065</v>
      </c>
      <c r="B2398">
        <v>51</v>
      </c>
      <c r="C2398">
        <v>0</v>
      </c>
      <c r="D2398">
        <v>0</v>
      </c>
      <c r="E2398">
        <v>0</v>
      </c>
      <c r="F2398" t="s">
        <v>2600</v>
      </c>
    </row>
    <row r="2399" spans="1:6" x14ac:dyDescent="0.35">
      <c r="A2399">
        <v>2065</v>
      </c>
      <c r="B2399">
        <v>52</v>
      </c>
      <c r="C2399">
        <v>0</v>
      </c>
      <c r="D2399">
        <v>0</v>
      </c>
      <c r="E2399">
        <v>0</v>
      </c>
      <c r="F2399" t="s">
        <v>2601</v>
      </c>
    </row>
    <row r="2400" spans="1:6" x14ac:dyDescent="0.35">
      <c r="A2400">
        <v>2065</v>
      </c>
      <c r="B2400">
        <v>60</v>
      </c>
      <c r="C2400">
        <v>0</v>
      </c>
      <c r="D2400">
        <v>0</v>
      </c>
      <c r="E2400">
        <v>0</v>
      </c>
      <c r="F2400" t="s">
        <v>2603</v>
      </c>
    </row>
    <row r="2401" spans="1:6" x14ac:dyDescent="0.35">
      <c r="A2401">
        <v>2065</v>
      </c>
      <c r="B2401">
        <v>63</v>
      </c>
      <c r="C2401">
        <v>0</v>
      </c>
      <c r="D2401">
        <v>0</v>
      </c>
      <c r="E2401">
        <v>1</v>
      </c>
      <c r="F2401" t="s">
        <v>2604</v>
      </c>
    </row>
    <row r="2402" spans="1:6" x14ac:dyDescent="0.35">
      <c r="A2402">
        <v>2065</v>
      </c>
      <c r="B2402">
        <v>98</v>
      </c>
      <c r="C2402">
        <v>0</v>
      </c>
      <c r="D2402">
        <v>0</v>
      </c>
      <c r="E2402">
        <v>1</v>
      </c>
      <c r="F2402" t="s">
        <v>2605</v>
      </c>
    </row>
    <row r="2403" spans="1:6" x14ac:dyDescent="0.35">
      <c r="A2403">
        <v>2065</v>
      </c>
      <c r="B2403">
        <v>100</v>
      </c>
      <c r="C2403">
        <v>0</v>
      </c>
      <c r="D2403">
        <v>0</v>
      </c>
      <c r="E2403">
        <v>0</v>
      </c>
      <c r="F2403" t="s">
        <v>2606</v>
      </c>
    </row>
    <row r="2404" spans="1:6" x14ac:dyDescent="0.35">
      <c r="A2404">
        <v>2065</v>
      </c>
      <c r="B2404">
        <v>102</v>
      </c>
      <c r="C2404">
        <v>0</v>
      </c>
      <c r="D2404">
        <v>0</v>
      </c>
      <c r="E2404">
        <v>1</v>
      </c>
      <c r="F2404" t="s">
        <v>2607</v>
      </c>
    </row>
    <row r="2405" spans="1:6" x14ac:dyDescent="0.35">
      <c r="A2405">
        <v>2065</v>
      </c>
      <c r="B2405">
        <v>103</v>
      </c>
      <c r="C2405">
        <v>0</v>
      </c>
      <c r="D2405">
        <v>0</v>
      </c>
      <c r="E2405">
        <v>0</v>
      </c>
      <c r="F2405" t="s">
        <v>2608</v>
      </c>
    </row>
    <row r="2406" spans="1:6" x14ac:dyDescent="0.35">
      <c r="A2406">
        <v>2065</v>
      </c>
      <c r="B2406">
        <v>127</v>
      </c>
      <c r="C2406">
        <v>0</v>
      </c>
      <c r="D2406">
        <v>0</v>
      </c>
      <c r="E2406">
        <v>0</v>
      </c>
      <c r="F2406" t="s">
        <v>2609</v>
      </c>
    </row>
    <row r="2407" spans="1:6" x14ac:dyDescent="0.35">
      <c r="A2407">
        <v>2066</v>
      </c>
      <c r="B2407">
        <v>2</v>
      </c>
      <c r="C2407">
        <v>0</v>
      </c>
      <c r="D2407">
        <v>1</v>
      </c>
      <c r="E2407">
        <v>1</v>
      </c>
      <c r="F2407" t="s">
        <v>2551</v>
      </c>
    </row>
    <row r="2408" spans="1:6" x14ac:dyDescent="0.35">
      <c r="A2408">
        <v>2066</v>
      </c>
      <c r="B2408">
        <v>3</v>
      </c>
      <c r="C2408">
        <v>0</v>
      </c>
      <c r="D2408">
        <v>0</v>
      </c>
      <c r="E2408">
        <v>1</v>
      </c>
      <c r="F2408" t="s">
        <v>2522</v>
      </c>
    </row>
    <row r="2409" spans="1:6" x14ac:dyDescent="0.35">
      <c r="A2409">
        <v>2066</v>
      </c>
      <c r="B2409">
        <v>4</v>
      </c>
      <c r="C2409">
        <v>0</v>
      </c>
      <c r="D2409">
        <v>0</v>
      </c>
      <c r="E2409">
        <v>1</v>
      </c>
      <c r="F2409" t="s">
        <v>2577</v>
      </c>
    </row>
    <row r="2410" spans="1:6" x14ac:dyDescent="0.35">
      <c r="A2410">
        <v>2066</v>
      </c>
      <c r="B2410">
        <v>6</v>
      </c>
      <c r="C2410">
        <v>0</v>
      </c>
      <c r="D2410">
        <v>0</v>
      </c>
      <c r="E2410">
        <v>1</v>
      </c>
      <c r="F2410" t="s">
        <v>2578</v>
      </c>
    </row>
    <row r="2411" spans="1:6" x14ac:dyDescent="0.35">
      <c r="A2411">
        <v>2066</v>
      </c>
      <c r="B2411">
        <v>7</v>
      </c>
      <c r="C2411">
        <v>0</v>
      </c>
      <c r="D2411">
        <v>0</v>
      </c>
      <c r="E2411">
        <v>1</v>
      </c>
      <c r="F2411" t="s">
        <v>2579</v>
      </c>
    </row>
    <row r="2412" spans="1:6" x14ac:dyDescent="0.35">
      <c r="A2412">
        <v>2066</v>
      </c>
      <c r="B2412">
        <v>8</v>
      </c>
      <c r="C2412">
        <v>0</v>
      </c>
      <c r="D2412">
        <v>0</v>
      </c>
      <c r="E2412">
        <v>0</v>
      </c>
      <c r="F2412" t="s">
        <v>2580</v>
      </c>
    </row>
    <row r="2413" spans="1:6" x14ac:dyDescent="0.35">
      <c r="A2413">
        <v>2066</v>
      </c>
      <c r="B2413">
        <v>9</v>
      </c>
      <c r="C2413">
        <v>0</v>
      </c>
      <c r="D2413">
        <v>0</v>
      </c>
      <c r="E2413">
        <v>0</v>
      </c>
      <c r="F2413" t="s">
        <v>2614</v>
      </c>
    </row>
    <row r="2414" spans="1:6" x14ac:dyDescent="0.35">
      <c r="A2414">
        <v>2066</v>
      </c>
      <c r="B2414">
        <v>10</v>
      </c>
      <c r="C2414">
        <v>0</v>
      </c>
      <c r="D2414">
        <v>0</v>
      </c>
      <c r="E2414">
        <v>0</v>
      </c>
      <c r="F2414" t="s">
        <v>2581</v>
      </c>
    </row>
    <row r="2415" spans="1:6" x14ac:dyDescent="0.35">
      <c r="A2415">
        <v>2066</v>
      </c>
      <c r="B2415">
        <v>11</v>
      </c>
      <c r="C2415">
        <v>0</v>
      </c>
      <c r="D2415">
        <v>1</v>
      </c>
      <c r="E2415">
        <v>1</v>
      </c>
      <c r="F2415" t="s">
        <v>2517</v>
      </c>
    </row>
    <row r="2416" spans="1:6" x14ac:dyDescent="0.35">
      <c r="A2416">
        <v>2066</v>
      </c>
      <c r="B2416">
        <v>12</v>
      </c>
      <c r="C2416">
        <v>0</v>
      </c>
      <c r="D2416">
        <v>0</v>
      </c>
      <c r="E2416">
        <v>0</v>
      </c>
      <c r="F2416" t="s">
        <v>2582</v>
      </c>
    </row>
    <row r="2417" spans="1:6" x14ac:dyDescent="0.35">
      <c r="A2417">
        <v>2066</v>
      </c>
      <c r="B2417">
        <v>13</v>
      </c>
      <c r="C2417">
        <v>0</v>
      </c>
      <c r="D2417">
        <v>0</v>
      </c>
      <c r="E2417">
        <v>1</v>
      </c>
      <c r="F2417" t="s">
        <v>2583</v>
      </c>
    </row>
    <row r="2418" spans="1:6" x14ac:dyDescent="0.35">
      <c r="A2418">
        <v>2066</v>
      </c>
      <c r="B2418">
        <v>15</v>
      </c>
      <c r="C2418">
        <v>0</v>
      </c>
      <c r="D2418">
        <v>0</v>
      </c>
      <c r="E2418">
        <v>1</v>
      </c>
      <c r="F2418" t="s">
        <v>2584</v>
      </c>
    </row>
    <row r="2419" spans="1:6" x14ac:dyDescent="0.35">
      <c r="A2419">
        <v>2066</v>
      </c>
      <c r="B2419">
        <v>18</v>
      </c>
      <c r="C2419">
        <v>0</v>
      </c>
      <c r="D2419">
        <v>0</v>
      </c>
      <c r="E2419">
        <v>1</v>
      </c>
      <c r="F2419" t="s">
        <v>2585</v>
      </c>
    </row>
    <row r="2420" spans="1:6" x14ac:dyDescent="0.35">
      <c r="A2420">
        <v>2066</v>
      </c>
      <c r="B2420">
        <v>22</v>
      </c>
      <c r="C2420">
        <v>0</v>
      </c>
      <c r="D2420">
        <v>0</v>
      </c>
      <c r="E2420">
        <v>0</v>
      </c>
      <c r="F2420" t="s">
        <v>2586</v>
      </c>
    </row>
    <row r="2421" spans="1:6" x14ac:dyDescent="0.35">
      <c r="A2421">
        <v>2066</v>
      </c>
      <c r="B2421">
        <v>27</v>
      </c>
      <c r="C2421">
        <v>0</v>
      </c>
      <c r="D2421">
        <v>0</v>
      </c>
      <c r="E2421">
        <v>0</v>
      </c>
      <c r="F2421" t="s">
        <v>2587</v>
      </c>
    </row>
    <row r="2422" spans="1:6" x14ac:dyDescent="0.35">
      <c r="A2422">
        <v>2066</v>
      </c>
      <c r="B2422">
        <v>28</v>
      </c>
      <c r="C2422">
        <v>0</v>
      </c>
      <c r="D2422">
        <v>0</v>
      </c>
      <c r="E2422">
        <v>0</v>
      </c>
      <c r="F2422" t="s">
        <v>2588</v>
      </c>
    </row>
    <row r="2423" spans="1:6" x14ac:dyDescent="0.35">
      <c r="A2423">
        <v>2066</v>
      </c>
      <c r="B2423">
        <v>29</v>
      </c>
      <c r="C2423">
        <v>0</v>
      </c>
      <c r="D2423">
        <v>0</v>
      </c>
      <c r="E2423">
        <v>0</v>
      </c>
      <c r="F2423" t="s">
        <v>2589</v>
      </c>
    </row>
    <row r="2424" spans="1:6" x14ac:dyDescent="0.35">
      <c r="A2424">
        <v>2066</v>
      </c>
      <c r="B2424">
        <v>30</v>
      </c>
      <c r="C2424">
        <v>0</v>
      </c>
      <c r="D2424">
        <v>0</v>
      </c>
      <c r="E2424">
        <v>0</v>
      </c>
      <c r="F2424" t="s">
        <v>2590</v>
      </c>
    </row>
    <row r="2425" spans="1:6" x14ac:dyDescent="0.35">
      <c r="A2425">
        <v>2066</v>
      </c>
      <c r="B2425">
        <v>31</v>
      </c>
      <c r="C2425">
        <v>0</v>
      </c>
      <c r="D2425">
        <v>0</v>
      </c>
      <c r="E2425">
        <v>0</v>
      </c>
      <c r="F2425" t="s">
        <v>2591</v>
      </c>
    </row>
    <row r="2426" spans="1:6" x14ac:dyDescent="0.35">
      <c r="A2426">
        <v>2066</v>
      </c>
      <c r="B2426">
        <v>32</v>
      </c>
      <c r="C2426">
        <v>0</v>
      </c>
      <c r="D2426">
        <v>0</v>
      </c>
      <c r="E2426">
        <v>0</v>
      </c>
      <c r="F2426" t="s">
        <v>2592</v>
      </c>
    </row>
    <row r="2427" spans="1:6" x14ac:dyDescent="0.35">
      <c r="A2427">
        <v>2066</v>
      </c>
      <c r="B2427">
        <v>33</v>
      </c>
      <c r="C2427">
        <v>0</v>
      </c>
      <c r="D2427">
        <v>0</v>
      </c>
      <c r="E2427">
        <v>1</v>
      </c>
      <c r="F2427" t="s">
        <v>2593</v>
      </c>
    </row>
    <row r="2428" spans="1:6" x14ac:dyDescent="0.35">
      <c r="A2428">
        <v>2066</v>
      </c>
      <c r="B2428">
        <v>35</v>
      </c>
      <c r="C2428">
        <v>0</v>
      </c>
      <c r="D2428">
        <v>0</v>
      </c>
      <c r="E2428">
        <v>0</v>
      </c>
      <c r="F2428" t="s">
        <v>2594</v>
      </c>
    </row>
    <row r="2429" spans="1:6" x14ac:dyDescent="0.35">
      <c r="A2429">
        <v>2066</v>
      </c>
      <c r="B2429">
        <v>37</v>
      </c>
      <c r="C2429">
        <v>0</v>
      </c>
      <c r="D2429">
        <v>1</v>
      </c>
      <c r="E2429">
        <v>0</v>
      </c>
      <c r="F2429" t="s">
        <v>2595</v>
      </c>
    </row>
    <row r="2430" spans="1:6" x14ac:dyDescent="0.35">
      <c r="A2430">
        <v>2066</v>
      </c>
      <c r="B2430">
        <v>41</v>
      </c>
      <c r="C2430">
        <v>0</v>
      </c>
      <c r="D2430">
        <v>0</v>
      </c>
      <c r="E2430">
        <v>1</v>
      </c>
      <c r="F2430" t="s">
        <v>2596</v>
      </c>
    </row>
    <row r="2431" spans="1:6" x14ac:dyDescent="0.35">
      <c r="A2431">
        <v>2066</v>
      </c>
      <c r="B2431">
        <v>42</v>
      </c>
      <c r="C2431">
        <v>0</v>
      </c>
      <c r="D2431">
        <v>0</v>
      </c>
      <c r="E2431">
        <v>0</v>
      </c>
      <c r="F2431" t="s">
        <v>2597</v>
      </c>
    </row>
    <row r="2432" spans="1:6" x14ac:dyDescent="0.35">
      <c r="A2432">
        <v>2066</v>
      </c>
      <c r="B2432">
        <v>43</v>
      </c>
      <c r="C2432">
        <v>0</v>
      </c>
      <c r="D2432">
        <v>0</v>
      </c>
      <c r="E2432">
        <v>1</v>
      </c>
      <c r="F2432" t="s">
        <v>2598</v>
      </c>
    </row>
    <row r="2433" spans="1:6" x14ac:dyDescent="0.35">
      <c r="A2433">
        <v>2066</v>
      </c>
      <c r="B2433">
        <v>49</v>
      </c>
      <c r="C2433">
        <v>0</v>
      </c>
      <c r="D2433">
        <v>0</v>
      </c>
      <c r="E2433">
        <v>1</v>
      </c>
      <c r="F2433" t="s">
        <v>2599</v>
      </c>
    </row>
    <row r="2434" spans="1:6" x14ac:dyDescent="0.35">
      <c r="A2434">
        <v>2066</v>
      </c>
      <c r="B2434">
        <v>50</v>
      </c>
      <c r="C2434">
        <v>0</v>
      </c>
      <c r="D2434">
        <v>0</v>
      </c>
      <c r="E2434">
        <v>0</v>
      </c>
      <c r="F2434" t="s">
        <v>2644</v>
      </c>
    </row>
    <row r="2435" spans="1:6" x14ac:dyDescent="0.35">
      <c r="A2435">
        <v>2066</v>
      </c>
      <c r="B2435">
        <v>51</v>
      </c>
      <c r="C2435">
        <v>0</v>
      </c>
      <c r="D2435">
        <v>0</v>
      </c>
      <c r="E2435">
        <v>0</v>
      </c>
      <c r="F2435" t="s">
        <v>2600</v>
      </c>
    </row>
    <row r="2436" spans="1:6" x14ac:dyDescent="0.35">
      <c r="A2436">
        <v>2066</v>
      </c>
      <c r="B2436">
        <v>52</v>
      </c>
      <c r="C2436">
        <v>0</v>
      </c>
      <c r="D2436">
        <v>0</v>
      </c>
      <c r="E2436">
        <v>0</v>
      </c>
      <c r="F2436" t="s">
        <v>2601</v>
      </c>
    </row>
    <row r="2437" spans="1:6" x14ac:dyDescent="0.35">
      <c r="A2437">
        <v>2066</v>
      </c>
      <c r="B2437">
        <v>55</v>
      </c>
      <c r="C2437">
        <v>0</v>
      </c>
      <c r="D2437">
        <v>0</v>
      </c>
      <c r="E2437">
        <v>0</v>
      </c>
      <c r="F2437" t="s">
        <v>2602</v>
      </c>
    </row>
    <row r="2438" spans="1:6" x14ac:dyDescent="0.35">
      <c r="A2438">
        <v>2066</v>
      </c>
      <c r="B2438">
        <v>60</v>
      </c>
      <c r="C2438">
        <v>0</v>
      </c>
      <c r="D2438">
        <v>0</v>
      </c>
      <c r="E2438">
        <v>0</v>
      </c>
      <c r="F2438" t="s">
        <v>2603</v>
      </c>
    </row>
    <row r="2439" spans="1:6" x14ac:dyDescent="0.35">
      <c r="A2439">
        <v>2066</v>
      </c>
      <c r="B2439">
        <v>62</v>
      </c>
      <c r="C2439">
        <v>0</v>
      </c>
      <c r="D2439">
        <v>0</v>
      </c>
      <c r="E2439">
        <v>1</v>
      </c>
      <c r="F2439" t="s">
        <v>2575</v>
      </c>
    </row>
    <row r="2440" spans="1:6" x14ac:dyDescent="0.35">
      <c r="A2440">
        <v>2066</v>
      </c>
      <c r="B2440">
        <v>63</v>
      </c>
      <c r="C2440">
        <v>0</v>
      </c>
      <c r="D2440">
        <v>0</v>
      </c>
      <c r="E2440">
        <v>1</v>
      </c>
      <c r="F2440" t="s">
        <v>2604</v>
      </c>
    </row>
    <row r="2441" spans="1:6" x14ac:dyDescent="0.35">
      <c r="A2441">
        <v>2066</v>
      </c>
      <c r="B2441">
        <v>98</v>
      </c>
      <c r="C2441">
        <v>0</v>
      </c>
      <c r="D2441">
        <v>0</v>
      </c>
      <c r="E2441">
        <v>0</v>
      </c>
      <c r="F2441" t="s">
        <v>2605</v>
      </c>
    </row>
    <row r="2442" spans="1:6" x14ac:dyDescent="0.35">
      <c r="A2442">
        <v>2066</v>
      </c>
      <c r="B2442">
        <v>100</v>
      </c>
      <c r="C2442">
        <v>0</v>
      </c>
      <c r="D2442">
        <v>0</v>
      </c>
      <c r="E2442">
        <v>0</v>
      </c>
      <c r="F2442" t="s">
        <v>2606</v>
      </c>
    </row>
    <row r="2443" spans="1:6" x14ac:dyDescent="0.35">
      <c r="A2443">
        <v>2066</v>
      </c>
      <c r="B2443">
        <v>102</v>
      </c>
      <c r="C2443">
        <v>0</v>
      </c>
      <c r="D2443">
        <v>0</v>
      </c>
      <c r="E2443">
        <v>1</v>
      </c>
      <c r="F2443" t="s">
        <v>2607</v>
      </c>
    </row>
    <row r="2444" spans="1:6" x14ac:dyDescent="0.35">
      <c r="A2444">
        <v>2066</v>
      </c>
      <c r="B2444">
        <v>103</v>
      </c>
      <c r="C2444">
        <v>0</v>
      </c>
      <c r="D2444">
        <v>0</v>
      </c>
      <c r="E2444">
        <v>0</v>
      </c>
      <c r="F2444" t="s">
        <v>2608</v>
      </c>
    </row>
    <row r="2445" spans="1:6" x14ac:dyDescent="0.35">
      <c r="A2445">
        <v>2066</v>
      </c>
      <c r="B2445">
        <v>121</v>
      </c>
      <c r="C2445">
        <v>0</v>
      </c>
      <c r="D2445">
        <v>0</v>
      </c>
      <c r="E2445">
        <v>0</v>
      </c>
      <c r="F2445" t="s">
        <v>2620</v>
      </c>
    </row>
    <row r="2446" spans="1:6" x14ac:dyDescent="0.35">
      <c r="A2446">
        <v>2066</v>
      </c>
      <c r="B2446">
        <v>127</v>
      </c>
      <c r="C2446">
        <v>0</v>
      </c>
      <c r="D2446">
        <v>0</v>
      </c>
      <c r="E2446">
        <v>0</v>
      </c>
      <c r="F2446" t="s">
        <v>2609</v>
      </c>
    </row>
    <row r="2447" spans="1:6" x14ac:dyDescent="0.35">
      <c r="A2447">
        <v>2067</v>
      </c>
      <c r="B2447">
        <v>2</v>
      </c>
      <c r="C2447">
        <v>0</v>
      </c>
      <c r="D2447">
        <v>1</v>
      </c>
      <c r="E2447">
        <v>1</v>
      </c>
      <c r="F2447" t="s">
        <v>2551</v>
      </c>
    </row>
    <row r="2448" spans="1:6" x14ac:dyDescent="0.35">
      <c r="A2448">
        <v>2067</v>
      </c>
      <c r="B2448">
        <v>3</v>
      </c>
      <c r="C2448">
        <v>0</v>
      </c>
      <c r="D2448">
        <v>0</v>
      </c>
      <c r="E2448">
        <v>1</v>
      </c>
      <c r="F2448" t="s">
        <v>2522</v>
      </c>
    </row>
    <row r="2449" spans="1:6" x14ac:dyDescent="0.35">
      <c r="A2449">
        <v>2067</v>
      </c>
      <c r="B2449">
        <v>4</v>
      </c>
      <c r="C2449">
        <v>0</v>
      </c>
      <c r="D2449">
        <v>0</v>
      </c>
      <c r="E2449">
        <v>1</v>
      </c>
      <c r="F2449" t="s">
        <v>2577</v>
      </c>
    </row>
    <row r="2450" spans="1:6" x14ac:dyDescent="0.35">
      <c r="A2450">
        <v>2067</v>
      </c>
      <c r="B2450">
        <v>6</v>
      </c>
      <c r="C2450">
        <v>0</v>
      </c>
      <c r="D2450">
        <v>0</v>
      </c>
      <c r="E2450">
        <v>1</v>
      </c>
      <c r="F2450" t="s">
        <v>2578</v>
      </c>
    </row>
    <row r="2451" spans="1:6" x14ac:dyDescent="0.35">
      <c r="A2451">
        <v>2067</v>
      </c>
      <c r="B2451">
        <v>7</v>
      </c>
      <c r="C2451">
        <v>0</v>
      </c>
      <c r="D2451">
        <v>0</v>
      </c>
      <c r="E2451">
        <v>1</v>
      </c>
      <c r="F2451" t="s">
        <v>2579</v>
      </c>
    </row>
    <row r="2452" spans="1:6" x14ac:dyDescent="0.35">
      <c r="A2452">
        <v>2067</v>
      </c>
      <c r="B2452">
        <v>8</v>
      </c>
      <c r="C2452">
        <v>0</v>
      </c>
      <c r="D2452">
        <v>0</v>
      </c>
      <c r="E2452">
        <v>0</v>
      </c>
      <c r="F2452" t="s">
        <v>2580</v>
      </c>
    </row>
    <row r="2453" spans="1:6" x14ac:dyDescent="0.35">
      <c r="A2453">
        <v>2067</v>
      </c>
      <c r="B2453">
        <v>10</v>
      </c>
      <c r="C2453">
        <v>0</v>
      </c>
      <c r="D2453">
        <v>0</v>
      </c>
      <c r="E2453">
        <v>0</v>
      </c>
      <c r="F2453" t="s">
        <v>2581</v>
      </c>
    </row>
    <row r="2454" spans="1:6" x14ac:dyDescent="0.35">
      <c r="A2454">
        <v>2067</v>
      </c>
      <c r="B2454">
        <v>11</v>
      </c>
      <c r="C2454">
        <v>0</v>
      </c>
      <c r="D2454">
        <v>1</v>
      </c>
      <c r="E2454">
        <v>1</v>
      </c>
      <c r="F2454" t="s">
        <v>2517</v>
      </c>
    </row>
    <row r="2455" spans="1:6" x14ac:dyDescent="0.35">
      <c r="A2455">
        <v>2067</v>
      </c>
      <c r="B2455">
        <v>12</v>
      </c>
      <c r="C2455">
        <v>0</v>
      </c>
      <c r="D2455">
        <v>0</v>
      </c>
      <c r="E2455">
        <v>0</v>
      </c>
      <c r="F2455" t="s">
        <v>2582</v>
      </c>
    </row>
    <row r="2456" spans="1:6" x14ac:dyDescent="0.35">
      <c r="A2456">
        <v>2067</v>
      </c>
      <c r="B2456">
        <v>13</v>
      </c>
      <c r="C2456">
        <v>0</v>
      </c>
      <c r="D2456">
        <v>0</v>
      </c>
      <c r="E2456">
        <v>1</v>
      </c>
      <c r="F2456" t="s">
        <v>2583</v>
      </c>
    </row>
    <row r="2457" spans="1:6" x14ac:dyDescent="0.35">
      <c r="A2457">
        <v>2067</v>
      </c>
      <c r="B2457">
        <v>15</v>
      </c>
      <c r="C2457">
        <v>0</v>
      </c>
      <c r="D2457">
        <v>0</v>
      </c>
      <c r="E2457">
        <v>1</v>
      </c>
      <c r="F2457" t="s">
        <v>2584</v>
      </c>
    </row>
    <row r="2458" spans="1:6" x14ac:dyDescent="0.35">
      <c r="A2458">
        <v>2067</v>
      </c>
      <c r="B2458">
        <v>18</v>
      </c>
      <c r="C2458">
        <v>0</v>
      </c>
      <c r="D2458">
        <v>0</v>
      </c>
      <c r="E2458">
        <v>1</v>
      </c>
      <c r="F2458" t="s">
        <v>2585</v>
      </c>
    </row>
    <row r="2459" spans="1:6" x14ac:dyDescent="0.35">
      <c r="A2459">
        <v>2067</v>
      </c>
      <c r="B2459">
        <v>27</v>
      </c>
      <c r="C2459">
        <v>0</v>
      </c>
      <c r="D2459">
        <v>0</v>
      </c>
      <c r="E2459">
        <v>0</v>
      </c>
      <c r="F2459" t="s">
        <v>2587</v>
      </c>
    </row>
    <row r="2460" spans="1:6" x14ac:dyDescent="0.35">
      <c r="A2460">
        <v>2067</v>
      </c>
      <c r="B2460">
        <v>28</v>
      </c>
      <c r="C2460">
        <v>0</v>
      </c>
      <c r="D2460">
        <v>0</v>
      </c>
      <c r="E2460">
        <v>0</v>
      </c>
      <c r="F2460" t="s">
        <v>2588</v>
      </c>
    </row>
    <row r="2461" spans="1:6" x14ac:dyDescent="0.35">
      <c r="A2461">
        <v>2067</v>
      </c>
      <c r="B2461">
        <v>29</v>
      </c>
      <c r="C2461">
        <v>0</v>
      </c>
      <c r="D2461">
        <v>0</v>
      </c>
      <c r="E2461">
        <v>0</v>
      </c>
      <c r="F2461" t="s">
        <v>2589</v>
      </c>
    </row>
    <row r="2462" spans="1:6" x14ac:dyDescent="0.35">
      <c r="A2462">
        <v>2067</v>
      </c>
      <c r="B2462">
        <v>30</v>
      </c>
      <c r="C2462">
        <v>0</v>
      </c>
      <c r="D2462">
        <v>0</v>
      </c>
      <c r="E2462">
        <v>0</v>
      </c>
      <c r="F2462" t="s">
        <v>2590</v>
      </c>
    </row>
    <row r="2463" spans="1:6" x14ac:dyDescent="0.35">
      <c r="A2463">
        <v>2067</v>
      </c>
      <c r="B2463">
        <v>31</v>
      </c>
      <c r="C2463">
        <v>0</v>
      </c>
      <c r="D2463">
        <v>0</v>
      </c>
      <c r="E2463">
        <v>0</v>
      </c>
      <c r="F2463" t="s">
        <v>2591</v>
      </c>
    </row>
    <row r="2464" spans="1:6" x14ac:dyDescent="0.35">
      <c r="A2464">
        <v>2067</v>
      </c>
      <c r="B2464">
        <v>32</v>
      </c>
      <c r="C2464">
        <v>0</v>
      </c>
      <c r="D2464">
        <v>0</v>
      </c>
      <c r="E2464">
        <v>0</v>
      </c>
      <c r="F2464" t="s">
        <v>2592</v>
      </c>
    </row>
    <row r="2465" spans="1:6" x14ac:dyDescent="0.35">
      <c r="A2465">
        <v>2067</v>
      </c>
      <c r="B2465">
        <v>33</v>
      </c>
      <c r="C2465">
        <v>0</v>
      </c>
      <c r="D2465">
        <v>0</v>
      </c>
      <c r="E2465">
        <v>1</v>
      </c>
      <c r="F2465" t="s">
        <v>2593</v>
      </c>
    </row>
    <row r="2466" spans="1:6" x14ac:dyDescent="0.35">
      <c r="A2466">
        <v>2067</v>
      </c>
      <c r="B2466">
        <v>35</v>
      </c>
      <c r="C2466">
        <v>0</v>
      </c>
      <c r="D2466">
        <v>0</v>
      </c>
      <c r="E2466">
        <v>0</v>
      </c>
      <c r="F2466" t="s">
        <v>2594</v>
      </c>
    </row>
    <row r="2467" spans="1:6" x14ac:dyDescent="0.35">
      <c r="A2467">
        <v>2067</v>
      </c>
      <c r="B2467">
        <v>37</v>
      </c>
      <c r="C2467">
        <v>0</v>
      </c>
      <c r="D2467">
        <v>1</v>
      </c>
      <c r="E2467">
        <v>0</v>
      </c>
      <c r="F2467" t="s">
        <v>2595</v>
      </c>
    </row>
    <row r="2468" spans="1:6" x14ac:dyDescent="0.35">
      <c r="A2468">
        <v>2067</v>
      </c>
      <c r="B2468">
        <v>41</v>
      </c>
      <c r="C2468">
        <v>0</v>
      </c>
      <c r="D2468">
        <v>0</v>
      </c>
      <c r="E2468">
        <v>1</v>
      </c>
      <c r="F2468" t="s">
        <v>2596</v>
      </c>
    </row>
    <row r="2469" spans="1:6" x14ac:dyDescent="0.35">
      <c r="A2469">
        <v>2067</v>
      </c>
      <c r="B2469">
        <v>42</v>
      </c>
      <c r="C2469">
        <v>0</v>
      </c>
      <c r="D2469">
        <v>0</v>
      </c>
      <c r="E2469">
        <v>0</v>
      </c>
      <c r="F2469" t="s">
        <v>2597</v>
      </c>
    </row>
    <row r="2470" spans="1:6" x14ac:dyDescent="0.35">
      <c r="A2470">
        <v>2067</v>
      </c>
      <c r="B2470">
        <v>43</v>
      </c>
      <c r="C2470">
        <v>0</v>
      </c>
      <c r="D2470">
        <v>0</v>
      </c>
      <c r="E2470">
        <v>1</v>
      </c>
      <c r="F2470" t="s">
        <v>2598</v>
      </c>
    </row>
    <row r="2471" spans="1:6" x14ac:dyDescent="0.35">
      <c r="A2471">
        <v>2067</v>
      </c>
      <c r="B2471">
        <v>48</v>
      </c>
      <c r="C2471">
        <v>0</v>
      </c>
      <c r="D2471">
        <v>0</v>
      </c>
      <c r="E2471">
        <v>0</v>
      </c>
      <c r="F2471" t="s">
        <v>2615</v>
      </c>
    </row>
    <row r="2472" spans="1:6" x14ac:dyDescent="0.35">
      <c r="A2472">
        <v>2067</v>
      </c>
      <c r="B2472">
        <v>49</v>
      </c>
      <c r="C2472">
        <v>0</v>
      </c>
      <c r="D2472">
        <v>0</v>
      </c>
      <c r="E2472">
        <v>1</v>
      </c>
      <c r="F2472" t="s">
        <v>2599</v>
      </c>
    </row>
    <row r="2473" spans="1:6" x14ac:dyDescent="0.35">
      <c r="A2473">
        <v>2067</v>
      </c>
      <c r="B2473">
        <v>50</v>
      </c>
      <c r="C2473">
        <v>0</v>
      </c>
      <c r="D2473">
        <v>0</v>
      </c>
      <c r="E2473">
        <v>0</v>
      </c>
      <c r="F2473" t="s">
        <v>2616</v>
      </c>
    </row>
    <row r="2474" spans="1:6" x14ac:dyDescent="0.35">
      <c r="A2474">
        <v>2067</v>
      </c>
      <c r="B2474">
        <v>51</v>
      </c>
      <c r="C2474">
        <v>0</v>
      </c>
      <c r="D2474">
        <v>0</v>
      </c>
      <c r="E2474">
        <v>0</v>
      </c>
      <c r="F2474" t="s">
        <v>2600</v>
      </c>
    </row>
    <row r="2475" spans="1:6" x14ac:dyDescent="0.35">
      <c r="A2475">
        <v>2067</v>
      </c>
      <c r="B2475">
        <v>52</v>
      </c>
      <c r="C2475">
        <v>0</v>
      </c>
      <c r="D2475">
        <v>0</v>
      </c>
      <c r="E2475">
        <v>0</v>
      </c>
      <c r="F2475" t="s">
        <v>2601</v>
      </c>
    </row>
    <row r="2476" spans="1:6" x14ac:dyDescent="0.35">
      <c r="A2476">
        <v>2067</v>
      </c>
      <c r="B2476">
        <v>60</v>
      </c>
      <c r="C2476">
        <v>0</v>
      </c>
      <c r="D2476">
        <v>0</v>
      </c>
      <c r="E2476">
        <v>0</v>
      </c>
      <c r="F2476" t="s">
        <v>2603</v>
      </c>
    </row>
    <row r="2477" spans="1:6" x14ac:dyDescent="0.35">
      <c r="A2477">
        <v>2067</v>
      </c>
      <c r="B2477">
        <v>63</v>
      </c>
      <c r="C2477">
        <v>0</v>
      </c>
      <c r="D2477">
        <v>0</v>
      </c>
      <c r="E2477">
        <v>1</v>
      </c>
      <c r="F2477" t="s">
        <v>2604</v>
      </c>
    </row>
    <row r="2478" spans="1:6" x14ac:dyDescent="0.35">
      <c r="A2478">
        <v>2067</v>
      </c>
      <c r="B2478">
        <v>98</v>
      </c>
      <c r="C2478">
        <v>0</v>
      </c>
      <c r="D2478">
        <v>0</v>
      </c>
      <c r="E2478">
        <v>1</v>
      </c>
      <c r="F2478" t="s">
        <v>2605</v>
      </c>
    </row>
    <row r="2479" spans="1:6" x14ac:dyDescent="0.35">
      <c r="A2479">
        <v>2067</v>
      </c>
      <c r="B2479">
        <v>100</v>
      </c>
      <c r="C2479">
        <v>0</v>
      </c>
      <c r="D2479">
        <v>0</v>
      </c>
      <c r="E2479">
        <v>0</v>
      </c>
      <c r="F2479" t="s">
        <v>2606</v>
      </c>
    </row>
    <row r="2480" spans="1:6" x14ac:dyDescent="0.35">
      <c r="A2480">
        <v>2067</v>
      </c>
      <c r="B2480">
        <v>102</v>
      </c>
      <c r="C2480">
        <v>0</v>
      </c>
      <c r="D2480">
        <v>0</v>
      </c>
      <c r="E2480">
        <v>0</v>
      </c>
      <c r="F2480" t="s">
        <v>2607</v>
      </c>
    </row>
    <row r="2481" spans="1:6" x14ac:dyDescent="0.35">
      <c r="A2481">
        <v>2067</v>
      </c>
      <c r="B2481">
        <v>103</v>
      </c>
      <c r="C2481">
        <v>0</v>
      </c>
      <c r="D2481">
        <v>0</v>
      </c>
      <c r="E2481">
        <v>0</v>
      </c>
      <c r="F2481" t="s">
        <v>2608</v>
      </c>
    </row>
    <row r="2482" spans="1:6" x14ac:dyDescent="0.35">
      <c r="A2482">
        <v>2067</v>
      </c>
      <c r="B2482">
        <v>127</v>
      </c>
      <c r="C2482">
        <v>0</v>
      </c>
      <c r="D2482">
        <v>0</v>
      </c>
      <c r="E2482">
        <v>0</v>
      </c>
      <c r="F2482" t="s">
        <v>2609</v>
      </c>
    </row>
    <row r="2483" spans="1:6" x14ac:dyDescent="0.35">
      <c r="A2483">
        <v>2068</v>
      </c>
      <c r="B2483">
        <v>2</v>
      </c>
      <c r="C2483">
        <v>0</v>
      </c>
      <c r="D2483">
        <v>1</v>
      </c>
      <c r="E2483">
        <v>1</v>
      </c>
      <c r="F2483" t="s">
        <v>2551</v>
      </c>
    </row>
    <row r="2484" spans="1:6" x14ac:dyDescent="0.35">
      <c r="A2484">
        <v>2068</v>
      </c>
      <c r="B2484">
        <v>3</v>
      </c>
      <c r="C2484">
        <v>0</v>
      </c>
      <c r="D2484">
        <v>0</v>
      </c>
      <c r="E2484">
        <v>1</v>
      </c>
      <c r="F2484" t="s">
        <v>2522</v>
      </c>
    </row>
    <row r="2485" spans="1:6" x14ac:dyDescent="0.35">
      <c r="A2485">
        <v>2068</v>
      </c>
      <c r="B2485">
        <v>4</v>
      </c>
      <c r="C2485">
        <v>0</v>
      </c>
      <c r="D2485">
        <v>0</v>
      </c>
      <c r="E2485">
        <v>1</v>
      </c>
      <c r="F2485" t="s">
        <v>2577</v>
      </c>
    </row>
    <row r="2486" spans="1:6" x14ac:dyDescent="0.35">
      <c r="A2486">
        <v>2068</v>
      </c>
      <c r="B2486">
        <v>6</v>
      </c>
      <c r="C2486">
        <v>0</v>
      </c>
      <c r="D2486">
        <v>0</v>
      </c>
      <c r="E2486">
        <v>0</v>
      </c>
      <c r="F2486" t="s">
        <v>2578</v>
      </c>
    </row>
    <row r="2487" spans="1:6" x14ac:dyDescent="0.35">
      <c r="A2487">
        <v>2068</v>
      </c>
      <c r="B2487">
        <v>7</v>
      </c>
      <c r="C2487">
        <v>0</v>
      </c>
      <c r="D2487">
        <v>0</v>
      </c>
      <c r="E2487">
        <v>1</v>
      </c>
      <c r="F2487" t="s">
        <v>2579</v>
      </c>
    </row>
    <row r="2488" spans="1:6" x14ac:dyDescent="0.35">
      <c r="A2488">
        <v>2068</v>
      </c>
      <c r="B2488">
        <v>8</v>
      </c>
      <c r="C2488">
        <v>0</v>
      </c>
      <c r="D2488">
        <v>0</v>
      </c>
      <c r="E2488">
        <v>0</v>
      </c>
      <c r="F2488" t="s">
        <v>2580</v>
      </c>
    </row>
    <row r="2489" spans="1:6" x14ac:dyDescent="0.35">
      <c r="A2489">
        <v>2068</v>
      </c>
      <c r="B2489">
        <v>10</v>
      </c>
      <c r="C2489">
        <v>0</v>
      </c>
      <c r="D2489">
        <v>0</v>
      </c>
      <c r="E2489">
        <v>0</v>
      </c>
      <c r="F2489" t="s">
        <v>2581</v>
      </c>
    </row>
    <row r="2490" spans="1:6" x14ac:dyDescent="0.35">
      <c r="A2490">
        <v>2068</v>
      </c>
      <c r="B2490">
        <v>11</v>
      </c>
      <c r="C2490">
        <v>0</v>
      </c>
      <c r="D2490">
        <v>1</v>
      </c>
      <c r="E2490">
        <v>1</v>
      </c>
      <c r="F2490" t="s">
        <v>2517</v>
      </c>
    </row>
    <row r="2491" spans="1:6" x14ac:dyDescent="0.35">
      <c r="A2491">
        <v>2068</v>
      </c>
      <c r="B2491">
        <v>12</v>
      </c>
      <c r="C2491">
        <v>0</v>
      </c>
      <c r="D2491">
        <v>0</v>
      </c>
      <c r="E2491">
        <v>1</v>
      </c>
      <c r="F2491" t="s">
        <v>2582</v>
      </c>
    </row>
    <row r="2492" spans="1:6" x14ac:dyDescent="0.35">
      <c r="A2492">
        <v>2068</v>
      </c>
      <c r="B2492">
        <v>13</v>
      </c>
      <c r="C2492">
        <v>0</v>
      </c>
      <c r="D2492">
        <v>0</v>
      </c>
      <c r="E2492">
        <v>1</v>
      </c>
      <c r="F2492" t="s">
        <v>2583</v>
      </c>
    </row>
    <row r="2493" spans="1:6" x14ac:dyDescent="0.35">
      <c r="A2493">
        <v>2068</v>
      </c>
      <c r="B2493">
        <v>15</v>
      </c>
      <c r="C2493">
        <v>0</v>
      </c>
      <c r="D2493">
        <v>0</v>
      </c>
      <c r="E2493">
        <v>1</v>
      </c>
      <c r="F2493" t="s">
        <v>2584</v>
      </c>
    </row>
    <row r="2494" spans="1:6" x14ac:dyDescent="0.35">
      <c r="A2494">
        <v>2068</v>
      </c>
      <c r="B2494">
        <v>18</v>
      </c>
      <c r="C2494">
        <v>0</v>
      </c>
      <c r="D2494">
        <v>0</v>
      </c>
      <c r="E2494">
        <v>1</v>
      </c>
      <c r="F2494" t="s">
        <v>2585</v>
      </c>
    </row>
    <row r="2495" spans="1:6" x14ac:dyDescent="0.35">
      <c r="A2495">
        <v>2068</v>
      </c>
      <c r="B2495">
        <v>22</v>
      </c>
      <c r="C2495">
        <v>0</v>
      </c>
      <c r="D2495">
        <v>0</v>
      </c>
      <c r="E2495">
        <v>0</v>
      </c>
      <c r="F2495" t="s">
        <v>2586</v>
      </c>
    </row>
    <row r="2496" spans="1:6" x14ac:dyDescent="0.35">
      <c r="A2496">
        <v>2068</v>
      </c>
      <c r="B2496">
        <v>24</v>
      </c>
      <c r="C2496">
        <v>0</v>
      </c>
      <c r="D2496">
        <v>0</v>
      </c>
      <c r="E2496">
        <v>1</v>
      </c>
      <c r="F2496" t="s">
        <v>2632</v>
      </c>
    </row>
    <row r="2497" spans="1:6" x14ac:dyDescent="0.35">
      <c r="A2497">
        <v>2068</v>
      </c>
      <c r="B2497">
        <v>27</v>
      </c>
      <c r="C2497">
        <v>0</v>
      </c>
      <c r="D2497">
        <v>0</v>
      </c>
      <c r="E2497">
        <v>0</v>
      </c>
      <c r="F2497" t="s">
        <v>2587</v>
      </c>
    </row>
    <row r="2498" spans="1:6" x14ac:dyDescent="0.35">
      <c r="A2498">
        <v>2068</v>
      </c>
      <c r="B2498">
        <v>28</v>
      </c>
      <c r="C2498">
        <v>0</v>
      </c>
      <c r="D2498">
        <v>0</v>
      </c>
      <c r="E2498">
        <v>0</v>
      </c>
      <c r="F2498" t="s">
        <v>2588</v>
      </c>
    </row>
    <row r="2499" spans="1:6" x14ac:dyDescent="0.35">
      <c r="A2499">
        <v>2068</v>
      </c>
      <c r="B2499">
        <v>29</v>
      </c>
      <c r="C2499">
        <v>0</v>
      </c>
      <c r="D2499">
        <v>0</v>
      </c>
      <c r="E2499">
        <v>0</v>
      </c>
      <c r="F2499" t="s">
        <v>2589</v>
      </c>
    </row>
    <row r="2500" spans="1:6" x14ac:dyDescent="0.35">
      <c r="A2500">
        <v>2068</v>
      </c>
      <c r="B2500">
        <v>30</v>
      </c>
      <c r="C2500">
        <v>0</v>
      </c>
      <c r="D2500">
        <v>0</v>
      </c>
      <c r="E2500">
        <v>0</v>
      </c>
      <c r="F2500" t="s">
        <v>2590</v>
      </c>
    </row>
    <row r="2501" spans="1:6" x14ac:dyDescent="0.35">
      <c r="A2501">
        <v>2068</v>
      </c>
      <c r="B2501">
        <v>31</v>
      </c>
      <c r="C2501">
        <v>0</v>
      </c>
      <c r="D2501">
        <v>0</v>
      </c>
      <c r="E2501">
        <v>0</v>
      </c>
      <c r="F2501" t="s">
        <v>2591</v>
      </c>
    </row>
    <row r="2502" spans="1:6" x14ac:dyDescent="0.35">
      <c r="A2502">
        <v>2068</v>
      </c>
      <c r="B2502">
        <v>32</v>
      </c>
      <c r="C2502">
        <v>0</v>
      </c>
      <c r="D2502">
        <v>0</v>
      </c>
      <c r="E2502">
        <v>1</v>
      </c>
      <c r="F2502" t="s">
        <v>2592</v>
      </c>
    </row>
    <row r="2503" spans="1:6" x14ac:dyDescent="0.35">
      <c r="A2503">
        <v>2068</v>
      </c>
      <c r="B2503">
        <v>33</v>
      </c>
      <c r="C2503">
        <v>0</v>
      </c>
      <c r="D2503">
        <v>0</v>
      </c>
      <c r="E2503">
        <v>1</v>
      </c>
      <c r="F2503" t="s">
        <v>2593</v>
      </c>
    </row>
    <row r="2504" spans="1:6" x14ac:dyDescent="0.35">
      <c r="A2504">
        <v>2068</v>
      </c>
      <c r="B2504">
        <v>35</v>
      </c>
      <c r="C2504">
        <v>0</v>
      </c>
      <c r="D2504">
        <v>0</v>
      </c>
      <c r="E2504">
        <v>0</v>
      </c>
      <c r="F2504" t="s">
        <v>2594</v>
      </c>
    </row>
    <row r="2505" spans="1:6" x14ac:dyDescent="0.35">
      <c r="A2505">
        <v>2068</v>
      </c>
      <c r="B2505">
        <v>37</v>
      </c>
      <c r="C2505">
        <v>0</v>
      </c>
      <c r="D2505">
        <v>1</v>
      </c>
      <c r="E2505">
        <v>1</v>
      </c>
      <c r="F2505" t="s">
        <v>2595</v>
      </c>
    </row>
    <row r="2506" spans="1:6" x14ac:dyDescent="0.35">
      <c r="A2506">
        <v>2068</v>
      </c>
      <c r="B2506">
        <v>41</v>
      </c>
      <c r="C2506">
        <v>0</v>
      </c>
      <c r="D2506">
        <v>0</v>
      </c>
      <c r="E2506">
        <v>1</v>
      </c>
      <c r="F2506" t="s">
        <v>2596</v>
      </c>
    </row>
    <row r="2507" spans="1:6" x14ac:dyDescent="0.35">
      <c r="A2507">
        <v>2068</v>
      </c>
      <c r="B2507">
        <v>42</v>
      </c>
      <c r="C2507">
        <v>0</v>
      </c>
      <c r="D2507">
        <v>0</v>
      </c>
      <c r="E2507">
        <v>1</v>
      </c>
      <c r="F2507" t="s">
        <v>2597</v>
      </c>
    </row>
    <row r="2508" spans="1:6" x14ac:dyDescent="0.35">
      <c r="A2508">
        <v>2068</v>
      </c>
      <c r="B2508">
        <v>43</v>
      </c>
      <c r="C2508">
        <v>0</v>
      </c>
      <c r="D2508">
        <v>0</v>
      </c>
      <c r="E2508">
        <v>1</v>
      </c>
      <c r="F2508" t="s">
        <v>2598</v>
      </c>
    </row>
    <row r="2509" spans="1:6" x14ac:dyDescent="0.35">
      <c r="A2509">
        <v>2068</v>
      </c>
      <c r="B2509">
        <v>48</v>
      </c>
      <c r="C2509">
        <v>0</v>
      </c>
      <c r="D2509">
        <v>0</v>
      </c>
      <c r="E2509">
        <v>0</v>
      </c>
      <c r="F2509" t="s">
        <v>2615</v>
      </c>
    </row>
    <row r="2510" spans="1:6" x14ac:dyDescent="0.35">
      <c r="A2510">
        <v>2068</v>
      </c>
      <c r="B2510">
        <v>49</v>
      </c>
      <c r="C2510">
        <v>0</v>
      </c>
      <c r="D2510">
        <v>0</v>
      </c>
      <c r="E2510">
        <v>1</v>
      </c>
      <c r="F2510" t="s">
        <v>2599</v>
      </c>
    </row>
    <row r="2511" spans="1:6" x14ac:dyDescent="0.35">
      <c r="A2511">
        <v>2068</v>
      </c>
      <c r="B2511">
        <v>50</v>
      </c>
      <c r="C2511">
        <v>0</v>
      </c>
      <c r="D2511">
        <v>0</v>
      </c>
      <c r="E2511">
        <v>0</v>
      </c>
      <c r="F2511" t="s">
        <v>2616</v>
      </c>
    </row>
    <row r="2512" spans="1:6" x14ac:dyDescent="0.35">
      <c r="A2512">
        <v>2068</v>
      </c>
      <c r="B2512">
        <v>51</v>
      </c>
      <c r="C2512">
        <v>0</v>
      </c>
      <c r="D2512">
        <v>0</v>
      </c>
      <c r="E2512">
        <v>0</v>
      </c>
      <c r="F2512" t="s">
        <v>2600</v>
      </c>
    </row>
    <row r="2513" spans="1:6" x14ac:dyDescent="0.35">
      <c r="A2513">
        <v>2068</v>
      </c>
      <c r="B2513">
        <v>52</v>
      </c>
      <c r="C2513">
        <v>0</v>
      </c>
      <c r="D2513">
        <v>0</v>
      </c>
      <c r="E2513">
        <v>0</v>
      </c>
      <c r="F2513" t="s">
        <v>2601</v>
      </c>
    </row>
    <row r="2514" spans="1:6" x14ac:dyDescent="0.35">
      <c r="A2514">
        <v>2068</v>
      </c>
      <c r="B2514">
        <v>60</v>
      </c>
      <c r="C2514">
        <v>0</v>
      </c>
      <c r="D2514">
        <v>0</v>
      </c>
      <c r="E2514">
        <v>0</v>
      </c>
      <c r="F2514" t="s">
        <v>2603</v>
      </c>
    </row>
    <row r="2515" spans="1:6" x14ac:dyDescent="0.35">
      <c r="A2515">
        <v>2068</v>
      </c>
      <c r="B2515">
        <v>61</v>
      </c>
      <c r="C2515">
        <v>0</v>
      </c>
      <c r="D2515">
        <v>0</v>
      </c>
      <c r="E2515">
        <v>1</v>
      </c>
      <c r="F2515" t="s">
        <v>2619</v>
      </c>
    </row>
    <row r="2516" spans="1:6" x14ac:dyDescent="0.35">
      <c r="A2516">
        <v>2068</v>
      </c>
      <c r="B2516">
        <v>63</v>
      </c>
      <c r="C2516">
        <v>0</v>
      </c>
      <c r="D2516">
        <v>0</v>
      </c>
      <c r="E2516">
        <v>1</v>
      </c>
      <c r="F2516" t="s">
        <v>2604</v>
      </c>
    </row>
    <row r="2517" spans="1:6" x14ac:dyDescent="0.35">
      <c r="A2517">
        <v>2068</v>
      </c>
      <c r="B2517">
        <v>98</v>
      </c>
      <c r="C2517">
        <v>0</v>
      </c>
      <c r="D2517">
        <v>0</v>
      </c>
      <c r="E2517">
        <v>0</v>
      </c>
      <c r="F2517" t="s">
        <v>2605</v>
      </c>
    </row>
    <row r="2518" spans="1:6" x14ac:dyDescent="0.35">
      <c r="A2518">
        <v>2068</v>
      </c>
      <c r="B2518">
        <v>100</v>
      </c>
      <c r="C2518">
        <v>0</v>
      </c>
      <c r="D2518">
        <v>0</v>
      </c>
      <c r="E2518">
        <v>0</v>
      </c>
      <c r="F2518" t="s">
        <v>2606</v>
      </c>
    </row>
    <row r="2519" spans="1:6" x14ac:dyDescent="0.35">
      <c r="A2519">
        <v>2068</v>
      </c>
      <c r="B2519">
        <v>102</v>
      </c>
      <c r="C2519">
        <v>0</v>
      </c>
      <c r="D2519">
        <v>0</v>
      </c>
      <c r="E2519">
        <v>0</v>
      </c>
      <c r="F2519" t="s">
        <v>2607</v>
      </c>
    </row>
    <row r="2520" spans="1:6" x14ac:dyDescent="0.35">
      <c r="A2520">
        <v>2068</v>
      </c>
      <c r="B2520">
        <v>103</v>
      </c>
      <c r="C2520">
        <v>0</v>
      </c>
      <c r="D2520">
        <v>0</v>
      </c>
      <c r="E2520">
        <v>0</v>
      </c>
      <c r="F2520" t="s">
        <v>2608</v>
      </c>
    </row>
    <row r="2521" spans="1:6" x14ac:dyDescent="0.35">
      <c r="A2521">
        <v>2068</v>
      </c>
      <c r="B2521">
        <v>121</v>
      </c>
      <c r="C2521">
        <v>0</v>
      </c>
      <c r="D2521">
        <v>0</v>
      </c>
      <c r="E2521">
        <v>0</v>
      </c>
      <c r="F2521" t="s">
        <v>2620</v>
      </c>
    </row>
    <row r="2522" spans="1:6" x14ac:dyDescent="0.35">
      <c r="A2522">
        <v>2068</v>
      </c>
      <c r="B2522">
        <v>127</v>
      </c>
      <c r="C2522">
        <v>0</v>
      </c>
      <c r="D2522">
        <v>0</v>
      </c>
      <c r="E2522">
        <v>0</v>
      </c>
      <c r="F2522" t="s">
        <v>2609</v>
      </c>
    </row>
    <row r="2523" spans="1:6" x14ac:dyDescent="0.35">
      <c r="A2523">
        <v>2069</v>
      </c>
      <c r="B2523">
        <v>2</v>
      </c>
      <c r="C2523">
        <v>0</v>
      </c>
      <c r="D2523">
        <v>1</v>
      </c>
      <c r="E2523">
        <v>1</v>
      </c>
      <c r="F2523" t="s">
        <v>2551</v>
      </c>
    </row>
    <row r="2524" spans="1:6" x14ac:dyDescent="0.35">
      <c r="A2524">
        <v>2069</v>
      </c>
      <c r="B2524">
        <v>3</v>
      </c>
      <c r="C2524">
        <v>0</v>
      </c>
      <c r="D2524">
        <v>1</v>
      </c>
      <c r="E2524">
        <v>0</v>
      </c>
      <c r="F2524" t="s">
        <v>2522</v>
      </c>
    </row>
    <row r="2525" spans="1:6" x14ac:dyDescent="0.35">
      <c r="A2525">
        <v>2069</v>
      </c>
      <c r="B2525">
        <v>4</v>
      </c>
      <c r="C2525">
        <v>0</v>
      </c>
      <c r="D2525">
        <v>0</v>
      </c>
      <c r="E2525">
        <v>0</v>
      </c>
      <c r="F2525" t="s">
        <v>2577</v>
      </c>
    </row>
    <row r="2526" spans="1:6" x14ac:dyDescent="0.35">
      <c r="A2526">
        <v>2069</v>
      </c>
      <c r="B2526">
        <v>6</v>
      </c>
      <c r="C2526">
        <v>0</v>
      </c>
      <c r="D2526">
        <v>0</v>
      </c>
      <c r="E2526">
        <v>0</v>
      </c>
      <c r="F2526" t="s">
        <v>2578</v>
      </c>
    </row>
    <row r="2527" spans="1:6" x14ac:dyDescent="0.35">
      <c r="A2527">
        <v>2069</v>
      </c>
      <c r="B2527">
        <v>7</v>
      </c>
      <c r="C2527">
        <v>0</v>
      </c>
      <c r="D2527">
        <v>0</v>
      </c>
      <c r="E2527">
        <v>1</v>
      </c>
      <c r="F2527" t="s">
        <v>2579</v>
      </c>
    </row>
    <row r="2528" spans="1:6" x14ac:dyDescent="0.35">
      <c r="A2528">
        <v>2069</v>
      </c>
      <c r="B2528">
        <v>8</v>
      </c>
      <c r="C2528">
        <v>0</v>
      </c>
      <c r="D2528">
        <v>0</v>
      </c>
      <c r="E2528">
        <v>0</v>
      </c>
      <c r="F2528" t="s">
        <v>2580</v>
      </c>
    </row>
    <row r="2529" spans="1:6" x14ac:dyDescent="0.35">
      <c r="A2529">
        <v>2069</v>
      </c>
      <c r="B2529">
        <v>9</v>
      </c>
      <c r="C2529">
        <v>0</v>
      </c>
      <c r="D2529">
        <v>0</v>
      </c>
      <c r="E2529">
        <v>0</v>
      </c>
      <c r="F2529" t="s">
        <v>2614</v>
      </c>
    </row>
    <row r="2530" spans="1:6" x14ac:dyDescent="0.35">
      <c r="A2530">
        <v>2069</v>
      </c>
      <c r="B2530">
        <v>10</v>
      </c>
      <c r="C2530">
        <v>0</v>
      </c>
      <c r="D2530">
        <v>0</v>
      </c>
      <c r="E2530">
        <v>0</v>
      </c>
      <c r="F2530" t="s">
        <v>2581</v>
      </c>
    </row>
    <row r="2531" spans="1:6" x14ac:dyDescent="0.35">
      <c r="A2531">
        <v>2069</v>
      </c>
      <c r="B2531">
        <v>11</v>
      </c>
      <c r="C2531">
        <v>0</v>
      </c>
      <c r="D2531">
        <v>0</v>
      </c>
      <c r="E2531">
        <v>1</v>
      </c>
      <c r="F2531" t="s">
        <v>2517</v>
      </c>
    </row>
    <row r="2532" spans="1:6" x14ac:dyDescent="0.35">
      <c r="A2532">
        <v>2069</v>
      </c>
      <c r="B2532">
        <v>12</v>
      </c>
      <c r="C2532">
        <v>0</v>
      </c>
      <c r="D2532">
        <v>0</v>
      </c>
      <c r="E2532">
        <v>0</v>
      </c>
      <c r="F2532" t="s">
        <v>2582</v>
      </c>
    </row>
    <row r="2533" spans="1:6" x14ac:dyDescent="0.35">
      <c r="A2533">
        <v>2069</v>
      </c>
      <c r="B2533">
        <v>13</v>
      </c>
      <c r="C2533">
        <v>0</v>
      </c>
      <c r="D2533">
        <v>0</v>
      </c>
      <c r="E2533">
        <v>1</v>
      </c>
      <c r="F2533" t="s">
        <v>2583</v>
      </c>
    </row>
    <row r="2534" spans="1:6" x14ac:dyDescent="0.35">
      <c r="A2534">
        <v>2069</v>
      </c>
      <c r="B2534">
        <v>15</v>
      </c>
      <c r="C2534">
        <v>0</v>
      </c>
      <c r="D2534">
        <v>0</v>
      </c>
      <c r="E2534">
        <v>1</v>
      </c>
      <c r="F2534" t="s">
        <v>2584</v>
      </c>
    </row>
    <row r="2535" spans="1:6" x14ac:dyDescent="0.35">
      <c r="A2535">
        <v>2069</v>
      </c>
      <c r="B2535">
        <v>18</v>
      </c>
      <c r="C2535">
        <v>0</v>
      </c>
      <c r="D2535">
        <v>0</v>
      </c>
      <c r="E2535">
        <v>1</v>
      </c>
      <c r="F2535" t="s">
        <v>2585</v>
      </c>
    </row>
    <row r="2536" spans="1:6" x14ac:dyDescent="0.35">
      <c r="A2536">
        <v>2069</v>
      </c>
      <c r="B2536">
        <v>22</v>
      </c>
      <c r="C2536">
        <v>0</v>
      </c>
      <c r="D2536">
        <v>0</v>
      </c>
      <c r="E2536">
        <v>0</v>
      </c>
      <c r="F2536" t="s">
        <v>2586</v>
      </c>
    </row>
    <row r="2537" spans="1:6" x14ac:dyDescent="0.35">
      <c r="A2537">
        <v>2069</v>
      </c>
      <c r="B2537">
        <v>24</v>
      </c>
      <c r="C2537">
        <v>0</v>
      </c>
      <c r="D2537">
        <v>0</v>
      </c>
      <c r="E2537">
        <v>0</v>
      </c>
      <c r="F2537" t="s">
        <v>2632</v>
      </c>
    </row>
    <row r="2538" spans="1:6" x14ac:dyDescent="0.35">
      <c r="A2538">
        <v>2069</v>
      </c>
      <c r="B2538">
        <v>27</v>
      </c>
      <c r="C2538">
        <v>0</v>
      </c>
      <c r="D2538">
        <v>0</v>
      </c>
      <c r="E2538">
        <v>0</v>
      </c>
      <c r="F2538" t="s">
        <v>2587</v>
      </c>
    </row>
    <row r="2539" spans="1:6" x14ac:dyDescent="0.35">
      <c r="A2539">
        <v>2069</v>
      </c>
      <c r="B2539">
        <v>28</v>
      </c>
      <c r="C2539">
        <v>0</v>
      </c>
      <c r="D2539">
        <v>0</v>
      </c>
      <c r="E2539">
        <v>0</v>
      </c>
      <c r="F2539" t="s">
        <v>2588</v>
      </c>
    </row>
    <row r="2540" spans="1:6" x14ac:dyDescent="0.35">
      <c r="A2540">
        <v>2069</v>
      </c>
      <c r="B2540">
        <v>29</v>
      </c>
      <c r="C2540">
        <v>0</v>
      </c>
      <c r="D2540">
        <v>0</v>
      </c>
      <c r="E2540">
        <v>0</v>
      </c>
      <c r="F2540" t="s">
        <v>2589</v>
      </c>
    </row>
    <row r="2541" spans="1:6" x14ac:dyDescent="0.35">
      <c r="A2541">
        <v>2069</v>
      </c>
      <c r="B2541">
        <v>30</v>
      </c>
      <c r="C2541">
        <v>0</v>
      </c>
      <c r="D2541">
        <v>0</v>
      </c>
      <c r="E2541">
        <v>0</v>
      </c>
      <c r="F2541" t="s">
        <v>2590</v>
      </c>
    </row>
    <row r="2542" spans="1:6" x14ac:dyDescent="0.35">
      <c r="A2542">
        <v>2069</v>
      </c>
      <c r="B2542">
        <v>31</v>
      </c>
      <c r="C2542">
        <v>0</v>
      </c>
      <c r="D2542">
        <v>0</v>
      </c>
      <c r="E2542">
        <v>0</v>
      </c>
      <c r="F2542" t="s">
        <v>2591</v>
      </c>
    </row>
    <row r="2543" spans="1:6" x14ac:dyDescent="0.35">
      <c r="A2543">
        <v>2069</v>
      </c>
      <c r="B2543">
        <v>32</v>
      </c>
      <c r="C2543">
        <v>0</v>
      </c>
      <c r="D2543">
        <v>0</v>
      </c>
      <c r="E2543">
        <v>0</v>
      </c>
      <c r="F2543" t="s">
        <v>2592</v>
      </c>
    </row>
    <row r="2544" spans="1:6" x14ac:dyDescent="0.35">
      <c r="A2544">
        <v>2069</v>
      </c>
      <c r="B2544">
        <v>33</v>
      </c>
      <c r="C2544">
        <v>0</v>
      </c>
      <c r="D2544">
        <v>0</v>
      </c>
      <c r="E2544">
        <v>1</v>
      </c>
      <c r="F2544" t="s">
        <v>2593</v>
      </c>
    </row>
    <row r="2545" spans="1:6" x14ac:dyDescent="0.35">
      <c r="A2545">
        <v>2069</v>
      </c>
      <c r="B2545">
        <v>37</v>
      </c>
      <c r="C2545">
        <v>0</v>
      </c>
      <c r="D2545">
        <v>1</v>
      </c>
      <c r="E2545">
        <v>0</v>
      </c>
      <c r="F2545" t="s">
        <v>2595</v>
      </c>
    </row>
    <row r="2546" spans="1:6" x14ac:dyDescent="0.35">
      <c r="A2546">
        <v>2069</v>
      </c>
      <c r="B2546">
        <v>38</v>
      </c>
      <c r="C2546">
        <v>0</v>
      </c>
      <c r="D2546">
        <v>0</v>
      </c>
      <c r="E2546">
        <v>0</v>
      </c>
      <c r="F2546" t="s">
        <v>2533</v>
      </c>
    </row>
    <row r="2547" spans="1:6" x14ac:dyDescent="0.35">
      <c r="A2547">
        <v>2069</v>
      </c>
      <c r="B2547">
        <v>39</v>
      </c>
      <c r="C2547">
        <v>0</v>
      </c>
      <c r="D2547">
        <v>0</v>
      </c>
      <c r="E2547">
        <v>1</v>
      </c>
      <c r="F2547" t="s">
        <v>2520</v>
      </c>
    </row>
    <row r="2548" spans="1:6" x14ac:dyDescent="0.35">
      <c r="A2548">
        <v>2069</v>
      </c>
      <c r="B2548">
        <v>41</v>
      </c>
      <c r="C2548">
        <v>0</v>
      </c>
      <c r="D2548">
        <v>0</v>
      </c>
      <c r="E2548">
        <v>0</v>
      </c>
      <c r="F2548" t="s">
        <v>2596</v>
      </c>
    </row>
    <row r="2549" spans="1:6" x14ac:dyDescent="0.35">
      <c r="A2549">
        <v>2069</v>
      </c>
      <c r="B2549">
        <v>42</v>
      </c>
      <c r="C2549">
        <v>0</v>
      </c>
      <c r="D2549">
        <v>0</v>
      </c>
      <c r="E2549">
        <v>0</v>
      </c>
      <c r="F2549" t="s">
        <v>2597</v>
      </c>
    </row>
    <row r="2550" spans="1:6" x14ac:dyDescent="0.35">
      <c r="A2550">
        <v>2069</v>
      </c>
      <c r="B2550">
        <v>43</v>
      </c>
      <c r="C2550">
        <v>0</v>
      </c>
      <c r="D2550">
        <v>0</v>
      </c>
      <c r="E2550">
        <v>0</v>
      </c>
      <c r="F2550" t="s">
        <v>2598</v>
      </c>
    </row>
    <row r="2551" spans="1:6" x14ac:dyDescent="0.35">
      <c r="A2551">
        <v>2069</v>
      </c>
      <c r="B2551">
        <v>48</v>
      </c>
      <c r="C2551">
        <v>0</v>
      </c>
      <c r="D2551">
        <v>0</v>
      </c>
      <c r="E2551">
        <v>0</v>
      </c>
      <c r="F2551" t="s">
        <v>2615</v>
      </c>
    </row>
    <row r="2552" spans="1:6" x14ac:dyDescent="0.35">
      <c r="A2552">
        <v>2069</v>
      </c>
      <c r="B2552">
        <v>49</v>
      </c>
      <c r="C2552">
        <v>0</v>
      </c>
      <c r="D2552">
        <v>0</v>
      </c>
      <c r="E2552">
        <v>0</v>
      </c>
      <c r="F2552" t="s">
        <v>2599</v>
      </c>
    </row>
    <row r="2553" spans="1:6" x14ac:dyDescent="0.35">
      <c r="A2553">
        <v>2069</v>
      </c>
      <c r="B2553">
        <v>50</v>
      </c>
      <c r="C2553">
        <v>0</v>
      </c>
      <c r="D2553">
        <v>0</v>
      </c>
      <c r="E2553">
        <v>0</v>
      </c>
      <c r="F2553" t="s">
        <v>2616</v>
      </c>
    </row>
    <row r="2554" spans="1:6" x14ac:dyDescent="0.35">
      <c r="A2554">
        <v>2069</v>
      </c>
      <c r="B2554">
        <v>51</v>
      </c>
      <c r="C2554">
        <v>0</v>
      </c>
      <c r="D2554">
        <v>0</v>
      </c>
      <c r="E2554">
        <v>0</v>
      </c>
      <c r="F2554" t="s">
        <v>2600</v>
      </c>
    </row>
    <row r="2555" spans="1:6" x14ac:dyDescent="0.35">
      <c r="A2555">
        <v>2069</v>
      </c>
      <c r="B2555">
        <v>52</v>
      </c>
      <c r="C2555">
        <v>0</v>
      </c>
      <c r="D2555">
        <v>0</v>
      </c>
      <c r="E2555">
        <v>0</v>
      </c>
      <c r="F2555" t="s">
        <v>2617</v>
      </c>
    </row>
    <row r="2556" spans="1:6" x14ac:dyDescent="0.35">
      <c r="A2556">
        <v>2069</v>
      </c>
      <c r="B2556">
        <v>54</v>
      </c>
      <c r="C2556">
        <v>0</v>
      </c>
      <c r="D2556">
        <v>0</v>
      </c>
      <c r="E2556">
        <v>0</v>
      </c>
      <c r="F2556" t="s">
        <v>2618</v>
      </c>
    </row>
    <row r="2557" spans="1:6" x14ac:dyDescent="0.35">
      <c r="A2557">
        <v>2069</v>
      </c>
      <c r="B2557">
        <v>60</v>
      </c>
      <c r="C2557">
        <v>0</v>
      </c>
      <c r="D2557">
        <v>0</v>
      </c>
      <c r="E2557">
        <v>0</v>
      </c>
      <c r="F2557" t="s">
        <v>2603</v>
      </c>
    </row>
    <row r="2558" spans="1:6" x14ac:dyDescent="0.35">
      <c r="A2558">
        <v>2069</v>
      </c>
      <c r="B2558">
        <v>61</v>
      </c>
      <c r="C2558">
        <v>0</v>
      </c>
      <c r="D2558">
        <v>0</v>
      </c>
      <c r="E2558">
        <v>0</v>
      </c>
      <c r="F2558" t="s">
        <v>2619</v>
      </c>
    </row>
    <row r="2559" spans="1:6" x14ac:dyDescent="0.35">
      <c r="A2559">
        <v>2069</v>
      </c>
      <c r="B2559">
        <v>62</v>
      </c>
      <c r="C2559">
        <v>0</v>
      </c>
      <c r="D2559">
        <v>0</v>
      </c>
      <c r="E2559">
        <v>0</v>
      </c>
      <c r="F2559" t="s">
        <v>2575</v>
      </c>
    </row>
    <row r="2560" spans="1:6" x14ac:dyDescent="0.35">
      <c r="A2560">
        <v>2069</v>
      </c>
      <c r="B2560">
        <v>63</v>
      </c>
      <c r="C2560">
        <v>0</v>
      </c>
      <c r="D2560">
        <v>0</v>
      </c>
      <c r="E2560">
        <v>0</v>
      </c>
      <c r="F2560" t="s">
        <v>2604</v>
      </c>
    </row>
    <row r="2561" spans="1:6" x14ac:dyDescent="0.35">
      <c r="A2561">
        <v>2069</v>
      </c>
      <c r="B2561">
        <v>98</v>
      </c>
      <c r="C2561">
        <v>0</v>
      </c>
      <c r="D2561">
        <v>0</v>
      </c>
      <c r="E2561">
        <v>0</v>
      </c>
      <c r="F2561" t="s">
        <v>2605</v>
      </c>
    </row>
    <row r="2562" spans="1:6" x14ac:dyDescent="0.35">
      <c r="A2562">
        <v>2069</v>
      </c>
      <c r="B2562">
        <v>100</v>
      </c>
      <c r="C2562">
        <v>0</v>
      </c>
      <c r="D2562">
        <v>0</v>
      </c>
      <c r="E2562">
        <v>0</v>
      </c>
      <c r="F2562" t="s">
        <v>2606</v>
      </c>
    </row>
    <row r="2563" spans="1:6" x14ac:dyDescent="0.35">
      <c r="A2563">
        <v>2069</v>
      </c>
      <c r="B2563">
        <v>102</v>
      </c>
      <c r="C2563">
        <v>0</v>
      </c>
      <c r="D2563">
        <v>0</v>
      </c>
      <c r="E2563">
        <v>0</v>
      </c>
      <c r="F2563" t="s">
        <v>2607</v>
      </c>
    </row>
    <row r="2564" spans="1:6" x14ac:dyDescent="0.35">
      <c r="A2564">
        <v>2069</v>
      </c>
      <c r="B2564">
        <v>103</v>
      </c>
      <c r="C2564">
        <v>0</v>
      </c>
      <c r="D2564">
        <v>0</v>
      </c>
      <c r="E2564">
        <v>0</v>
      </c>
      <c r="F2564" t="s">
        <v>2608</v>
      </c>
    </row>
    <row r="2565" spans="1:6" x14ac:dyDescent="0.35">
      <c r="A2565">
        <v>2069</v>
      </c>
      <c r="B2565">
        <v>121</v>
      </c>
      <c r="C2565">
        <v>0</v>
      </c>
      <c r="D2565">
        <v>0</v>
      </c>
      <c r="E2565">
        <v>0</v>
      </c>
      <c r="F2565" t="s">
        <v>2620</v>
      </c>
    </row>
    <row r="2566" spans="1:6" x14ac:dyDescent="0.35">
      <c r="A2566">
        <v>2069</v>
      </c>
      <c r="B2566">
        <v>127</v>
      </c>
      <c r="C2566">
        <v>0</v>
      </c>
      <c r="D2566">
        <v>0</v>
      </c>
      <c r="E2566">
        <v>0</v>
      </c>
      <c r="F2566" t="s">
        <v>2609</v>
      </c>
    </row>
    <row r="2567" spans="1:6" x14ac:dyDescent="0.35">
      <c r="A2567">
        <v>2090</v>
      </c>
      <c r="B2567">
        <v>2</v>
      </c>
      <c r="C2567">
        <v>0</v>
      </c>
      <c r="D2567">
        <v>1</v>
      </c>
      <c r="E2567">
        <v>1</v>
      </c>
      <c r="F2567" t="s">
        <v>2551</v>
      </c>
    </row>
    <row r="2568" spans="1:6" x14ac:dyDescent="0.35">
      <c r="A2568">
        <v>2090</v>
      </c>
      <c r="B2568">
        <v>3</v>
      </c>
      <c r="C2568">
        <v>0</v>
      </c>
      <c r="D2568">
        <v>1</v>
      </c>
      <c r="E2568">
        <v>1</v>
      </c>
      <c r="F2568" t="s">
        <v>2522</v>
      </c>
    </row>
    <row r="2569" spans="1:6" x14ac:dyDescent="0.35">
      <c r="A2569">
        <v>2090</v>
      </c>
      <c r="B2569">
        <v>4</v>
      </c>
      <c r="C2569">
        <v>0</v>
      </c>
      <c r="D2569">
        <v>0</v>
      </c>
      <c r="E2569">
        <v>1</v>
      </c>
      <c r="F2569" t="s">
        <v>2577</v>
      </c>
    </row>
    <row r="2570" spans="1:6" x14ac:dyDescent="0.35">
      <c r="A2570">
        <v>2090</v>
      </c>
      <c r="B2570">
        <v>6</v>
      </c>
      <c r="C2570">
        <v>0</v>
      </c>
      <c r="D2570">
        <v>0</v>
      </c>
      <c r="E2570">
        <v>1</v>
      </c>
      <c r="F2570" t="s">
        <v>2578</v>
      </c>
    </row>
    <row r="2571" spans="1:6" x14ac:dyDescent="0.35">
      <c r="A2571">
        <v>2090</v>
      </c>
      <c r="B2571">
        <v>7</v>
      </c>
      <c r="C2571">
        <v>0</v>
      </c>
      <c r="D2571">
        <v>0</v>
      </c>
      <c r="E2571">
        <v>1</v>
      </c>
      <c r="F2571" t="s">
        <v>2579</v>
      </c>
    </row>
    <row r="2572" spans="1:6" x14ac:dyDescent="0.35">
      <c r="A2572">
        <v>2090</v>
      </c>
      <c r="B2572">
        <v>8</v>
      </c>
      <c r="C2572">
        <v>0</v>
      </c>
      <c r="D2572">
        <v>0</v>
      </c>
      <c r="E2572">
        <v>0</v>
      </c>
      <c r="F2572" t="s">
        <v>2580</v>
      </c>
    </row>
    <row r="2573" spans="1:6" x14ac:dyDescent="0.35">
      <c r="A2573">
        <v>2090</v>
      </c>
      <c r="B2573">
        <v>10</v>
      </c>
      <c r="C2573">
        <v>0</v>
      </c>
      <c r="D2573">
        <v>0</v>
      </c>
      <c r="E2573">
        <v>0</v>
      </c>
      <c r="F2573" t="s">
        <v>2581</v>
      </c>
    </row>
    <row r="2574" spans="1:6" x14ac:dyDescent="0.35">
      <c r="A2574">
        <v>2090</v>
      </c>
      <c r="B2574">
        <v>11</v>
      </c>
      <c r="C2574">
        <v>0</v>
      </c>
      <c r="D2574">
        <v>0</v>
      </c>
      <c r="E2574">
        <v>1</v>
      </c>
      <c r="F2574" t="s">
        <v>2517</v>
      </c>
    </row>
    <row r="2575" spans="1:6" x14ac:dyDescent="0.35">
      <c r="A2575">
        <v>2090</v>
      </c>
      <c r="B2575">
        <v>12</v>
      </c>
      <c r="C2575">
        <v>0</v>
      </c>
      <c r="D2575">
        <v>0</v>
      </c>
      <c r="E2575">
        <v>0</v>
      </c>
      <c r="F2575" t="s">
        <v>2582</v>
      </c>
    </row>
    <row r="2576" spans="1:6" x14ac:dyDescent="0.35">
      <c r="A2576">
        <v>2090</v>
      </c>
      <c r="B2576">
        <v>13</v>
      </c>
      <c r="C2576">
        <v>0</v>
      </c>
      <c r="D2576">
        <v>0</v>
      </c>
      <c r="E2576">
        <v>1</v>
      </c>
      <c r="F2576" t="s">
        <v>2583</v>
      </c>
    </row>
    <row r="2577" spans="1:6" x14ac:dyDescent="0.35">
      <c r="A2577">
        <v>2090</v>
      </c>
      <c r="B2577">
        <v>15</v>
      </c>
      <c r="C2577">
        <v>0</v>
      </c>
      <c r="D2577">
        <v>0</v>
      </c>
      <c r="E2577">
        <v>1</v>
      </c>
      <c r="F2577" t="s">
        <v>2584</v>
      </c>
    </row>
    <row r="2578" spans="1:6" x14ac:dyDescent="0.35">
      <c r="A2578">
        <v>2090</v>
      </c>
      <c r="B2578">
        <v>18</v>
      </c>
      <c r="C2578">
        <v>0</v>
      </c>
      <c r="D2578">
        <v>0</v>
      </c>
      <c r="E2578">
        <v>1</v>
      </c>
      <c r="F2578" t="s">
        <v>2585</v>
      </c>
    </row>
    <row r="2579" spans="1:6" x14ac:dyDescent="0.35">
      <c r="A2579">
        <v>2090</v>
      </c>
      <c r="B2579">
        <v>22</v>
      </c>
      <c r="C2579">
        <v>0</v>
      </c>
      <c r="D2579">
        <v>0</v>
      </c>
      <c r="E2579">
        <v>0</v>
      </c>
      <c r="F2579" t="s">
        <v>2586</v>
      </c>
    </row>
    <row r="2580" spans="1:6" x14ac:dyDescent="0.35">
      <c r="A2580">
        <v>2090</v>
      </c>
      <c r="B2580">
        <v>27</v>
      </c>
      <c r="C2580">
        <v>0</v>
      </c>
      <c r="D2580">
        <v>0</v>
      </c>
      <c r="E2580">
        <v>0</v>
      </c>
      <c r="F2580" t="s">
        <v>2587</v>
      </c>
    </row>
    <row r="2581" spans="1:6" x14ac:dyDescent="0.35">
      <c r="A2581">
        <v>2090</v>
      </c>
      <c r="B2581">
        <v>28</v>
      </c>
      <c r="C2581">
        <v>0</v>
      </c>
      <c r="D2581">
        <v>0</v>
      </c>
      <c r="E2581">
        <v>0</v>
      </c>
      <c r="F2581" t="s">
        <v>2588</v>
      </c>
    </row>
    <row r="2582" spans="1:6" x14ac:dyDescent="0.35">
      <c r="A2582">
        <v>2090</v>
      </c>
      <c r="B2582">
        <v>29</v>
      </c>
      <c r="C2582">
        <v>0</v>
      </c>
      <c r="D2582">
        <v>0</v>
      </c>
      <c r="E2582">
        <v>0</v>
      </c>
      <c r="F2582" t="s">
        <v>2589</v>
      </c>
    </row>
    <row r="2583" spans="1:6" x14ac:dyDescent="0.35">
      <c r="A2583">
        <v>2090</v>
      </c>
      <c r="B2583">
        <v>30</v>
      </c>
      <c r="C2583">
        <v>0</v>
      </c>
      <c r="D2583">
        <v>0</v>
      </c>
      <c r="E2583">
        <v>0</v>
      </c>
      <c r="F2583" t="s">
        <v>2590</v>
      </c>
    </row>
    <row r="2584" spans="1:6" x14ac:dyDescent="0.35">
      <c r="A2584">
        <v>2090</v>
      </c>
      <c r="B2584">
        <v>31</v>
      </c>
      <c r="C2584">
        <v>0</v>
      </c>
      <c r="D2584">
        <v>0</v>
      </c>
      <c r="E2584">
        <v>0</v>
      </c>
      <c r="F2584" t="s">
        <v>2591</v>
      </c>
    </row>
    <row r="2585" spans="1:6" x14ac:dyDescent="0.35">
      <c r="A2585">
        <v>2090</v>
      </c>
      <c r="B2585">
        <v>32</v>
      </c>
      <c r="C2585">
        <v>0</v>
      </c>
      <c r="D2585">
        <v>0</v>
      </c>
      <c r="E2585">
        <v>0</v>
      </c>
      <c r="F2585" t="s">
        <v>2592</v>
      </c>
    </row>
    <row r="2586" spans="1:6" x14ac:dyDescent="0.35">
      <c r="A2586">
        <v>2090</v>
      </c>
      <c r="B2586">
        <v>33</v>
      </c>
      <c r="C2586">
        <v>0</v>
      </c>
      <c r="D2586">
        <v>0</v>
      </c>
      <c r="E2586">
        <v>1</v>
      </c>
      <c r="F2586" t="s">
        <v>2593</v>
      </c>
    </row>
    <row r="2587" spans="1:6" x14ac:dyDescent="0.35">
      <c r="A2587">
        <v>2090</v>
      </c>
      <c r="B2587">
        <v>35</v>
      </c>
      <c r="C2587">
        <v>0</v>
      </c>
      <c r="D2587">
        <v>0</v>
      </c>
      <c r="E2587">
        <v>0</v>
      </c>
      <c r="F2587" t="s">
        <v>2594</v>
      </c>
    </row>
    <row r="2588" spans="1:6" x14ac:dyDescent="0.35">
      <c r="A2588">
        <v>2090</v>
      </c>
      <c r="B2588">
        <v>37</v>
      </c>
      <c r="C2588">
        <v>0</v>
      </c>
      <c r="D2588">
        <v>1</v>
      </c>
      <c r="E2588">
        <v>0</v>
      </c>
      <c r="F2588" t="s">
        <v>2595</v>
      </c>
    </row>
    <row r="2589" spans="1:6" x14ac:dyDescent="0.35">
      <c r="A2589">
        <v>2090</v>
      </c>
      <c r="B2589">
        <v>41</v>
      </c>
      <c r="C2589">
        <v>0</v>
      </c>
      <c r="D2589">
        <v>0</v>
      </c>
      <c r="E2589">
        <v>1</v>
      </c>
      <c r="F2589" t="s">
        <v>2596</v>
      </c>
    </row>
    <row r="2590" spans="1:6" x14ac:dyDescent="0.35">
      <c r="A2590">
        <v>2090</v>
      </c>
      <c r="B2590">
        <v>42</v>
      </c>
      <c r="C2590">
        <v>0</v>
      </c>
      <c r="D2590">
        <v>0</v>
      </c>
      <c r="E2590">
        <v>0</v>
      </c>
      <c r="F2590" t="s">
        <v>2597</v>
      </c>
    </row>
    <row r="2591" spans="1:6" x14ac:dyDescent="0.35">
      <c r="A2591">
        <v>2090</v>
      </c>
      <c r="B2591">
        <v>43</v>
      </c>
      <c r="C2591">
        <v>0</v>
      </c>
      <c r="D2591">
        <v>0</v>
      </c>
      <c r="E2591">
        <v>1</v>
      </c>
      <c r="F2591" t="s">
        <v>2598</v>
      </c>
    </row>
    <row r="2592" spans="1:6" x14ac:dyDescent="0.35">
      <c r="A2592">
        <v>2090</v>
      </c>
      <c r="B2592">
        <v>49</v>
      </c>
      <c r="C2592">
        <v>0</v>
      </c>
      <c r="D2592">
        <v>0</v>
      </c>
      <c r="E2592">
        <v>1</v>
      </c>
      <c r="F2592" t="s">
        <v>2599</v>
      </c>
    </row>
    <row r="2593" spans="1:6" x14ac:dyDescent="0.35">
      <c r="A2593">
        <v>2090</v>
      </c>
      <c r="B2593">
        <v>51</v>
      </c>
      <c r="C2593">
        <v>0</v>
      </c>
      <c r="D2593">
        <v>0</v>
      </c>
      <c r="E2593">
        <v>0</v>
      </c>
      <c r="F2593" t="s">
        <v>2600</v>
      </c>
    </row>
    <row r="2594" spans="1:6" x14ac:dyDescent="0.35">
      <c r="A2594">
        <v>2090</v>
      </c>
      <c r="B2594">
        <v>52</v>
      </c>
      <c r="C2594">
        <v>0</v>
      </c>
      <c r="D2594">
        <v>0</v>
      </c>
      <c r="E2594">
        <v>0</v>
      </c>
      <c r="F2594" t="s">
        <v>2601</v>
      </c>
    </row>
    <row r="2595" spans="1:6" x14ac:dyDescent="0.35">
      <c r="A2595">
        <v>2090</v>
      </c>
      <c r="B2595">
        <v>63</v>
      </c>
      <c r="C2595">
        <v>0</v>
      </c>
      <c r="D2595">
        <v>0</v>
      </c>
      <c r="E2595">
        <v>1</v>
      </c>
      <c r="F2595" t="s">
        <v>2604</v>
      </c>
    </row>
    <row r="2596" spans="1:6" x14ac:dyDescent="0.35">
      <c r="A2596">
        <v>2090</v>
      </c>
      <c r="B2596">
        <v>98</v>
      </c>
      <c r="C2596">
        <v>0</v>
      </c>
      <c r="D2596">
        <v>0</v>
      </c>
      <c r="E2596">
        <v>1</v>
      </c>
      <c r="F2596" t="s">
        <v>2605</v>
      </c>
    </row>
    <row r="2597" spans="1:6" x14ac:dyDescent="0.35">
      <c r="A2597">
        <v>2090</v>
      </c>
      <c r="B2597">
        <v>100</v>
      </c>
      <c r="C2597">
        <v>0</v>
      </c>
      <c r="D2597">
        <v>0</v>
      </c>
      <c r="E2597">
        <v>1</v>
      </c>
      <c r="F2597" t="s">
        <v>2606</v>
      </c>
    </row>
    <row r="2598" spans="1:6" x14ac:dyDescent="0.35">
      <c r="A2598">
        <v>2090</v>
      </c>
      <c r="B2598">
        <v>102</v>
      </c>
      <c r="C2598">
        <v>0</v>
      </c>
      <c r="D2598">
        <v>0</v>
      </c>
      <c r="E2598">
        <v>1</v>
      </c>
      <c r="F2598" t="s">
        <v>2607</v>
      </c>
    </row>
    <row r="2599" spans="1:6" x14ac:dyDescent="0.35">
      <c r="A2599">
        <v>2090</v>
      </c>
      <c r="B2599">
        <v>103</v>
      </c>
      <c r="C2599">
        <v>0</v>
      </c>
      <c r="D2599">
        <v>0</v>
      </c>
      <c r="E2599">
        <v>0</v>
      </c>
      <c r="F2599" t="s">
        <v>2608</v>
      </c>
    </row>
    <row r="2600" spans="1:6" x14ac:dyDescent="0.35">
      <c r="A2600">
        <v>2090</v>
      </c>
      <c r="B2600">
        <v>127</v>
      </c>
      <c r="C2600">
        <v>0</v>
      </c>
      <c r="D2600">
        <v>0</v>
      </c>
      <c r="E2600">
        <v>0</v>
      </c>
      <c r="F2600" t="s">
        <v>2609</v>
      </c>
    </row>
    <row r="2601" spans="1:6" x14ac:dyDescent="0.35">
      <c r="A2601">
        <v>2100</v>
      </c>
      <c r="B2601">
        <v>3</v>
      </c>
      <c r="C2601">
        <v>0</v>
      </c>
      <c r="D2601">
        <v>0</v>
      </c>
      <c r="E2601">
        <v>0</v>
      </c>
      <c r="F2601" t="s">
        <v>2522</v>
      </c>
    </row>
    <row r="2602" spans="1:6" x14ac:dyDescent="0.35">
      <c r="A2602">
        <v>2100</v>
      </c>
      <c r="B2602">
        <v>7</v>
      </c>
      <c r="C2602">
        <v>0</v>
      </c>
      <c r="D2602">
        <v>0</v>
      </c>
      <c r="E2602">
        <v>1</v>
      </c>
      <c r="F2602" t="s">
        <v>2610</v>
      </c>
    </row>
    <row r="2603" spans="1:6" x14ac:dyDescent="0.35">
      <c r="A2603">
        <v>2100</v>
      </c>
      <c r="B2603">
        <v>11</v>
      </c>
      <c r="C2603">
        <v>0</v>
      </c>
      <c r="D2603">
        <v>1</v>
      </c>
      <c r="E2603">
        <v>1</v>
      </c>
      <c r="F2603" t="s">
        <v>2517</v>
      </c>
    </row>
    <row r="2604" spans="1:6" x14ac:dyDescent="0.35">
      <c r="A2604">
        <v>2100</v>
      </c>
      <c r="B2604">
        <v>41</v>
      </c>
      <c r="C2604">
        <v>0</v>
      </c>
      <c r="D2604">
        <v>1</v>
      </c>
      <c r="E2604">
        <v>1</v>
      </c>
      <c r="F2604" t="s">
        <v>2624</v>
      </c>
    </row>
    <row r="2605" spans="1:6" x14ac:dyDescent="0.35">
      <c r="A2605">
        <v>2100</v>
      </c>
      <c r="B2605">
        <v>42</v>
      </c>
      <c r="C2605">
        <v>0</v>
      </c>
      <c r="D2605">
        <v>1</v>
      </c>
      <c r="E2605">
        <v>1</v>
      </c>
      <c r="F2605" t="s">
        <v>2625</v>
      </c>
    </row>
    <row r="2606" spans="1:6" x14ac:dyDescent="0.35">
      <c r="A2606">
        <v>2100</v>
      </c>
      <c r="B2606">
        <v>70</v>
      </c>
      <c r="C2606">
        <v>0</v>
      </c>
      <c r="D2606">
        <v>0</v>
      </c>
      <c r="E2606">
        <v>1</v>
      </c>
      <c r="F2606" t="s">
        <v>2611</v>
      </c>
    </row>
    <row r="2607" spans="1:6" x14ac:dyDescent="0.35">
      <c r="A2607">
        <v>2101</v>
      </c>
      <c r="B2607">
        <v>2</v>
      </c>
      <c r="C2607">
        <v>0</v>
      </c>
      <c r="D2607">
        <v>1</v>
      </c>
      <c r="E2607">
        <v>1</v>
      </c>
      <c r="F2607" t="s">
        <v>2551</v>
      </c>
    </row>
    <row r="2608" spans="1:6" x14ac:dyDescent="0.35">
      <c r="A2608">
        <v>2101</v>
      </c>
      <c r="B2608">
        <v>3</v>
      </c>
      <c r="C2608">
        <v>0</v>
      </c>
      <c r="D2608">
        <v>0</v>
      </c>
      <c r="E2608">
        <v>1</v>
      </c>
      <c r="F2608" t="s">
        <v>2522</v>
      </c>
    </row>
    <row r="2609" spans="1:6" x14ac:dyDescent="0.35">
      <c r="A2609">
        <v>2101</v>
      </c>
      <c r="B2609">
        <v>7</v>
      </c>
      <c r="C2609">
        <v>0</v>
      </c>
      <c r="D2609">
        <v>0</v>
      </c>
      <c r="E2609">
        <v>1</v>
      </c>
      <c r="F2609" t="s">
        <v>2610</v>
      </c>
    </row>
    <row r="2610" spans="1:6" x14ac:dyDescent="0.35">
      <c r="A2610">
        <v>2101</v>
      </c>
      <c r="B2610">
        <v>11</v>
      </c>
      <c r="C2610">
        <v>0</v>
      </c>
      <c r="D2610">
        <v>1</v>
      </c>
      <c r="E2610">
        <v>1</v>
      </c>
      <c r="F2610" t="s">
        <v>2517</v>
      </c>
    </row>
    <row r="2611" spans="1:6" x14ac:dyDescent="0.35">
      <c r="A2611">
        <v>2101</v>
      </c>
      <c r="B2611">
        <v>24</v>
      </c>
      <c r="C2611">
        <v>0</v>
      </c>
      <c r="D2611">
        <v>0</v>
      </c>
      <c r="E2611">
        <v>0</v>
      </c>
      <c r="F2611" t="s">
        <v>2632</v>
      </c>
    </row>
    <row r="2612" spans="1:6" x14ac:dyDescent="0.35">
      <c r="A2612">
        <v>2101</v>
      </c>
      <c r="B2612">
        <v>35</v>
      </c>
      <c r="C2612">
        <v>0</v>
      </c>
      <c r="D2612">
        <v>0</v>
      </c>
      <c r="E2612">
        <v>0</v>
      </c>
      <c r="F2612" t="s">
        <v>2594</v>
      </c>
    </row>
    <row r="2613" spans="1:6" x14ac:dyDescent="0.35">
      <c r="A2613">
        <v>2101</v>
      </c>
      <c r="B2613">
        <v>41</v>
      </c>
      <c r="C2613">
        <v>0</v>
      </c>
      <c r="D2613">
        <v>1</v>
      </c>
      <c r="E2613">
        <v>1</v>
      </c>
      <c r="F2613" t="s">
        <v>2624</v>
      </c>
    </row>
    <row r="2614" spans="1:6" x14ac:dyDescent="0.35">
      <c r="A2614">
        <v>2101</v>
      </c>
      <c r="B2614">
        <v>42</v>
      </c>
      <c r="C2614">
        <v>0</v>
      </c>
      <c r="D2614">
        <v>1</v>
      </c>
      <c r="E2614">
        <v>1</v>
      </c>
      <c r="F2614" t="s">
        <v>2625</v>
      </c>
    </row>
    <row r="2615" spans="1:6" x14ac:dyDescent="0.35">
      <c r="A2615">
        <v>2101</v>
      </c>
      <c r="B2615">
        <v>48</v>
      </c>
      <c r="C2615">
        <v>0</v>
      </c>
      <c r="D2615">
        <v>1</v>
      </c>
      <c r="E2615">
        <v>1</v>
      </c>
      <c r="F2615" t="s">
        <v>2518</v>
      </c>
    </row>
    <row r="2616" spans="1:6" x14ac:dyDescent="0.35">
      <c r="A2616">
        <v>2101</v>
      </c>
      <c r="B2616">
        <v>52</v>
      </c>
      <c r="C2616">
        <v>0</v>
      </c>
      <c r="D2616">
        <v>1</v>
      </c>
      <c r="E2616">
        <v>1</v>
      </c>
      <c r="F2616" t="s">
        <v>2538</v>
      </c>
    </row>
    <row r="2617" spans="1:6" x14ac:dyDescent="0.35">
      <c r="A2617">
        <v>2101</v>
      </c>
      <c r="B2617">
        <v>61</v>
      </c>
      <c r="C2617">
        <v>0</v>
      </c>
      <c r="D2617">
        <v>1</v>
      </c>
      <c r="E2617">
        <v>0</v>
      </c>
      <c r="F2617" t="s">
        <v>2645</v>
      </c>
    </row>
    <row r="2618" spans="1:6" x14ac:dyDescent="0.35">
      <c r="A2618">
        <v>2101</v>
      </c>
      <c r="B2618">
        <v>102</v>
      </c>
      <c r="C2618">
        <v>0</v>
      </c>
      <c r="D2618">
        <v>1</v>
      </c>
      <c r="E2618">
        <v>0</v>
      </c>
      <c r="F2618" t="s">
        <v>2646</v>
      </c>
    </row>
    <row r="2619" spans="1:6" x14ac:dyDescent="0.35">
      <c r="A2619">
        <v>2102</v>
      </c>
      <c r="B2619">
        <v>7</v>
      </c>
      <c r="C2619">
        <v>0</v>
      </c>
      <c r="D2619">
        <v>0</v>
      </c>
      <c r="E2619">
        <v>1</v>
      </c>
      <c r="F2619" t="s">
        <v>2610</v>
      </c>
    </row>
    <row r="2620" spans="1:6" x14ac:dyDescent="0.35">
      <c r="A2620">
        <v>2102</v>
      </c>
      <c r="B2620">
        <v>11</v>
      </c>
      <c r="C2620">
        <v>0</v>
      </c>
      <c r="D2620">
        <v>1</v>
      </c>
      <c r="E2620">
        <v>1</v>
      </c>
      <c r="F2620" t="s">
        <v>2517</v>
      </c>
    </row>
    <row r="2621" spans="1:6" x14ac:dyDescent="0.35">
      <c r="A2621">
        <v>2102</v>
      </c>
      <c r="B2621">
        <v>39</v>
      </c>
      <c r="C2621">
        <v>0</v>
      </c>
      <c r="D2621">
        <v>1</v>
      </c>
      <c r="E2621">
        <v>1</v>
      </c>
      <c r="F2621" t="s">
        <v>2612</v>
      </c>
    </row>
    <row r="2622" spans="1:6" x14ac:dyDescent="0.35">
      <c r="A2622">
        <v>2102</v>
      </c>
      <c r="B2622">
        <v>41</v>
      </c>
      <c r="C2622">
        <v>0</v>
      </c>
      <c r="D2622">
        <v>1</v>
      </c>
      <c r="E2622">
        <v>1</v>
      </c>
      <c r="F2622" t="s">
        <v>2624</v>
      </c>
    </row>
    <row r="2623" spans="1:6" x14ac:dyDescent="0.35">
      <c r="A2623">
        <v>2102</v>
      </c>
      <c r="B2623">
        <v>42</v>
      </c>
      <c r="C2623">
        <v>0</v>
      </c>
      <c r="D2623">
        <v>1</v>
      </c>
      <c r="E2623">
        <v>1</v>
      </c>
      <c r="F2623" t="s">
        <v>2625</v>
      </c>
    </row>
    <row r="2624" spans="1:6" x14ac:dyDescent="0.35">
      <c r="A2624">
        <v>2102</v>
      </c>
      <c r="B2624">
        <v>48</v>
      </c>
      <c r="C2624">
        <v>0</v>
      </c>
      <c r="D2624">
        <v>1</v>
      </c>
      <c r="E2624">
        <v>1</v>
      </c>
      <c r="F2624" t="s">
        <v>2518</v>
      </c>
    </row>
    <row r="2625" spans="1:6" x14ac:dyDescent="0.35">
      <c r="A2625">
        <v>2102</v>
      </c>
      <c r="B2625">
        <v>70</v>
      </c>
      <c r="C2625">
        <v>0</v>
      </c>
      <c r="D2625">
        <v>0</v>
      </c>
      <c r="E2625">
        <v>1</v>
      </c>
      <c r="F2625" t="s">
        <v>2611</v>
      </c>
    </row>
    <row r="2626" spans="1:6" x14ac:dyDescent="0.35">
      <c r="A2626">
        <v>2103</v>
      </c>
      <c r="B2626">
        <v>7</v>
      </c>
      <c r="C2626">
        <v>0</v>
      </c>
      <c r="D2626">
        <v>0</v>
      </c>
      <c r="E2626">
        <v>1</v>
      </c>
      <c r="F2626" t="s">
        <v>2610</v>
      </c>
    </row>
    <row r="2627" spans="1:6" x14ac:dyDescent="0.35">
      <c r="A2627">
        <v>2103</v>
      </c>
      <c r="B2627">
        <v>11</v>
      </c>
      <c r="C2627">
        <v>0</v>
      </c>
      <c r="D2627">
        <v>1</v>
      </c>
      <c r="E2627">
        <v>1</v>
      </c>
      <c r="F2627" t="s">
        <v>2517</v>
      </c>
    </row>
    <row r="2628" spans="1:6" x14ac:dyDescent="0.35">
      <c r="A2628">
        <v>2103</v>
      </c>
      <c r="B2628">
        <v>39</v>
      </c>
      <c r="C2628">
        <v>0</v>
      </c>
      <c r="D2628">
        <v>1</v>
      </c>
      <c r="E2628">
        <v>1</v>
      </c>
      <c r="F2628" t="s">
        <v>2612</v>
      </c>
    </row>
    <row r="2629" spans="1:6" x14ac:dyDescent="0.35">
      <c r="A2629">
        <v>2103</v>
      </c>
      <c r="B2629">
        <v>41</v>
      </c>
      <c r="C2629">
        <v>0</v>
      </c>
      <c r="D2629">
        <v>1</v>
      </c>
      <c r="E2629">
        <v>1</v>
      </c>
      <c r="F2629" t="s">
        <v>2624</v>
      </c>
    </row>
    <row r="2630" spans="1:6" x14ac:dyDescent="0.35">
      <c r="A2630">
        <v>2103</v>
      </c>
      <c r="B2630">
        <v>42</v>
      </c>
      <c r="C2630">
        <v>0</v>
      </c>
      <c r="D2630">
        <v>1</v>
      </c>
      <c r="E2630">
        <v>1</v>
      </c>
      <c r="F2630" t="s">
        <v>2625</v>
      </c>
    </row>
    <row r="2631" spans="1:6" x14ac:dyDescent="0.35">
      <c r="A2631">
        <v>2103</v>
      </c>
      <c r="B2631">
        <v>70</v>
      </c>
      <c r="C2631">
        <v>0</v>
      </c>
      <c r="D2631">
        <v>0</v>
      </c>
      <c r="E2631">
        <v>1</v>
      </c>
      <c r="F2631" t="s">
        <v>2611</v>
      </c>
    </row>
    <row r="2632" spans="1:6" x14ac:dyDescent="0.35">
      <c r="A2632">
        <v>2104</v>
      </c>
      <c r="B2632">
        <v>2</v>
      </c>
      <c r="C2632">
        <v>0</v>
      </c>
      <c r="D2632">
        <v>1</v>
      </c>
      <c r="E2632">
        <v>1</v>
      </c>
      <c r="F2632" t="s">
        <v>2551</v>
      </c>
    </row>
    <row r="2633" spans="1:6" x14ac:dyDescent="0.35">
      <c r="A2633">
        <v>2104</v>
      </c>
      <c r="B2633">
        <v>7</v>
      </c>
      <c r="C2633">
        <v>0</v>
      </c>
      <c r="D2633">
        <v>0</v>
      </c>
      <c r="E2633">
        <v>1</v>
      </c>
      <c r="F2633" t="s">
        <v>2610</v>
      </c>
    </row>
    <row r="2634" spans="1:6" x14ac:dyDescent="0.35">
      <c r="A2634">
        <v>2104</v>
      </c>
      <c r="B2634">
        <v>11</v>
      </c>
      <c r="C2634">
        <v>0</v>
      </c>
      <c r="D2634">
        <v>1</v>
      </c>
      <c r="E2634">
        <v>1</v>
      </c>
      <c r="F2634" t="s">
        <v>2517</v>
      </c>
    </row>
    <row r="2635" spans="1:6" x14ac:dyDescent="0.35">
      <c r="A2635">
        <v>2104</v>
      </c>
      <c r="B2635">
        <v>24</v>
      </c>
      <c r="C2635">
        <v>0</v>
      </c>
      <c r="D2635">
        <v>0</v>
      </c>
      <c r="E2635">
        <v>0</v>
      </c>
      <c r="F2635" t="s">
        <v>2632</v>
      </c>
    </row>
    <row r="2636" spans="1:6" x14ac:dyDescent="0.35">
      <c r="A2636">
        <v>2104</v>
      </c>
      <c r="B2636">
        <v>35</v>
      </c>
      <c r="C2636">
        <v>0</v>
      </c>
      <c r="D2636">
        <v>0</v>
      </c>
      <c r="E2636">
        <v>0</v>
      </c>
      <c r="F2636" t="s">
        <v>2594</v>
      </c>
    </row>
    <row r="2637" spans="1:6" x14ac:dyDescent="0.35">
      <c r="A2637">
        <v>2104</v>
      </c>
      <c r="B2637">
        <v>39</v>
      </c>
      <c r="C2637">
        <v>0</v>
      </c>
      <c r="D2637">
        <v>0</v>
      </c>
      <c r="E2637">
        <v>0</v>
      </c>
      <c r="F2637" t="s">
        <v>2522</v>
      </c>
    </row>
    <row r="2638" spans="1:6" x14ac:dyDescent="0.35">
      <c r="A2638">
        <v>2104</v>
      </c>
      <c r="B2638">
        <v>41</v>
      </c>
      <c r="C2638">
        <v>0</v>
      </c>
      <c r="D2638">
        <v>1</v>
      </c>
      <c r="E2638">
        <v>1</v>
      </c>
      <c r="F2638" t="s">
        <v>2624</v>
      </c>
    </row>
    <row r="2639" spans="1:6" x14ac:dyDescent="0.35">
      <c r="A2639">
        <v>2104</v>
      </c>
      <c r="B2639">
        <v>42</v>
      </c>
      <c r="C2639">
        <v>0</v>
      </c>
      <c r="D2639">
        <v>1</v>
      </c>
      <c r="E2639">
        <v>1</v>
      </c>
      <c r="F2639" t="s">
        <v>2625</v>
      </c>
    </row>
    <row r="2640" spans="1:6" x14ac:dyDescent="0.35">
      <c r="A2640">
        <v>2105</v>
      </c>
      <c r="B2640">
        <v>2</v>
      </c>
      <c r="C2640">
        <v>0</v>
      </c>
      <c r="D2640">
        <v>1</v>
      </c>
      <c r="E2640">
        <v>1</v>
      </c>
      <c r="F2640" t="s">
        <v>2551</v>
      </c>
    </row>
    <row r="2641" spans="1:6" x14ac:dyDescent="0.35">
      <c r="A2641">
        <v>2105</v>
      </c>
      <c r="B2641">
        <v>3</v>
      </c>
      <c r="C2641">
        <v>0</v>
      </c>
      <c r="D2641">
        <v>0</v>
      </c>
      <c r="E2641">
        <v>1</v>
      </c>
      <c r="F2641" t="s">
        <v>2522</v>
      </c>
    </row>
    <row r="2642" spans="1:6" x14ac:dyDescent="0.35">
      <c r="A2642">
        <v>2105</v>
      </c>
      <c r="B2642">
        <v>7</v>
      </c>
      <c r="C2642">
        <v>0</v>
      </c>
      <c r="D2642">
        <v>0</v>
      </c>
      <c r="E2642">
        <v>1</v>
      </c>
      <c r="F2642" t="s">
        <v>2610</v>
      </c>
    </row>
    <row r="2643" spans="1:6" x14ac:dyDescent="0.35">
      <c r="A2643">
        <v>2105</v>
      </c>
      <c r="B2643">
        <v>11</v>
      </c>
      <c r="C2643">
        <v>0</v>
      </c>
      <c r="D2643">
        <v>1</v>
      </c>
      <c r="E2643">
        <v>1</v>
      </c>
      <c r="F2643" t="s">
        <v>2517</v>
      </c>
    </row>
    <row r="2644" spans="1:6" x14ac:dyDescent="0.35">
      <c r="A2644">
        <v>2105</v>
      </c>
      <c r="B2644">
        <v>24</v>
      </c>
      <c r="C2644">
        <v>0</v>
      </c>
      <c r="D2644">
        <v>0</v>
      </c>
      <c r="E2644">
        <v>0</v>
      </c>
      <c r="F2644" t="s">
        <v>2632</v>
      </c>
    </row>
    <row r="2645" spans="1:6" x14ac:dyDescent="0.35">
      <c r="A2645">
        <v>2105</v>
      </c>
      <c r="B2645">
        <v>35</v>
      </c>
      <c r="C2645">
        <v>0</v>
      </c>
      <c r="D2645">
        <v>0</v>
      </c>
      <c r="E2645">
        <v>0</v>
      </c>
      <c r="F2645" t="s">
        <v>2594</v>
      </c>
    </row>
    <row r="2646" spans="1:6" x14ac:dyDescent="0.35">
      <c r="A2646">
        <v>2105</v>
      </c>
      <c r="B2646">
        <v>39</v>
      </c>
      <c r="C2646">
        <v>0</v>
      </c>
      <c r="D2646">
        <v>0</v>
      </c>
      <c r="E2646">
        <v>0</v>
      </c>
      <c r="F2646" t="s">
        <v>2647</v>
      </c>
    </row>
    <row r="2647" spans="1:6" x14ac:dyDescent="0.35">
      <c r="A2647">
        <v>2105</v>
      </c>
      <c r="B2647">
        <v>41</v>
      </c>
      <c r="C2647">
        <v>0</v>
      </c>
      <c r="D2647">
        <v>1</v>
      </c>
      <c r="E2647">
        <v>1</v>
      </c>
      <c r="F2647" t="s">
        <v>2624</v>
      </c>
    </row>
    <row r="2648" spans="1:6" x14ac:dyDescent="0.35">
      <c r="A2648">
        <v>2105</v>
      </c>
      <c r="B2648">
        <v>42</v>
      </c>
      <c r="C2648">
        <v>0</v>
      </c>
      <c r="D2648">
        <v>1</v>
      </c>
      <c r="E2648">
        <v>1</v>
      </c>
      <c r="F2648" t="s">
        <v>2625</v>
      </c>
    </row>
    <row r="2649" spans="1:6" x14ac:dyDescent="0.35">
      <c r="A2649">
        <v>2105</v>
      </c>
      <c r="B2649">
        <v>48</v>
      </c>
      <c r="C2649">
        <v>0</v>
      </c>
      <c r="D2649">
        <v>1</v>
      </c>
      <c r="E2649">
        <v>1</v>
      </c>
      <c r="F2649" t="s">
        <v>2518</v>
      </c>
    </row>
    <row r="2650" spans="1:6" x14ac:dyDescent="0.35">
      <c r="A2650">
        <v>2105</v>
      </c>
      <c r="B2650">
        <v>52</v>
      </c>
      <c r="C2650">
        <v>0</v>
      </c>
      <c r="D2650">
        <v>1</v>
      </c>
      <c r="E2650">
        <v>1</v>
      </c>
      <c r="F2650" t="s">
        <v>2538</v>
      </c>
    </row>
    <row r="2651" spans="1:6" x14ac:dyDescent="0.35">
      <c r="A2651">
        <v>2200</v>
      </c>
      <c r="B2651">
        <v>7</v>
      </c>
      <c r="C2651">
        <v>0</v>
      </c>
      <c r="D2651">
        <v>0</v>
      </c>
      <c r="E2651">
        <v>1</v>
      </c>
      <c r="F2651" t="s">
        <v>2610</v>
      </c>
    </row>
    <row r="2652" spans="1:6" x14ac:dyDescent="0.35">
      <c r="A2652">
        <v>2200</v>
      </c>
      <c r="B2652">
        <v>11</v>
      </c>
      <c r="C2652">
        <v>0</v>
      </c>
      <c r="D2652">
        <v>1</v>
      </c>
      <c r="E2652">
        <v>1</v>
      </c>
      <c r="F2652" t="s">
        <v>2517</v>
      </c>
    </row>
    <row r="2653" spans="1:6" x14ac:dyDescent="0.35">
      <c r="A2653">
        <v>2200</v>
      </c>
      <c r="B2653">
        <v>41</v>
      </c>
      <c r="C2653">
        <v>0</v>
      </c>
      <c r="D2653">
        <v>1</v>
      </c>
      <c r="E2653">
        <v>1</v>
      </c>
      <c r="F2653" t="s">
        <v>2624</v>
      </c>
    </row>
    <row r="2654" spans="1:6" x14ac:dyDescent="0.35">
      <c r="A2654">
        <v>2200</v>
      </c>
      <c r="B2654">
        <v>42</v>
      </c>
      <c r="C2654">
        <v>0</v>
      </c>
      <c r="D2654">
        <v>1</v>
      </c>
      <c r="E2654">
        <v>1</v>
      </c>
      <c r="F2654" t="s">
        <v>2625</v>
      </c>
    </row>
    <row r="2655" spans="1:6" x14ac:dyDescent="0.35">
      <c r="A2655">
        <v>2200</v>
      </c>
      <c r="B2655">
        <v>48</v>
      </c>
      <c r="C2655">
        <v>0</v>
      </c>
      <c r="D2655">
        <v>0</v>
      </c>
      <c r="E2655">
        <v>0</v>
      </c>
      <c r="F2655" t="s">
        <v>2615</v>
      </c>
    </row>
    <row r="2656" spans="1:6" x14ac:dyDescent="0.35">
      <c r="A2656">
        <v>2200</v>
      </c>
      <c r="B2656">
        <v>70</v>
      </c>
      <c r="C2656">
        <v>0</v>
      </c>
      <c r="D2656">
        <v>1</v>
      </c>
      <c r="E2656">
        <v>1</v>
      </c>
      <c r="F2656" t="s">
        <v>2611</v>
      </c>
    </row>
    <row r="2657" spans="1:6" x14ac:dyDescent="0.35">
      <c r="A2657">
        <v>2201</v>
      </c>
      <c r="B2657">
        <v>7</v>
      </c>
      <c r="C2657">
        <v>0</v>
      </c>
      <c r="D2657">
        <v>0</v>
      </c>
      <c r="E2657">
        <v>1</v>
      </c>
      <c r="F2657" t="s">
        <v>2610</v>
      </c>
    </row>
    <row r="2658" spans="1:6" x14ac:dyDescent="0.35">
      <c r="A2658">
        <v>2201</v>
      </c>
      <c r="B2658">
        <v>11</v>
      </c>
      <c r="C2658">
        <v>0</v>
      </c>
      <c r="D2658">
        <v>1</v>
      </c>
      <c r="E2658">
        <v>1</v>
      </c>
      <c r="F2658" t="s">
        <v>2517</v>
      </c>
    </row>
    <row r="2659" spans="1:6" x14ac:dyDescent="0.35">
      <c r="A2659">
        <v>2201</v>
      </c>
      <c r="B2659">
        <v>39</v>
      </c>
      <c r="C2659">
        <v>0</v>
      </c>
      <c r="D2659">
        <v>0</v>
      </c>
      <c r="E2659">
        <v>1</v>
      </c>
      <c r="F2659" t="s">
        <v>2612</v>
      </c>
    </row>
    <row r="2660" spans="1:6" x14ac:dyDescent="0.35">
      <c r="A2660">
        <v>2201</v>
      </c>
      <c r="B2660">
        <v>41</v>
      </c>
      <c r="C2660">
        <v>0</v>
      </c>
      <c r="D2660">
        <v>0</v>
      </c>
      <c r="E2660">
        <v>1</v>
      </c>
      <c r="F2660" t="s">
        <v>2596</v>
      </c>
    </row>
    <row r="2661" spans="1:6" x14ac:dyDescent="0.35">
      <c r="A2661">
        <v>2201</v>
      </c>
      <c r="B2661">
        <v>42</v>
      </c>
      <c r="C2661">
        <v>0</v>
      </c>
      <c r="D2661">
        <v>0</v>
      </c>
      <c r="E2661">
        <v>0</v>
      </c>
      <c r="F2661" t="s">
        <v>2597</v>
      </c>
    </row>
    <row r="2662" spans="1:6" x14ac:dyDescent="0.35">
      <c r="A2662">
        <v>2201</v>
      </c>
      <c r="B2662">
        <v>48</v>
      </c>
      <c r="C2662">
        <v>0</v>
      </c>
      <c r="D2662">
        <v>1</v>
      </c>
      <c r="E2662">
        <v>1</v>
      </c>
      <c r="F2662" t="s">
        <v>2518</v>
      </c>
    </row>
    <row r="2663" spans="1:6" x14ac:dyDescent="0.35">
      <c r="A2663">
        <v>2201</v>
      </c>
      <c r="B2663">
        <v>70</v>
      </c>
      <c r="C2663">
        <v>0</v>
      </c>
      <c r="D2663">
        <v>1</v>
      </c>
      <c r="E2663">
        <v>1</v>
      </c>
      <c r="F2663" t="s">
        <v>2611</v>
      </c>
    </row>
    <row r="2664" spans="1:6" x14ac:dyDescent="0.35">
      <c r="A2664">
        <v>2202</v>
      </c>
      <c r="B2664">
        <v>2</v>
      </c>
      <c r="C2664">
        <v>0</v>
      </c>
      <c r="D2664">
        <v>1</v>
      </c>
      <c r="E2664">
        <v>1</v>
      </c>
      <c r="F2664" t="s">
        <v>2551</v>
      </c>
    </row>
    <row r="2665" spans="1:6" x14ac:dyDescent="0.35">
      <c r="A2665">
        <v>2202</v>
      </c>
      <c r="B2665">
        <v>3</v>
      </c>
      <c r="C2665">
        <v>0</v>
      </c>
      <c r="D2665">
        <v>0</v>
      </c>
      <c r="E2665">
        <v>1</v>
      </c>
      <c r="F2665" t="s">
        <v>2522</v>
      </c>
    </row>
    <row r="2666" spans="1:6" x14ac:dyDescent="0.35">
      <c r="A2666">
        <v>2202</v>
      </c>
      <c r="B2666">
        <v>4</v>
      </c>
      <c r="C2666">
        <v>0</v>
      </c>
      <c r="D2666">
        <v>0</v>
      </c>
      <c r="E2666">
        <v>0</v>
      </c>
      <c r="F2666" t="s">
        <v>2577</v>
      </c>
    </row>
    <row r="2667" spans="1:6" x14ac:dyDescent="0.35">
      <c r="A2667">
        <v>2202</v>
      </c>
      <c r="B2667">
        <v>7</v>
      </c>
      <c r="C2667">
        <v>0</v>
      </c>
      <c r="D2667">
        <v>0</v>
      </c>
      <c r="E2667">
        <v>1</v>
      </c>
      <c r="F2667" t="s">
        <v>2579</v>
      </c>
    </row>
    <row r="2668" spans="1:6" x14ac:dyDescent="0.35">
      <c r="A2668">
        <v>2202</v>
      </c>
      <c r="B2668">
        <v>11</v>
      </c>
      <c r="C2668">
        <v>0</v>
      </c>
      <c r="D2668">
        <v>1</v>
      </c>
      <c r="E2668">
        <v>1</v>
      </c>
      <c r="F2668" t="s">
        <v>2517</v>
      </c>
    </row>
    <row r="2669" spans="1:6" x14ac:dyDescent="0.35">
      <c r="A2669">
        <v>2202</v>
      </c>
      <c r="B2669">
        <v>12</v>
      </c>
      <c r="C2669">
        <v>0</v>
      </c>
      <c r="D2669">
        <v>0</v>
      </c>
      <c r="E2669">
        <v>0</v>
      </c>
      <c r="F2669" t="s">
        <v>2582</v>
      </c>
    </row>
    <row r="2670" spans="1:6" x14ac:dyDescent="0.35">
      <c r="A2670">
        <v>2202</v>
      </c>
      <c r="B2670">
        <v>13</v>
      </c>
      <c r="C2670">
        <v>0</v>
      </c>
      <c r="D2670">
        <v>0</v>
      </c>
      <c r="E2670">
        <v>0</v>
      </c>
      <c r="F2670" t="s">
        <v>2583</v>
      </c>
    </row>
    <row r="2671" spans="1:6" x14ac:dyDescent="0.35">
      <c r="A2671">
        <v>2202</v>
      </c>
      <c r="B2671">
        <v>14</v>
      </c>
      <c r="C2671">
        <v>0</v>
      </c>
      <c r="D2671">
        <v>0</v>
      </c>
      <c r="E2671">
        <v>0</v>
      </c>
      <c r="F2671" t="s">
        <v>2626</v>
      </c>
    </row>
    <row r="2672" spans="1:6" x14ac:dyDescent="0.35">
      <c r="A2672">
        <v>2202</v>
      </c>
      <c r="B2672">
        <v>15</v>
      </c>
      <c r="C2672">
        <v>0</v>
      </c>
      <c r="D2672">
        <v>0</v>
      </c>
      <c r="E2672">
        <v>0</v>
      </c>
      <c r="F2672" t="s">
        <v>2584</v>
      </c>
    </row>
    <row r="2673" spans="1:6" x14ac:dyDescent="0.35">
      <c r="A2673">
        <v>2202</v>
      </c>
      <c r="B2673">
        <v>18</v>
      </c>
      <c r="C2673">
        <v>0</v>
      </c>
      <c r="D2673">
        <v>0</v>
      </c>
      <c r="E2673">
        <v>0</v>
      </c>
      <c r="F2673" t="s">
        <v>2585</v>
      </c>
    </row>
    <row r="2674" spans="1:6" x14ac:dyDescent="0.35">
      <c r="A2674">
        <v>2202</v>
      </c>
      <c r="B2674">
        <v>22</v>
      </c>
      <c r="C2674">
        <v>0</v>
      </c>
      <c r="D2674">
        <v>0</v>
      </c>
      <c r="E2674">
        <v>0</v>
      </c>
      <c r="F2674" t="s">
        <v>2586</v>
      </c>
    </row>
    <row r="2675" spans="1:6" x14ac:dyDescent="0.35">
      <c r="A2675">
        <v>2202</v>
      </c>
      <c r="B2675">
        <v>24</v>
      </c>
      <c r="C2675">
        <v>0</v>
      </c>
      <c r="D2675">
        <v>0</v>
      </c>
      <c r="E2675">
        <v>0</v>
      </c>
      <c r="F2675" t="s">
        <v>2632</v>
      </c>
    </row>
    <row r="2676" spans="1:6" x14ac:dyDescent="0.35">
      <c r="A2676">
        <v>2202</v>
      </c>
      <c r="B2676">
        <v>32</v>
      </c>
      <c r="C2676">
        <v>0</v>
      </c>
      <c r="D2676">
        <v>0</v>
      </c>
      <c r="E2676">
        <v>0</v>
      </c>
      <c r="F2676" t="s">
        <v>2592</v>
      </c>
    </row>
    <row r="2677" spans="1:6" x14ac:dyDescent="0.35">
      <c r="A2677">
        <v>2202</v>
      </c>
      <c r="B2677">
        <v>33</v>
      </c>
      <c r="C2677">
        <v>0</v>
      </c>
      <c r="D2677">
        <v>0</v>
      </c>
      <c r="E2677">
        <v>0</v>
      </c>
      <c r="F2677" t="s">
        <v>2593</v>
      </c>
    </row>
    <row r="2678" spans="1:6" x14ac:dyDescent="0.35">
      <c r="A2678">
        <v>2202</v>
      </c>
      <c r="B2678">
        <v>35</v>
      </c>
      <c r="C2678">
        <v>0</v>
      </c>
      <c r="D2678">
        <v>0</v>
      </c>
      <c r="E2678">
        <v>0</v>
      </c>
      <c r="F2678" t="s">
        <v>2594</v>
      </c>
    </row>
    <row r="2679" spans="1:6" x14ac:dyDescent="0.35">
      <c r="A2679">
        <v>2202</v>
      </c>
      <c r="B2679">
        <v>37</v>
      </c>
      <c r="C2679">
        <v>0</v>
      </c>
      <c r="D2679">
        <v>0</v>
      </c>
      <c r="E2679">
        <v>0</v>
      </c>
      <c r="F2679" t="s">
        <v>2595</v>
      </c>
    </row>
    <row r="2680" spans="1:6" x14ac:dyDescent="0.35">
      <c r="A2680">
        <v>2202</v>
      </c>
      <c r="B2680">
        <v>41</v>
      </c>
      <c r="C2680">
        <v>0</v>
      </c>
      <c r="D2680">
        <v>0</v>
      </c>
      <c r="E2680">
        <v>1</v>
      </c>
      <c r="F2680" t="s">
        <v>2596</v>
      </c>
    </row>
    <row r="2681" spans="1:6" x14ac:dyDescent="0.35">
      <c r="A2681">
        <v>2202</v>
      </c>
      <c r="B2681">
        <v>42</v>
      </c>
      <c r="C2681">
        <v>0</v>
      </c>
      <c r="D2681">
        <v>0</v>
      </c>
      <c r="E2681">
        <v>1</v>
      </c>
      <c r="F2681" t="s">
        <v>2597</v>
      </c>
    </row>
    <row r="2682" spans="1:6" x14ac:dyDescent="0.35">
      <c r="A2682">
        <v>2202</v>
      </c>
      <c r="B2682">
        <v>43</v>
      </c>
      <c r="C2682">
        <v>0</v>
      </c>
      <c r="D2682">
        <v>0</v>
      </c>
      <c r="E2682">
        <v>0</v>
      </c>
      <c r="F2682" t="s">
        <v>2598</v>
      </c>
    </row>
    <row r="2683" spans="1:6" x14ac:dyDescent="0.35">
      <c r="A2683">
        <v>2202</v>
      </c>
      <c r="B2683">
        <v>48</v>
      </c>
      <c r="C2683">
        <v>0</v>
      </c>
      <c r="D2683">
        <v>0</v>
      </c>
      <c r="E2683">
        <v>0</v>
      </c>
      <c r="F2683" t="s">
        <v>2615</v>
      </c>
    </row>
    <row r="2684" spans="1:6" x14ac:dyDescent="0.35">
      <c r="A2684">
        <v>2202</v>
      </c>
      <c r="B2684">
        <v>49</v>
      </c>
      <c r="C2684">
        <v>0</v>
      </c>
      <c r="D2684">
        <v>0</v>
      </c>
      <c r="E2684">
        <v>1</v>
      </c>
      <c r="F2684" t="s">
        <v>2599</v>
      </c>
    </row>
    <row r="2685" spans="1:6" x14ac:dyDescent="0.35">
      <c r="A2685">
        <v>2202</v>
      </c>
      <c r="B2685">
        <v>52</v>
      </c>
      <c r="C2685">
        <v>0</v>
      </c>
      <c r="D2685">
        <v>0</v>
      </c>
      <c r="E2685">
        <v>1</v>
      </c>
      <c r="F2685" t="s">
        <v>2601</v>
      </c>
    </row>
    <row r="2686" spans="1:6" x14ac:dyDescent="0.35">
      <c r="A2686">
        <v>2202</v>
      </c>
      <c r="B2686">
        <v>63</v>
      </c>
      <c r="C2686">
        <v>0</v>
      </c>
      <c r="D2686">
        <v>0</v>
      </c>
      <c r="E2686">
        <v>0</v>
      </c>
      <c r="F2686" t="s">
        <v>2604</v>
      </c>
    </row>
    <row r="2687" spans="1:6" x14ac:dyDescent="0.35">
      <c r="A2687">
        <v>2202</v>
      </c>
      <c r="B2687">
        <v>98</v>
      </c>
      <c r="C2687">
        <v>0</v>
      </c>
      <c r="D2687">
        <v>0</v>
      </c>
      <c r="E2687">
        <v>0</v>
      </c>
      <c r="F2687" t="s">
        <v>2605</v>
      </c>
    </row>
    <row r="2688" spans="1:6" x14ac:dyDescent="0.35">
      <c r="A2688">
        <v>2202</v>
      </c>
      <c r="B2688">
        <v>102</v>
      </c>
      <c r="C2688">
        <v>0</v>
      </c>
      <c r="D2688">
        <v>0</v>
      </c>
      <c r="E2688">
        <v>0</v>
      </c>
      <c r="F2688" t="s">
        <v>2607</v>
      </c>
    </row>
    <row r="2689" spans="1:6" x14ac:dyDescent="0.35">
      <c r="A2689">
        <v>2202</v>
      </c>
      <c r="B2689">
        <v>103</v>
      </c>
      <c r="C2689">
        <v>0</v>
      </c>
      <c r="D2689">
        <v>0</v>
      </c>
      <c r="E2689">
        <v>0</v>
      </c>
      <c r="F2689" t="s">
        <v>2608</v>
      </c>
    </row>
    <row r="2690" spans="1:6" x14ac:dyDescent="0.35">
      <c r="A2690">
        <v>2202</v>
      </c>
      <c r="B2690">
        <v>127</v>
      </c>
      <c r="C2690">
        <v>0</v>
      </c>
      <c r="D2690">
        <v>0</v>
      </c>
      <c r="E2690">
        <v>0</v>
      </c>
      <c r="F2690" t="s">
        <v>2609</v>
      </c>
    </row>
    <row r="2691" spans="1:6" x14ac:dyDescent="0.35">
      <c r="A2691">
        <v>2203</v>
      </c>
      <c r="B2691">
        <v>2</v>
      </c>
      <c r="C2691">
        <v>0</v>
      </c>
      <c r="D2691">
        <v>1</v>
      </c>
      <c r="E2691">
        <v>1</v>
      </c>
      <c r="F2691" t="s">
        <v>2551</v>
      </c>
    </row>
    <row r="2692" spans="1:6" x14ac:dyDescent="0.35">
      <c r="A2692">
        <v>2203</v>
      </c>
      <c r="B2692">
        <v>3</v>
      </c>
      <c r="C2692">
        <v>0</v>
      </c>
      <c r="D2692">
        <v>0</v>
      </c>
      <c r="E2692">
        <v>1</v>
      </c>
      <c r="F2692" t="s">
        <v>2522</v>
      </c>
    </row>
    <row r="2693" spans="1:6" x14ac:dyDescent="0.35">
      <c r="A2693">
        <v>2203</v>
      </c>
      <c r="B2693">
        <v>4</v>
      </c>
      <c r="C2693">
        <v>0</v>
      </c>
      <c r="D2693">
        <v>0</v>
      </c>
      <c r="E2693">
        <v>1</v>
      </c>
      <c r="F2693" t="s">
        <v>2577</v>
      </c>
    </row>
    <row r="2694" spans="1:6" x14ac:dyDescent="0.35">
      <c r="A2694">
        <v>2203</v>
      </c>
      <c r="B2694">
        <v>7</v>
      </c>
      <c r="C2694">
        <v>0</v>
      </c>
      <c r="D2694">
        <v>0</v>
      </c>
      <c r="E2694">
        <v>1</v>
      </c>
      <c r="F2694" t="s">
        <v>2579</v>
      </c>
    </row>
    <row r="2695" spans="1:6" x14ac:dyDescent="0.35">
      <c r="A2695">
        <v>2203</v>
      </c>
      <c r="B2695">
        <v>11</v>
      </c>
      <c r="C2695">
        <v>0</v>
      </c>
      <c r="D2695">
        <v>1</v>
      </c>
      <c r="E2695">
        <v>1</v>
      </c>
      <c r="F2695" t="s">
        <v>2517</v>
      </c>
    </row>
    <row r="2696" spans="1:6" x14ac:dyDescent="0.35">
      <c r="A2696">
        <v>2203</v>
      </c>
      <c r="B2696">
        <v>12</v>
      </c>
      <c r="C2696">
        <v>0</v>
      </c>
      <c r="D2696">
        <v>0</v>
      </c>
      <c r="E2696">
        <v>0</v>
      </c>
      <c r="F2696" t="s">
        <v>2582</v>
      </c>
    </row>
    <row r="2697" spans="1:6" x14ac:dyDescent="0.35">
      <c r="A2697">
        <v>2203</v>
      </c>
      <c r="B2697">
        <v>13</v>
      </c>
      <c r="C2697">
        <v>0</v>
      </c>
      <c r="D2697">
        <v>0</v>
      </c>
      <c r="E2697">
        <v>0</v>
      </c>
      <c r="F2697" t="s">
        <v>2583</v>
      </c>
    </row>
    <row r="2698" spans="1:6" x14ac:dyDescent="0.35">
      <c r="A2698">
        <v>2203</v>
      </c>
      <c r="B2698">
        <v>14</v>
      </c>
      <c r="C2698">
        <v>0</v>
      </c>
      <c r="D2698">
        <v>0</v>
      </c>
      <c r="E2698">
        <v>0</v>
      </c>
      <c r="F2698" t="s">
        <v>2626</v>
      </c>
    </row>
    <row r="2699" spans="1:6" x14ac:dyDescent="0.35">
      <c r="A2699">
        <v>2203</v>
      </c>
      <c r="B2699">
        <v>15</v>
      </c>
      <c r="C2699">
        <v>0</v>
      </c>
      <c r="D2699">
        <v>0</v>
      </c>
      <c r="E2699">
        <v>1</v>
      </c>
      <c r="F2699" t="s">
        <v>2584</v>
      </c>
    </row>
    <row r="2700" spans="1:6" x14ac:dyDescent="0.35">
      <c r="A2700">
        <v>2203</v>
      </c>
      <c r="B2700">
        <v>18</v>
      </c>
      <c r="C2700">
        <v>0</v>
      </c>
      <c r="D2700">
        <v>0</v>
      </c>
      <c r="E2700">
        <v>1</v>
      </c>
      <c r="F2700" t="s">
        <v>2585</v>
      </c>
    </row>
    <row r="2701" spans="1:6" x14ac:dyDescent="0.35">
      <c r="A2701">
        <v>2203</v>
      </c>
      <c r="B2701">
        <v>24</v>
      </c>
      <c r="C2701">
        <v>0</v>
      </c>
      <c r="D2701">
        <v>0</v>
      </c>
      <c r="E2701">
        <v>0</v>
      </c>
      <c r="F2701" t="s">
        <v>2632</v>
      </c>
    </row>
    <row r="2702" spans="1:6" x14ac:dyDescent="0.35">
      <c r="A2702">
        <v>2203</v>
      </c>
      <c r="B2702">
        <v>32</v>
      </c>
      <c r="C2702">
        <v>0</v>
      </c>
      <c r="D2702">
        <v>0</v>
      </c>
      <c r="E2702">
        <v>0</v>
      </c>
      <c r="F2702" t="s">
        <v>2592</v>
      </c>
    </row>
    <row r="2703" spans="1:6" x14ac:dyDescent="0.35">
      <c r="A2703">
        <v>2203</v>
      </c>
      <c r="B2703">
        <v>33</v>
      </c>
      <c r="C2703">
        <v>0</v>
      </c>
      <c r="D2703">
        <v>0</v>
      </c>
      <c r="E2703">
        <v>0</v>
      </c>
      <c r="F2703" t="s">
        <v>2593</v>
      </c>
    </row>
    <row r="2704" spans="1:6" x14ac:dyDescent="0.35">
      <c r="A2704">
        <v>2203</v>
      </c>
      <c r="B2704">
        <v>35</v>
      </c>
      <c r="C2704">
        <v>0</v>
      </c>
      <c r="D2704">
        <v>0</v>
      </c>
      <c r="E2704">
        <v>0</v>
      </c>
      <c r="F2704" t="s">
        <v>2594</v>
      </c>
    </row>
    <row r="2705" spans="1:6" x14ac:dyDescent="0.35">
      <c r="A2705">
        <v>2203</v>
      </c>
      <c r="B2705">
        <v>37</v>
      </c>
      <c r="C2705">
        <v>0</v>
      </c>
      <c r="D2705">
        <v>0</v>
      </c>
      <c r="E2705">
        <v>0</v>
      </c>
      <c r="F2705" t="s">
        <v>2595</v>
      </c>
    </row>
    <row r="2706" spans="1:6" x14ac:dyDescent="0.35">
      <c r="A2706">
        <v>2203</v>
      </c>
      <c r="B2706">
        <v>38</v>
      </c>
      <c r="C2706">
        <v>0</v>
      </c>
      <c r="D2706">
        <v>0</v>
      </c>
      <c r="E2706">
        <v>0</v>
      </c>
      <c r="F2706" t="s">
        <v>2533</v>
      </c>
    </row>
    <row r="2707" spans="1:6" x14ac:dyDescent="0.35">
      <c r="A2707">
        <v>2203</v>
      </c>
      <c r="B2707">
        <v>39</v>
      </c>
      <c r="C2707">
        <v>0</v>
      </c>
      <c r="D2707">
        <v>0</v>
      </c>
      <c r="E2707">
        <v>1</v>
      </c>
      <c r="F2707" t="s">
        <v>2612</v>
      </c>
    </row>
    <row r="2708" spans="1:6" x14ac:dyDescent="0.35">
      <c r="A2708">
        <v>2203</v>
      </c>
      <c r="B2708">
        <v>41</v>
      </c>
      <c r="C2708">
        <v>0</v>
      </c>
      <c r="D2708">
        <v>0</v>
      </c>
      <c r="E2708">
        <v>1</v>
      </c>
      <c r="F2708" t="s">
        <v>2596</v>
      </c>
    </row>
    <row r="2709" spans="1:6" x14ac:dyDescent="0.35">
      <c r="A2709">
        <v>2203</v>
      </c>
      <c r="B2709">
        <v>42</v>
      </c>
      <c r="C2709">
        <v>0</v>
      </c>
      <c r="D2709">
        <v>0</v>
      </c>
      <c r="E2709">
        <v>0</v>
      </c>
      <c r="F2709" t="s">
        <v>2597</v>
      </c>
    </row>
    <row r="2710" spans="1:6" x14ac:dyDescent="0.35">
      <c r="A2710">
        <v>2203</v>
      </c>
      <c r="B2710">
        <v>43</v>
      </c>
      <c r="C2710">
        <v>0</v>
      </c>
      <c r="D2710">
        <v>0</v>
      </c>
      <c r="E2710">
        <v>0</v>
      </c>
      <c r="F2710" t="s">
        <v>2598</v>
      </c>
    </row>
    <row r="2711" spans="1:6" x14ac:dyDescent="0.35">
      <c r="A2711">
        <v>2203</v>
      </c>
      <c r="B2711">
        <v>49</v>
      </c>
      <c r="C2711">
        <v>0</v>
      </c>
      <c r="D2711">
        <v>0</v>
      </c>
      <c r="E2711">
        <v>1</v>
      </c>
      <c r="F2711" t="s">
        <v>2599</v>
      </c>
    </row>
    <row r="2712" spans="1:6" x14ac:dyDescent="0.35">
      <c r="A2712">
        <v>2203</v>
      </c>
      <c r="B2712">
        <v>52</v>
      </c>
      <c r="C2712">
        <v>0</v>
      </c>
      <c r="D2712">
        <v>0</v>
      </c>
      <c r="E2712">
        <v>0</v>
      </c>
      <c r="F2712" t="s">
        <v>2601</v>
      </c>
    </row>
    <row r="2713" spans="1:6" x14ac:dyDescent="0.35">
      <c r="A2713">
        <v>2203</v>
      </c>
      <c r="B2713">
        <v>54</v>
      </c>
      <c r="C2713">
        <v>0</v>
      </c>
      <c r="D2713">
        <v>0</v>
      </c>
      <c r="E2713">
        <v>0</v>
      </c>
      <c r="F2713" t="s">
        <v>2618</v>
      </c>
    </row>
    <row r="2714" spans="1:6" x14ac:dyDescent="0.35">
      <c r="A2714">
        <v>2203</v>
      </c>
      <c r="B2714">
        <v>63</v>
      </c>
      <c r="C2714">
        <v>0</v>
      </c>
      <c r="D2714">
        <v>0</v>
      </c>
      <c r="E2714">
        <v>0</v>
      </c>
      <c r="F2714" t="s">
        <v>2604</v>
      </c>
    </row>
    <row r="2715" spans="1:6" x14ac:dyDescent="0.35">
      <c r="A2715">
        <v>2203</v>
      </c>
      <c r="B2715">
        <v>98</v>
      </c>
      <c r="C2715">
        <v>0</v>
      </c>
      <c r="D2715">
        <v>0</v>
      </c>
      <c r="E2715">
        <v>0</v>
      </c>
      <c r="F2715" t="s">
        <v>2605</v>
      </c>
    </row>
    <row r="2716" spans="1:6" x14ac:dyDescent="0.35">
      <c r="A2716">
        <v>2203</v>
      </c>
      <c r="B2716">
        <v>102</v>
      </c>
      <c r="C2716">
        <v>0</v>
      </c>
      <c r="D2716">
        <v>0</v>
      </c>
      <c r="E2716">
        <v>0</v>
      </c>
      <c r="F2716" t="s">
        <v>2607</v>
      </c>
    </row>
    <row r="2717" spans="1:6" x14ac:dyDescent="0.35">
      <c r="A2717">
        <v>2204</v>
      </c>
      <c r="B2717">
        <v>2</v>
      </c>
      <c r="C2717">
        <v>0</v>
      </c>
      <c r="D2717">
        <v>1</v>
      </c>
      <c r="E2717">
        <v>1</v>
      </c>
      <c r="F2717" t="s">
        <v>2551</v>
      </c>
    </row>
    <row r="2718" spans="1:6" x14ac:dyDescent="0.35">
      <c r="A2718">
        <v>2204</v>
      </c>
      <c r="B2718">
        <v>3</v>
      </c>
      <c r="C2718">
        <v>0</v>
      </c>
      <c r="D2718">
        <v>0</v>
      </c>
      <c r="E2718">
        <v>1</v>
      </c>
      <c r="F2718" t="s">
        <v>2522</v>
      </c>
    </row>
    <row r="2719" spans="1:6" x14ac:dyDescent="0.35">
      <c r="A2719">
        <v>2204</v>
      </c>
      <c r="B2719">
        <v>4</v>
      </c>
      <c r="C2719">
        <v>0</v>
      </c>
      <c r="D2719">
        <v>0</v>
      </c>
      <c r="E2719">
        <v>1</v>
      </c>
      <c r="F2719" t="s">
        <v>2577</v>
      </c>
    </row>
    <row r="2720" spans="1:6" x14ac:dyDescent="0.35">
      <c r="A2720">
        <v>2204</v>
      </c>
      <c r="B2720">
        <v>7</v>
      </c>
      <c r="C2720">
        <v>0</v>
      </c>
      <c r="D2720">
        <v>0</v>
      </c>
      <c r="E2720">
        <v>1</v>
      </c>
      <c r="F2720" t="s">
        <v>2579</v>
      </c>
    </row>
    <row r="2721" spans="1:6" x14ac:dyDescent="0.35">
      <c r="A2721">
        <v>2204</v>
      </c>
      <c r="B2721">
        <v>11</v>
      </c>
      <c r="C2721">
        <v>0</v>
      </c>
      <c r="D2721">
        <v>1</v>
      </c>
      <c r="E2721">
        <v>1</v>
      </c>
      <c r="F2721" t="s">
        <v>2517</v>
      </c>
    </row>
    <row r="2722" spans="1:6" x14ac:dyDescent="0.35">
      <c r="A2722">
        <v>2204</v>
      </c>
      <c r="B2722">
        <v>12</v>
      </c>
      <c r="C2722">
        <v>0</v>
      </c>
      <c r="D2722">
        <v>0</v>
      </c>
      <c r="E2722">
        <v>1</v>
      </c>
      <c r="F2722" t="s">
        <v>2582</v>
      </c>
    </row>
    <row r="2723" spans="1:6" x14ac:dyDescent="0.35">
      <c r="A2723">
        <v>2204</v>
      </c>
      <c r="B2723">
        <v>13</v>
      </c>
      <c r="C2723">
        <v>0</v>
      </c>
      <c r="D2723">
        <v>0</v>
      </c>
      <c r="E2723">
        <v>1</v>
      </c>
      <c r="F2723" t="s">
        <v>2583</v>
      </c>
    </row>
    <row r="2724" spans="1:6" x14ac:dyDescent="0.35">
      <c r="A2724">
        <v>2204</v>
      </c>
      <c r="B2724">
        <v>15</v>
      </c>
      <c r="C2724">
        <v>0</v>
      </c>
      <c r="D2724">
        <v>0</v>
      </c>
      <c r="E2724">
        <v>1</v>
      </c>
      <c r="F2724" t="s">
        <v>2584</v>
      </c>
    </row>
    <row r="2725" spans="1:6" x14ac:dyDescent="0.35">
      <c r="A2725">
        <v>2204</v>
      </c>
      <c r="B2725">
        <v>18</v>
      </c>
      <c r="C2725">
        <v>0</v>
      </c>
      <c r="D2725">
        <v>0</v>
      </c>
      <c r="E2725">
        <v>1</v>
      </c>
      <c r="F2725" t="s">
        <v>2585</v>
      </c>
    </row>
    <row r="2726" spans="1:6" x14ac:dyDescent="0.35">
      <c r="A2726">
        <v>2204</v>
      </c>
      <c r="B2726">
        <v>32</v>
      </c>
      <c r="C2726">
        <v>0</v>
      </c>
      <c r="D2726">
        <v>0</v>
      </c>
      <c r="E2726">
        <v>0</v>
      </c>
      <c r="F2726" t="s">
        <v>2592</v>
      </c>
    </row>
    <row r="2727" spans="1:6" x14ac:dyDescent="0.35">
      <c r="A2727">
        <v>2204</v>
      </c>
      <c r="B2727">
        <v>33</v>
      </c>
      <c r="C2727">
        <v>0</v>
      </c>
      <c r="D2727">
        <v>0</v>
      </c>
      <c r="E2727">
        <v>1</v>
      </c>
      <c r="F2727" t="s">
        <v>2593</v>
      </c>
    </row>
    <row r="2728" spans="1:6" x14ac:dyDescent="0.35">
      <c r="A2728">
        <v>2204</v>
      </c>
      <c r="B2728">
        <v>35</v>
      </c>
      <c r="C2728">
        <v>0</v>
      </c>
      <c r="D2728">
        <v>0</v>
      </c>
      <c r="E2728">
        <v>0</v>
      </c>
      <c r="F2728" t="s">
        <v>2594</v>
      </c>
    </row>
    <row r="2729" spans="1:6" x14ac:dyDescent="0.35">
      <c r="A2729">
        <v>2204</v>
      </c>
      <c r="B2729">
        <v>37</v>
      </c>
      <c r="C2729">
        <v>0</v>
      </c>
      <c r="D2729">
        <v>0</v>
      </c>
      <c r="E2729">
        <v>0</v>
      </c>
      <c r="F2729" t="s">
        <v>2595</v>
      </c>
    </row>
    <row r="2730" spans="1:6" x14ac:dyDescent="0.35">
      <c r="A2730">
        <v>2204</v>
      </c>
      <c r="B2730">
        <v>38</v>
      </c>
      <c r="C2730">
        <v>0</v>
      </c>
      <c r="D2730">
        <v>0</v>
      </c>
      <c r="E2730">
        <v>1</v>
      </c>
      <c r="F2730" t="s">
        <v>2533</v>
      </c>
    </row>
    <row r="2731" spans="1:6" x14ac:dyDescent="0.35">
      <c r="A2731">
        <v>2204</v>
      </c>
      <c r="B2731">
        <v>39</v>
      </c>
      <c r="C2731">
        <v>0</v>
      </c>
      <c r="D2731">
        <v>0</v>
      </c>
      <c r="E2731">
        <v>1</v>
      </c>
      <c r="F2731" t="s">
        <v>2612</v>
      </c>
    </row>
    <row r="2732" spans="1:6" x14ac:dyDescent="0.35">
      <c r="A2732">
        <v>2204</v>
      </c>
      <c r="B2732">
        <v>41</v>
      </c>
      <c r="C2732">
        <v>0</v>
      </c>
      <c r="D2732">
        <v>0</v>
      </c>
      <c r="E2732">
        <v>1</v>
      </c>
      <c r="F2732" t="s">
        <v>2596</v>
      </c>
    </row>
    <row r="2733" spans="1:6" x14ac:dyDescent="0.35">
      <c r="A2733">
        <v>2204</v>
      </c>
      <c r="B2733">
        <v>42</v>
      </c>
      <c r="C2733">
        <v>0</v>
      </c>
      <c r="D2733">
        <v>0</v>
      </c>
      <c r="E2733">
        <v>0</v>
      </c>
      <c r="F2733" t="s">
        <v>2597</v>
      </c>
    </row>
    <row r="2734" spans="1:6" x14ac:dyDescent="0.35">
      <c r="A2734">
        <v>2204</v>
      </c>
      <c r="B2734">
        <v>43</v>
      </c>
      <c r="C2734">
        <v>0</v>
      </c>
      <c r="D2734">
        <v>0</v>
      </c>
      <c r="E2734">
        <v>1</v>
      </c>
      <c r="F2734" t="s">
        <v>2598</v>
      </c>
    </row>
    <row r="2735" spans="1:6" x14ac:dyDescent="0.35">
      <c r="A2735">
        <v>2204</v>
      </c>
      <c r="B2735">
        <v>49</v>
      </c>
      <c r="C2735">
        <v>0</v>
      </c>
      <c r="D2735">
        <v>0</v>
      </c>
      <c r="E2735">
        <v>1</v>
      </c>
      <c r="F2735" t="s">
        <v>2599</v>
      </c>
    </row>
    <row r="2736" spans="1:6" x14ac:dyDescent="0.35">
      <c r="A2736">
        <v>2204</v>
      </c>
      <c r="B2736">
        <v>52</v>
      </c>
      <c r="C2736">
        <v>0</v>
      </c>
      <c r="D2736">
        <v>0</v>
      </c>
      <c r="E2736">
        <v>1</v>
      </c>
      <c r="F2736" t="s">
        <v>2601</v>
      </c>
    </row>
    <row r="2737" spans="1:6" x14ac:dyDescent="0.35">
      <c r="A2737">
        <v>2204</v>
      </c>
      <c r="B2737">
        <v>63</v>
      </c>
      <c r="C2737">
        <v>0</v>
      </c>
      <c r="D2737">
        <v>0</v>
      </c>
      <c r="E2737">
        <v>1</v>
      </c>
      <c r="F2737" t="s">
        <v>2604</v>
      </c>
    </row>
    <row r="2738" spans="1:6" x14ac:dyDescent="0.35">
      <c r="A2738">
        <v>2204</v>
      </c>
      <c r="B2738">
        <v>98</v>
      </c>
      <c r="C2738">
        <v>0</v>
      </c>
      <c r="D2738">
        <v>0</v>
      </c>
      <c r="E2738">
        <v>1</v>
      </c>
      <c r="F2738" t="s">
        <v>2605</v>
      </c>
    </row>
    <row r="2739" spans="1:6" x14ac:dyDescent="0.35">
      <c r="A2739">
        <v>2204</v>
      </c>
      <c r="B2739">
        <v>102</v>
      </c>
      <c r="C2739">
        <v>0</v>
      </c>
      <c r="D2739">
        <v>0</v>
      </c>
      <c r="E2739">
        <v>1</v>
      </c>
      <c r="F2739" t="s">
        <v>2607</v>
      </c>
    </row>
    <row r="2740" spans="1:6" x14ac:dyDescent="0.35">
      <c r="A2740">
        <v>2205</v>
      </c>
      <c r="B2740">
        <v>2</v>
      </c>
      <c r="C2740">
        <v>0</v>
      </c>
      <c r="D2740">
        <v>1</v>
      </c>
      <c r="E2740">
        <v>1</v>
      </c>
      <c r="F2740" t="s">
        <v>2551</v>
      </c>
    </row>
    <row r="2741" spans="1:6" x14ac:dyDescent="0.35">
      <c r="A2741">
        <v>2205</v>
      </c>
      <c r="B2741">
        <v>3</v>
      </c>
      <c r="C2741">
        <v>0</v>
      </c>
      <c r="D2741">
        <v>0</v>
      </c>
      <c r="E2741">
        <v>1</v>
      </c>
      <c r="F2741" t="s">
        <v>2522</v>
      </c>
    </row>
    <row r="2742" spans="1:6" x14ac:dyDescent="0.35">
      <c r="A2742">
        <v>2205</v>
      </c>
      <c r="B2742">
        <v>4</v>
      </c>
      <c r="C2742">
        <v>0</v>
      </c>
      <c r="D2742">
        <v>0</v>
      </c>
      <c r="E2742">
        <v>1</v>
      </c>
      <c r="F2742" t="s">
        <v>2577</v>
      </c>
    </row>
    <row r="2743" spans="1:6" x14ac:dyDescent="0.35">
      <c r="A2743">
        <v>2205</v>
      </c>
      <c r="B2743">
        <v>7</v>
      </c>
      <c r="C2743">
        <v>0</v>
      </c>
      <c r="D2743">
        <v>0</v>
      </c>
      <c r="E2743">
        <v>1</v>
      </c>
      <c r="F2743" t="s">
        <v>2579</v>
      </c>
    </row>
    <row r="2744" spans="1:6" x14ac:dyDescent="0.35">
      <c r="A2744">
        <v>2205</v>
      </c>
      <c r="B2744">
        <v>11</v>
      </c>
      <c r="C2744">
        <v>0</v>
      </c>
      <c r="D2744">
        <v>1</v>
      </c>
      <c r="E2744">
        <v>1</v>
      </c>
      <c r="F2744" t="s">
        <v>2517</v>
      </c>
    </row>
    <row r="2745" spans="1:6" x14ac:dyDescent="0.35">
      <c r="A2745">
        <v>2205</v>
      </c>
      <c r="B2745">
        <v>12</v>
      </c>
      <c r="C2745">
        <v>0</v>
      </c>
      <c r="D2745">
        <v>0</v>
      </c>
      <c r="E2745">
        <v>0</v>
      </c>
      <c r="F2745" t="s">
        <v>2582</v>
      </c>
    </row>
    <row r="2746" spans="1:6" x14ac:dyDescent="0.35">
      <c r="A2746">
        <v>2205</v>
      </c>
      <c r="B2746">
        <v>13</v>
      </c>
      <c r="C2746">
        <v>0</v>
      </c>
      <c r="D2746">
        <v>0</v>
      </c>
      <c r="E2746">
        <v>0</v>
      </c>
      <c r="F2746" t="s">
        <v>2583</v>
      </c>
    </row>
    <row r="2747" spans="1:6" x14ac:dyDescent="0.35">
      <c r="A2747">
        <v>2205</v>
      </c>
      <c r="B2747">
        <v>14</v>
      </c>
      <c r="C2747">
        <v>0</v>
      </c>
      <c r="D2747">
        <v>0</v>
      </c>
      <c r="E2747">
        <v>0</v>
      </c>
      <c r="F2747" t="s">
        <v>2626</v>
      </c>
    </row>
    <row r="2748" spans="1:6" x14ac:dyDescent="0.35">
      <c r="A2748">
        <v>2205</v>
      </c>
      <c r="B2748">
        <v>15</v>
      </c>
      <c r="C2748">
        <v>0</v>
      </c>
      <c r="D2748">
        <v>0</v>
      </c>
      <c r="E2748">
        <v>1</v>
      </c>
      <c r="F2748" t="s">
        <v>2584</v>
      </c>
    </row>
    <row r="2749" spans="1:6" x14ac:dyDescent="0.35">
      <c r="A2749">
        <v>2205</v>
      </c>
      <c r="B2749">
        <v>18</v>
      </c>
      <c r="C2749">
        <v>0</v>
      </c>
      <c r="D2749">
        <v>0</v>
      </c>
      <c r="E2749">
        <v>1</v>
      </c>
      <c r="F2749" t="s">
        <v>2585</v>
      </c>
    </row>
    <row r="2750" spans="1:6" x14ac:dyDescent="0.35">
      <c r="A2750">
        <v>2205</v>
      </c>
      <c r="B2750">
        <v>24</v>
      </c>
      <c r="C2750">
        <v>0</v>
      </c>
      <c r="D2750">
        <v>0</v>
      </c>
      <c r="E2750">
        <v>0</v>
      </c>
      <c r="F2750" t="s">
        <v>2632</v>
      </c>
    </row>
    <row r="2751" spans="1:6" x14ac:dyDescent="0.35">
      <c r="A2751">
        <v>2205</v>
      </c>
      <c r="B2751">
        <v>32</v>
      </c>
      <c r="C2751">
        <v>0</v>
      </c>
      <c r="D2751">
        <v>0</v>
      </c>
      <c r="E2751">
        <v>0</v>
      </c>
      <c r="F2751" t="s">
        <v>2592</v>
      </c>
    </row>
    <row r="2752" spans="1:6" x14ac:dyDescent="0.35">
      <c r="A2752">
        <v>2205</v>
      </c>
      <c r="B2752">
        <v>33</v>
      </c>
      <c r="C2752">
        <v>0</v>
      </c>
      <c r="D2752">
        <v>0</v>
      </c>
      <c r="E2752">
        <v>0</v>
      </c>
      <c r="F2752" t="s">
        <v>2593</v>
      </c>
    </row>
    <row r="2753" spans="1:6" x14ac:dyDescent="0.35">
      <c r="A2753">
        <v>2205</v>
      </c>
      <c r="B2753">
        <v>35</v>
      </c>
      <c r="C2753">
        <v>0</v>
      </c>
      <c r="D2753">
        <v>0</v>
      </c>
      <c r="E2753">
        <v>0</v>
      </c>
      <c r="F2753" t="s">
        <v>2594</v>
      </c>
    </row>
    <row r="2754" spans="1:6" x14ac:dyDescent="0.35">
      <c r="A2754">
        <v>2205</v>
      </c>
      <c r="B2754">
        <v>37</v>
      </c>
      <c r="C2754">
        <v>0</v>
      </c>
      <c r="D2754">
        <v>0</v>
      </c>
      <c r="E2754">
        <v>0</v>
      </c>
      <c r="F2754" t="s">
        <v>2595</v>
      </c>
    </row>
    <row r="2755" spans="1:6" x14ac:dyDescent="0.35">
      <c r="A2755">
        <v>2205</v>
      </c>
      <c r="B2755">
        <v>38</v>
      </c>
      <c r="C2755">
        <v>0</v>
      </c>
      <c r="D2755">
        <v>0</v>
      </c>
      <c r="E2755">
        <v>0</v>
      </c>
      <c r="F2755" t="s">
        <v>2533</v>
      </c>
    </row>
    <row r="2756" spans="1:6" x14ac:dyDescent="0.35">
      <c r="A2756">
        <v>2205</v>
      </c>
      <c r="B2756">
        <v>39</v>
      </c>
      <c r="C2756">
        <v>0</v>
      </c>
      <c r="D2756">
        <v>0</v>
      </c>
      <c r="E2756">
        <v>1</v>
      </c>
      <c r="F2756" t="s">
        <v>2612</v>
      </c>
    </row>
    <row r="2757" spans="1:6" x14ac:dyDescent="0.35">
      <c r="A2757">
        <v>2205</v>
      </c>
      <c r="B2757">
        <v>41</v>
      </c>
      <c r="C2757">
        <v>0</v>
      </c>
      <c r="D2757">
        <v>0</v>
      </c>
      <c r="E2757">
        <v>1</v>
      </c>
      <c r="F2757" t="s">
        <v>2596</v>
      </c>
    </row>
    <row r="2758" spans="1:6" x14ac:dyDescent="0.35">
      <c r="A2758">
        <v>2205</v>
      </c>
      <c r="B2758">
        <v>42</v>
      </c>
      <c r="C2758">
        <v>0</v>
      </c>
      <c r="D2758">
        <v>0</v>
      </c>
      <c r="E2758">
        <v>0</v>
      </c>
      <c r="F2758" t="s">
        <v>2597</v>
      </c>
    </row>
    <row r="2759" spans="1:6" x14ac:dyDescent="0.35">
      <c r="A2759">
        <v>2205</v>
      </c>
      <c r="B2759">
        <v>43</v>
      </c>
      <c r="C2759">
        <v>0</v>
      </c>
      <c r="D2759">
        <v>0</v>
      </c>
      <c r="E2759">
        <v>0</v>
      </c>
      <c r="F2759" t="s">
        <v>2598</v>
      </c>
    </row>
    <row r="2760" spans="1:6" x14ac:dyDescent="0.35">
      <c r="A2760">
        <v>2205</v>
      </c>
      <c r="B2760">
        <v>48</v>
      </c>
      <c r="C2760">
        <v>0</v>
      </c>
      <c r="D2760">
        <v>0</v>
      </c>
      <c r="E2760">
        <v>0</v>
      </c>
      <c r="F2760" t="s">
        <v>2615</v>
      </c>
    </row>
    <row r="2761" spans="1:6" x14ac:dyDescent="0.35">
      <c r="A2761">
        <v>2205</v>
      </c>
      <c r="B2761">
        <v>49</v>
      </c>
      <c r="C2761">
        <v>0</v>
      </c>
      <c r="D2761">
        <v>0</v>
      </c>
      <c r="E2761">
        <v>1</v>
      </c>
      <c r="F2761" t="s">
        <v>2599</v>
      </c>
    </row>
    <row r="2762" spans="1:6" x14ac:dyDescent="0.35">
      <c r="A2762">
        <v>2205</v>
      </c>
      <c r="B2762">
        <v>52</v>
      </c>
      <c r="C2762">
        <v>0</v>
      </c>
      <c r="D2762">
        <v>0</v>
      </c>
      <c r="E2762">
        <v>0</v>
      </c>
      <c r="F2762" t="s">
        <v>2601</v>
      </c>
    </row>
    <row r="2763" spans="1:6" x14ac:dyDescent="0.35">
      <c r="A2763">
        <v>2205</v>
      </c>
      <c r="B2763">
        <v>63</v>
      </c>
      <c r="C2763">
        <v>0</v>
      </c>
      <c r="D2763">
        <v>0</v>
      </c>
      <c r="E2763">
        <v>0</v>
      </c>
      <c r="F2763" t="s">
        <v>2604</v>
      </c>
    </row>
    <row r="2764" spans="1:6" x14ac:dyDescent="0.35">
      <c r="A2764">
        <v>2205</v>
      </c>
      <c r="B2764">
        <v>98</v>
      </c>
      <c r="C2764">
        <v>0</v>
      </c>
      <c r="D2764">
        <v>0</v>
      </c>
      <c r="E2764">
        <v>0</v>
      </c>
      <c r="F2764" t="s">
        <v>2605</v>
      </c>
    </row>
    <row r="2765" spans="1:6" x14ac:dyDescent="0.35">
      <c r="A2765">
        <v>2205</v>
      </c>
      <c r="B2765">
        <v>103</v>
      </c>
      <c r="C2765">
        <v>0</v>
      </c>
      <c r="D2765">
        <v>0</v>
      </c>
      <c r="E2765">
        <v>0</v>
      </c>
      <c r="F2765" t="s">
        <v>2608</v>
      </c>
    </row>
    <row r="2766" spans="1:6" x14ac:dyDescent="0.35">
      <c r="A2766">
        <v>2206</v>
      </c>
      <c r="B2766">
        <v>2</v>
      </c>
      <c r="C2766">
        <v>0</v>
      </c>
      <c r="D2766">
        <v>1</v>
      </c>
      <c r="E2766">
        <v>1</v>
      </c>
      <c r="F2766" t="s">
        <v>2551</v>
      </c>
    </row>
    <row r="2767" spans="1:6" x14ac:dyDescent="0.35">
      <c r="A2767">
        <v>2206</v>
      </c>
      <c r="B2767">
        <v>3</v>
      </c>
      <c r="C2767">
        <v>0</v>
      </c>
      <c r="D2767">
        <v>0</v>
      </c>
      <c r="E2767">
        <v>1</v>
      </c>
      <c r="F2767" t="s">
        <v>2522</v>
      </c>
    </row>
    <row r="2768" spans="1:6" x14ac:dyDescent="0.35">
      <c r="A2768">
        <v>2206</v>
      </c>
      <c r="B2768">
        <v>4</v>
      </c>
      <c r="C2768">
        <v>0</v>
      </c>
      <c r="D2768">
        <v>0</v>
      </c>
      <c r="E2768">
        <v>1</v>
      </c>
      <c r="F2768" t="s">
        <v>2577</v>
      </c>
    </row>
    <row r="2769" spans="1:6" x14ac:dyDescent="0.35">
      <c r="A2769">
        <v>2206</v>
      </c>
      <c r="B2769">
        <v>7</v>
      </c>
      <c r="C2769">
        <v>0</v>
      </c>
      <c r="D2769">
        <v>0</v>
      </c>
      <c r="E2769">
        <v>1</v>
      </c>
      <c r="F2769" t="s">
        <v>2579</v>
      </c>
    </row>
    <row r="2770" spans="1:6" x14ac:dyDescent="0.35">
      <c r="A2770">
        <v>2206</v>
      </c>
      <c r="B2770">
        <v>11</v>
      </c>
      <c r="C2770">
        <v>0</v>
      </c>
      <c r="D2770">
        <v>1</v>
      </c>
      <c r="E2770">
        <v>1</v>
      </c>
      <c r="F2770" t="s">
        <v>2517</v>
      </c>
    </row>
    <row r="2771" spans="1:6" x14ac:dyDescent="0.35">
      <c r="A2771">
        <v>2206</v>
      </c>
      <c r="B2771">
        <v>12</v>
      </c>
      <c r="C2771">
        <v>0</v>
      </c>
      <c r="D2771">
        <v>0</v>
      </c>
      <c r="E2771">
        <v>0</v>
      </c>
      <c r="F2771" t="s">
        <v>2582</v>
      </c>
    </row>
    <row r="2772" spans="1:6" x14ac:dyDescent="0.35">
      <c r="A2772">
        <v>2206</v>
      </c>
      <c r="B2772">
        <v>13</v>
      </c>
      <c r="C2772">
        <v>0</v>
      </c>
      <c r="D2772">
        <v>0</v>
      </c>
      <c r="E2772">
        <v>0</v>
      </c>
      <c r="F2772" t="s">
        <v>2583</v>
      </c>
    </row>
    <row r="2773" spans="1:6" x14ac:dyDescent="0.35">
      <c r="A2773">
        <v>2206</v>
      </c>
      <c r="B2773">
        <v>14</v>
      </c>
      <c r="C2773">
        <v>0</v>
      </c>
      <c r="D2773">
        <v>0</v>
      </c>
      <c r="E2773">
        <v>0</v>
      </c>
      <c r="F2773" t="s">
        <v>2626</v>
      </c>
    </row>
    <row r="2774" spans="1:6" x14ac:dyDescent="0.35">
      <c r="A2774">
        <v>2206</v>
      </c>
      <c r="B2774">
        <v>15</v>
      </c>
      <c r="C2774">
        <v>0</v>
      </c>
      <c r="D2774">
        <v>0</v>
      </c>
      <c r="E2774">
        <v>1</v>
      </c>
      <c r="F2774" t="s">
        <v>2584</v>
      </c>
    </row>
    <row r="2775" spans="1:6" x14ac:dyDescent="0.35">
      <c r="A2775">
        <v>2206</v>
      </c>
      <c r="B2775">
        <v>18</v>
      </c>
      <c r="C2775">
        <v>0</v>
      </c>
      <c r="D2775">
        <v>0</v>
      </c>
      <c r="E2775">
        <v>1</v>
      </c>
      <c r="F2775" t="s">
        <v>2585</v>
      </c>
    </row>
    <row r="2776" spans="1:6" x14ac:dyDescent="0.35">
      <c r="A2776">
        <v>2206</v>
      </c>
      <c r="B2776">
        <v>24</v>
      </c>
      <c r="C2776">
        <v>0</v>
      </c>
      <c r="D2776">
        <v>0</v>
      </c>
      <c r="E2776">
        <v>0</v>
      </c>
      <c r="F2776" t="s">
        <v>2632</v>
      </c>
    </row>
    <row r="2777" spans="1:6" x14ac:dyDescent="0.35">
      <c r="A2777">
        <v>2206</v>
      </c>
      <c r="B2777">
        <v>32</v>
      </c>
      <c r="C2777">
        <v>0</v>
      </c>
      <c r="D2777">
        <v>0</v>
      </c>
      <c r="E2777">
        <v>0</v>
      </c>
      <c r="F2777" t="s">
        <v>2592</v>
      </c>
    </row>
    <row r="2778" spans="1:6" x14ac:dyDescent="0.35">
      <c r="A2778">
        <v>2206</v>
      </c>
      <c r="B2778">
        <v>33</v>
      </c>
      <c r="C2778">
        <v>0</v>
      </c>
      <c r="D2778">
        <v>0</v>
      </c>
      <c r="E2778">
        <v>0</v>
      </c>
      <c r="F2778" t="s">
        <v>2593</v>
      </c>
    </row>
    <row r="2779" spans="1:6" x14ac:dyDescent="0.35">
      <c r="A2779">
        <v>2206</v>
      </c>
      <c r="B2779">
        <v>35</v>
      </c>
      <c r="C2779">
        <v>0</v>
      </c>
      <c r="D2779">
        <v>0</v>
      </c>
      <c r="E2779">
        <v>0</v>
      </c>
      <c r="F2779" t="s">
        <v>2594</v>
      </c>
    </row>
    <row r="2780" spans="1:6" x14ac:dyDescent="0.35">
      <c r="A2780">
        <v>2206</v>
      </c>
      <c r="B2780">
        <v>37</v>
      </c>
      <c r="C2780">
        <v>0</v>
      </c>
      <c r="D2780">
        <v>0</v>
      </c>
      <c r="E2780">
        <v>0</v>
      </c>
      <c r="F2780" t="s">
        <v>2595</v>
      </c>
    </row>
    <row r="2781" spans="1:6" x14ac:dyDescent="0.35">
      <c r="A2781">
        <v>2206</v>
      </c>
      <c r="B2781">
        <v>38</v>
      </c>
      <c r="C2781">
        <v>0</v>
      </c>
      <c r="D2781">
        <v>0</v>
      </c>
      <c r="E2781">
        <v>0</v>
      </c>
      <c r="F2781" t="s">
        <v>2533</v>
      </c>
    </row>
    <row r="2782" spans="1:6" x14ac:dyDescent="0.35">
      <c r="A2782">
        <v>2206</v>
      </c>
      <c r="B2782">
        <v>39</v>
      </c>
      <c r="C2782">
        <v>0</v>
      </c>
      <c r="D2782">
        <v>0</v>
      </c>
      <c r="E2782">
        <v>1</v>
      </c>
      <c r="F2782" t="s">
        <v>2612</v>
      </c>
    </row>
    <row r="2783" spans="1:6" x14ac:dyDescent="0.35">
      <c r="A2783">
        <v>2206</v>
      </c>
      <c r="B2783">
        <v>41</v>
      </c>
      <c r="C2783">
        <v>0</v>
      </c>
      <c r="D2783">
        <v>0</v>
      </c>
      <c r="E2783">
        <v>1</v>
      </c>
      <c r="F2783" t="s">
        <v>2596</v>
      </c>
    </row>
    <row r="2784" spans="1:6" x14ac:dyDescent="0.35">
      <c r="A2784">
        <v>2206</v>
      </c>
      <c r="B2784">
        <v>42</v>
      </c>
      <c r="C2784">
        <v>0</v>
      </c>
      <c r="D2784">
        <v>0</v>
      </c>
      <c r="E2784">
        <v>0</v>
      </c>
      <c r="F2784" t="s">
        <v>2597</v>
      </c>
    </row>
    <row r="2785" spans="1:6" x14ac:dyDescent="0.35">
      <c r="A2785">
        <v>2206</v>
      </c>
      <c r="B2785">
        <v>43</v>
      </c>
      <c r="C2785">
        <v>0</v>
      </c>
      <c r="D2785">
        <v>0</v>
      </c>
      <c r="E2785">
        <v>0</v>
      </c>
      <c r="F2785" t="s">
        <v>2598</v>
      </c>
    </row>
    <row r="2786" spans="1:6" x14ac:dyDescent="0.35">
      <c r="A2786">
        <v>2206</v>
      </c>
      <c r="B2786">
        <v>49</v>
      </c>
      <c r="C2786">
        <v>0</v>
      </c>
      <c r="D2786">
        <v>0</v>
      </c>
      <c r="E2786">
        <v>1</v>
      </c>
      <c r="F2786" t="s">
        <v>2599</v>
      </c>
    </row>
    <row r="2787" spans="1:6" x14ac:dyDescent="0.35">
      <c r="A2787">
        <v>2206</v>
      </c>
      <c r="B2787">
        <v>52</v>
      </c>
      <c r="C2787">
        <v>0</v>
      </c>
      <c r="D2787">
        <v>0</v>
      </c>
      <c r="E2787">
        <v>0</v>
      </c>
      <c r="F2787" t="s">
        <v>2601</v>
      </c>
    </row>
    <row r="2788" spans="1:6" x14ac:dyDescent="0.35">
      <c r="A2788">
        <v>2206</v>
      </c>
      <c r="B2788">
        <v>63</v>
      </c>
      <c r="C2788">
        <v>0</v>
      </c>
      <c r="D2788">
        <v>0</v>
      </c>
      <c r="E2788">
        <v>0</v>
      </c>
      <c r="F2788" t="s">
        <v>2604</v>
      </c>
    </row>
    <row r="2789" spans="1:6" x14ac:dyDescent="0.35">
      <c r="A2789">
        <v>2206</v>
      </c>
      <c r="B2789">
        <v>98</v>
      </c>
      <c r="C2789">
        <v>0</v>
      </c>
      <c r="D2789">
        <v>0</v>
      </c>
      <c r="E2789">
        <v>0</v>
      </c>
      <c r="F2789" t="s">
        <v>2605</v>
      </c>
    </row>
    <row r="2790" spans="1:6" x14ac:dyDescent="0.35">
      <c r="A2790">
        <v>2206</v>
      </c>
      <c r="B2790">
        <v>103</v>
      </c>
      <c r="C2790">
        <v>0</v>
      </c>
      <c r="D2790">
        <v>0</v>
      </c>
      <c r="E2790">
        <v>0</v>
      </c>
      <c r="F2790" t="s">
        <v>2608</v>
      </c>
    </row>
    <row r="2791" spans="1:6" x14ac:dyDescent="0.35">
      <c r="A2791">
        <v>2207</v>
      </c>
      <c r="B2791">
        <v>2</v>
      </c>
      <c r="C2791">
        <v>0</v>
      </c>
      <c r="D2791">
        <v>1</v>
      </c>
      <c r="E2791">
        <v>1</v>
      </c>
      <c r="F2791" t="s">
        <v>2551</v>
      </c>
    </row>
    <row r="2792" spans="1:6" x14ac:dyDescent="0.35">
      <c r="A2792">
        <v>2207</v>
      </c>
      <c r="B2792">
        <v>3</v>
      </c>
      <c r="C2792">
        <v>0</v>
      </c>
      <c r="D2792">
        <v>0</v>
      </c>
      <c r="E2792">
        <v>1</v>
      </c>
      <c r="F2792" t="s">
        <v>2522</v>
      </c>
    </row>
    <row r="2793" spans="1:6" x14ac:dyDescent="0.35">
      <c r="A2793">
        <v>2207</v>
      </c>
      <c r="B2793">
        <v>4</v>
      </c>
      <c r="C2793">
        <v>0</v>
      </c>
      <c r="D2793">
        <v>0</v>
      </c>
      <c r="E2793">
        <v>0</v>
      </c>
      <c r="F2793" t="s">
        <v>2577</v>
      </c>
    </row>
    <row r="2794" spans="1:6" x14ac:dyDescent="0.35">
      <c r="A2794">
        <v>2207</v>
      </c>
      <c r="B2794">
        <v>7</v>
      </c>
      <c r="C2794">
        <v>0</v>
      </c>
      <c r="D2794">
        <v>0</v>
      </c>
      <c r="E2794">
        <v>1</v>
      </c>
      <c r="F2794" t="s">
        <v>2579</v>
      </c>
    </row>
    <row r="2795" spans="1:6" x14ac:dyDescent="0.35">
      <c r="A2795">
        <v>2207</v>
      </c>
      <c r="B2795">
        <v>11</v>
      </c>
      <c r="C2795">
        <v>0</v>
      </c>
      <c r="D2795">
        <v>1</v>
      </c>
      <c r="E2795">
        <v>1</v>
      </c>
      <c r="F2795" t="s">
        <v>2517</v>
      </c>
    </row>
    <row r="2796" spans="1:6" x14ac:dyDescent="0.35">
      <c r="A2796">
        <v>2207</v>
      </c>
      <c r="B2796">
        <v>12</v>
      </c>
      <c r="C2796">
        <v>0</v>
      </c>
      <c r="D2796">
        <v>0</v>
      </c>
      <c r="E2796">
        <v>0</v>
      </c>
      <c r="F2796" t="s">
        <v>2582</v>
      </c>
    </row>
    <row r="2797" spans="1:6" x14ac:dyDescent="0.35">
      <c r="A2797">
        <v>2207</v>
      </c>
      <c r="B2797">
        <v>13</v>
      </c>
      <c r="C2797">
        <v>0</v>
      </c>
      <c r="D2797">
        <v>0</v>
      </c>
      <c r="E2797">
        <v>0</v>
      </c>
      <c r="F2797" t="s">
        <v>2583</v>
      </c>
    </row>
    <row r="2798" spans="1:6" x14ac:dyDescent="0.35">
      <c r="A2798">
        <v>2207</v>
      </c>
      <c r="B2798">
        <v>14</v>
      </c>
      <c r="C2798">
        <v>0</v>
      </c>
      <c r="D2798">
        <v>0</v>
      </c>
      <c r="E2798">
        <v>0</v>
      </c>
      <c r="F2798" t="s">
        <v>2626</v>
      </c>
    </row>
    <row r="2799" spans="1:6" x14ac:dyDescent="0.35">
      <c r="A2799">
        <v>2207</v>
      </c>
      <c r="B2799">
        <v>15</v>
      </c>
      <c r="C2799">
        <v>0</v>
      </c>
      <c r="D2799">
        <v>0</v>
      </c>
      <c r="E2799">
        <v>0</v>
      </c>
      <c r="F2799" t="s">
        <v>2584</v>
      </c>
    </row>
    <row r="2800" spans="1:6" x14ac:dyDescent="0.35">
      <c r="A2800">
        <v>2207</v>
      </c>
      <c r="B2800">
        <v>18</v>
      </c>
      <c r="C2800">
        <v>0</v>
      </c>
      <c r="D2800">
        <v>0</v>
      </c>
      <c r="E2800">
        <v>0</v>
      </c>
      <c r="F2800" t="s">
        <v>2585</v>
      </c>
    </row>
    <row r="2801" spans="1:6" x14ac:dyDescent="0.35">
      <c r="A2801">
        <v>2207</v>
      </c>
      <c r="B2801">
        <v>24</v>
      </c>
      <c r="C2801">
        <v>0</v>
      </c>
      <c r="D2801">
        <v>0</v>
      </c>
      <c r="E2801">
        <v>0</v>
      </c>
      <c r="F2801" t="s">
        <v>2632</v>
      </c>
    </row>
    <row r="2802" spans="1:6" x14ac:dyDescent="0.35">
      <c r="A2802">
        <v>2207</v>
      </c>
      <c r="B2802">
        <v>32</v>
      </c>
      <c r="C2802">
        <v>0</v>
      </c>
      <c r="D2802">
        <v>0</v>
      </c>
      <c r="E2802">
        <v>0</v>
      </c>
      <c r="F2802" t="s">
        <v>2592</v>
      </c>
    </row>
    <row r="2803" spans="1:6" x14ac:dyDescent="0.35">
      <c r="A2803">
        <v>2207</v>
      </c>
      <c r="B2803">
        <v>33</v>
      </c>
      <c r="C2803">
        <v>0</v>
      </c>
      <c r="D2803">
        <v>0</v>
      </c>
      <c r="E2803">
        <v>0</v>
      </c>
      <c r="F2803" t="s">
        <v>2593</v>
      </c>
    </row>
    <row r="2804" spans="1:6" x14ac:dyDescent="0.35">
      <c r="A2804">
        <v>2207</v>
      </c>
      <c r="B2804">
        <v>35</v>
      </c>
      <c r="C2804">
        <v>0</v>
      </c>
      <c r="D2804">
        <v>0</v>
      </c>
      <c r="E2804">
        <v>0</v>
      </c>
      <c r="F2804" t="s">
        <v>2594</v>
      </c>
    </row>
    <row r="2805" spans="1:6" x14ac:dyDescent="0.35">
      <c r="A2805">
        <v>2207</v>
      </c>
      <c r="B2805">
        <v>37</v>
      </c>
      <c r="C2805">
        <v>0</v>
      </c>
      <c r="D2805">
        <v>0</v>
      </c>
      <c r="E2805">
        <v>0</v>
      </c>
      <c r="F2805" t="s">
        <v>2595</v>
      </c>
    </row>
    <row r="2806" spans="1:6" x14ac:dyDescent="0.35">
      <c r="A2806">
        <v>2207</v>
      </c>
      <c r="B2806">
        <v>41</v>
      </c>
      <c r="C2806">
        <v>0</v>
      </c>
      <c r="D2806">
        <v>0</v>
      </c>
      <c r="E2806">
        <v>1</v>
      </c>
      <c r="F2806" t="s">
        <v>2596</v>
      </c>
    </row>
    <row r="2807" spans="1:6" x14ac:dyDescent="0.35">
      <c r="A2807">
        <v>2207</v>
      </c>
      <c r="B2807">
        <v>42</v>
      </c>
      <c r="C2807">
        <v>0</v>
      </c>
      <c r="D2807">
        <v>0</v>
      </c>
      <c r="E2807">
        <v>1</v>
      </c>
      <c r="F2807" t="s">
        <v>2597</v>
      </c>
    </row>
    <row r="2808" spans="1:6" x14ac:dyDescent="0.35">
      <c r="A2808">
        <v>2207</v>
      </c>
      <c r="B2808">
        <v>43</v>
      </c>
      <c r="C2808">
        <v>0</v>
      </c>
      <c r="D2808">
        <v>0</v>
      </c>
      <c r="E2808">
        <v>0</v>
      </c>
      <c r="F2808" t="s">
        <v>2598</v>
      </c>
    </row>
    <row r="2809" spans="1:6" x14ac:dyDescent="0.35">
      <c r="A2809">
        <v>2207</v>
      </c>
      <c r="B2809">
        <v>48</v>
      </c>
      <c r="C2809">
        <v>0</v>
      </c>
      <c r="D2809">
        <v>0</v>
      </c>
      <c r="E2809">
        <v>0</v>
      </c>
      <c r="F2809" t="s">
        <v>2615</v>
      </c>
    </row>
    <row r="2810" spans="1:6" x14ac:dyDescent="0.35">
      <c r="A2810">
        <v>2207</v>
      </c>
      <c r="B2810">
        <v>49</v>
      </c>
      <c r="C2810">
        <v>0</v>
      </c>
      <c r="D2810">
        <v>0</v>
      </c>
      <c r="E2810">
        <v>1</v>
      </c>
      <c r="F2810" t="s">
        <v>2599</v>
      </c>
    </row>
    <row r="2811" spans="1:6" x14ac:dyDescent="0.35">
      <c r="A2811">
        <v>2207</v>
      </c>
      <c r="B2811">
        <v>52</v>
      </c>
      <c r="C2811">
        <v>0</v>
      </c>
      <c r="D2811">
        <v>0</v>
      </c>
      <c r="E2811">
        <v>1</v>
      </c>
      <c r="F2811" t="s">
        <v>2601</v>
      </c>
    </row>
    <row r="2812" spans="1:6" x14ac:dyDescent="0.35">
      <c r="A2812">
        <v>2207</v>
      </c>
      <c r="B2812">
        <v>61</v>
      </c>
      <c r="C2812">
        <v>0</v>
      </c>
      <c r="D2812">
        <v>1</v>
      </c>
      <c r="E2812">
        <v>0</v>
      </c>
      <c r="F2812" t="s">
        <v>2645</v>
      </c>
    </row>
    <row r="2813" spans="1:6" x14ac:dyDescent="0.35">
      <c r="A2813">
        <v>2207</v>
      </c>
      <c r="B2813">
        <v>63</v>
      </c>
      <c r="C2813">
        <v>0</v>
      </c>
      <c r="D2813">
        <v>0</v>
      </c>
      <c r="E2813">
        <v>0</v>
      </c>
      <c r="F2813" t="s">
        <v>2604</v>
      </c>
    </row>
    <row r="2814" spans="1:6" x14ac:dyDescent="0.35">
      <c r="A2814">
        <v>2207</v>
      </c>
      <c r="B2814">
        <v>98</v>
      </c>
      <c r="C2814">
        <v>0</v>
      </c>
      <c r="D2814">
        <v>0</v>
      </c>
      <c r="E2814">
        <v>0</v>
      </c>
      <c r="F2814" t="s">
        <v>2605</v>
      </c>
    </row>
    <row r="2815" spans="1:6" x14ac:dyDescent="0.35">
      <c r="A2815">
        <v>2207</v>
      </c>
      <c r="B2815">
        <v>102</v>
      </c>
      <c r="C2815">
        <v>0</v>
      </c>
      <c r="D2815">
        <v>0</v>
      </c>
      <c r="E2815">
        <v>0</v>
      </c>
      <c r="F2815" t="s">
        <v>2607</v>
      </c>
    </row>
    <row r="2816" spans="1:6" x14ac:dyDescent="0.35">
      <c r="A2816">
        <v>2207</v>
      </c>
      <c r="B2816">
        <v>103</v>
      </c>
      <c r="C2816">
        <v>0</v>
      </c>
      <c r="D2816">
        <v>0</v>
      </c>
      <c r="E2816">
        <v>0</v>
      </c>
      <c r="F2816" t="s">
        <v>2608</v>
      </c>
    </row>
    <row r="2817" spans="1:6" x14ac:dyDescent="0.35">
      <c r="A2817">
        <v>2207</v>
      </c>
      <c r="B2817">
        <v>127</v>
      </c>
      <c r="C2817">
        <v>0</v>
      </c>
      <c r="D2817">
        <v>0</v>
      </c>
      <c r="E2817">
        <v>0</v>
      </c>
      <c r="F2817" t="s">
        <v>2609</v>
      </c>
    </row>
    <row r="2818" spans="1:6" x14ac:dyDescent="0.35">
      <c r="A2818">
        <v>2208</v>
      </c>
      <c r="B2818">
        <v>2</v>
      </c>
      <c r="C2818">
        <v>0</v>
      </c>
      <c r="D2818">
        <v>1</v>
      </c>
      <c r="E2818">
        <v>1</v>
      </c>
      <c r="F2818" t="s">
        <v>2551</v>
      </c>
    </row>
    <row r="2819" spans="1:6" x14ac:dyDescent="0.35">
      <c r="A2819">
        <v>2208</v>
      </c>
      <c r="B2819">
        <v>3</v>
      </c>
      <c r="C2819">
        <v>0</v>
      </c>
      <c r="D2819">
        <v>0</v>
      </c>
      <c r="E2819">
        <v>1</v>
      </c>
      <c r="F2819" t="s">
        <v>2522</v>
      </c>
    </row>
    <row r="2820" spans="1:6" x14ac:dyDescent="0.35">
      <c r="A2820">
        <v>2208</v>
      </c>
      <c r="B2820">
        <v>4</v>
      </c>
      <c r="C2820">
        <v>0</v>
      </c>
      <c r="D2820">
        <v>0</v>
      </c>
      <c r="E2820">
        <v>1</v>
      </c>
      <c r="F2820" t="s">
        <v>2577</v>
      </c>
    </row>
    <row r="2821" spans="1:6" x14ac:dyDescent="0.35">
      <c r="A2821">
        <v>2208</v>
      </c>
      <c r="B2821">
        <v>7</v>
      </c>
      <c r="C2821">
        <v>0</v>
      </c>
      <c r="D2821">
        <v>0</v>
      </c>
      <c r="E2821">
        <v>1</v>
      </c>
      <c r="F2821" t="s">
        <v>2579</v>
      </c>
    </row>
    <row r="2822" spans="1:6" x14ac:dyDescent="0.35">
      <c r="A2822">
        <v>2208</v>
      </c>
      <c r="B2822">
        <v>11</v>
      </c>
      <c r="C2822">
        <v>0</v>
      </c>
      <c r="D2822">
        <v>1</v>
      </c>
      <c r="E2822">
        <v>1</v>
      </c>
      <c r="F2822" t="s">
        <v>2517</v>
      </c>
    </row>
    <row r="2823" spans="1:6" x14ac:dyDescent="0.35">
      <c r="A2823">
        <v>2208</v>
      </c>
      <c r="B2823">
        <v>12</v>
      </c>
      <c r="C2823">
        <v>0</v>
      </c>
      <c r="D2823">
        <v>0</v>
      </c>
      <c r="E2823">
        <v>0</v>
      </c>
      <c r="F2823" t="s">
        <v>2582</v>
      </c>
    </row>
    <row r="2824" spans="1:6" x14ac:dyDescent="0.35">
      <c r="A2824">
        <v>2208</v>
      </c>
      <c r="B2824">
        <v>13</v>
      </c>
      <c r="C2824">
        <v>0</v>
      </c>
      <c r="D2824">
        <v>0</v>
      </c>
      <c r="E2824">
        <v>0</v>
      </c>
      <c r="F2824" t="s">
        <v>2583</v>
      </c>
    </row>
    <row r="2825" spans="1:6" x14ac:dyDescent="0.35">
      <c r="A2825">
        <v>2208</v>
      </c>
      <c r="B2825">
        <v>14</v>
      </c>
      <c r="C2825">
        <v>0</v>
      </c>
      <c r="D2825">
        <v>0</v>
      </c>
      <c r="E2825">
        <v>0</v>
      </c>
      <c r="F2825" t="s">
        <v>2626</v>
      </c>
    </row>
    <row r="2826" spans="1:6" x14ac:dyDescent="0.35">
      <c r="A2826">
        <v>2208</v>
      </c>
      <c r="B2826">
        <v>15</v>
      </c>
      <c r="C2826">
        <v>0</v>
      </c>
      <c r="D2826">
        <v>0</v>
      </c>
      <c r="E2826">
        <v>1</v>
      </c>
      <c r="F2826" t="s">
        <v>2584</v>
      </c>
    </row>
    <row r="2827" spans="1:6" x14ac:dyDescent="0.35">
      <c r="A2827">
        <v>2208</v>
      </c>
      <c r="B2827">
        <v>18</v>
      </c>
      <c r="C2827">
        <v>0</v>
      </c>
      <c r="D2827">
        <v>0</v>
      </c>
      <c r="E2827">
        <v>1</v>
      </c>
      <c r="F2827" t="s">
        <v>2585</v>
      </c>
    </row>
    <row r="2828" spans="1:6" x14ac:dyDescent="0.35">
      <c r="A2828">
        <v>2208</v>
      </c>
      <c r="B2828">
        <v>24</v>
      </c>
      <c r="C2828">
        <v>0</v>
      </c>
      <c r="D2828">
        <v>0</v>
      </c>
      <c r="E2828">
        <v>0</v>
      </c>
      <c r="F2828" t="s">
        <v>2632</v>
      </c>
    </row>
    <row r="2829" spans="1:6" x14ac:dyDescent="0.35">
      <c r="A2829">
        <v>2208</v>
      </c>
      <c r="B2829">
        <v>32</v>
      </c>
      <c r="C2829">
        <v>0</v>
      </c>
      <c r="D2829">
        <v>0</v>
      </c>
      <c r="E2829">
        <v>0</v>
      </c>
      <c r="F2829" t="s">
        <v>2592</v>
      </c>
    </row>
    <row r="2830" spans="1:6" x14ac:dyDescent="0.35">
      <c r="A2830">
        <v>2208</v>
      </c>
      <c r="B2830">
        <v>33</v>
      </c>
      <c r="C2830">
        <v>0</v>
      </c>
      <c r="D2830">
        <v>0</v>
      </c>
      <c r="E2830">
        <v>0</v>
      </c>
      <c r="F2830" t="s">
        <v>2593</v>
      </c>
    </row>
    <row r="2831" spans="1:6" x14ac:dyDescent="0.35">
      <c r="A2831">
        <v>2208</v>
      </c>
      <c r="B2831">
        <v>35</v>
      </c>
      <c r="C2831">
        <v>0</v>
      </c>
      <c r="D2831">
        <v>0</v>
      </c>
      <c r="E2831">
        <v>0</v>
      </c>
      <c r="F2831" t="s">
        <v>2594</v>
      </c>
    </row>
    <row r="2832" spans="1:6" x14ac:dyDescent="0.35">
      <c r="A2832">
        <v>2208</v>
      </c>
      <c r="B2832">
        <v>37</v>
      </c>
      <c r="C2832">
        <v>0</v>
      </c>
      <c r="D2832">
        <v>0</v>
      </c>
      <c r="E2832">
        <v>0</v>
      </c>
      <c r="F2832" t="s">
        <v>2595</v>
      </c>
    </row>
    <row r="2833" spans="1:6" x14ac:dyDescent="0.35">
      <c r="A2833">
        <v>2208</v>
      </c>
      <c r="B2833">
        <v>38</v>
      </c>
      <c r="C2833">
        <v>0</v>
      </c>
      <c r="D2833">
        <v>0</v>
      </c>
      <c r="E2833">
        <v>0</v>
      </c>
      <c r="F2833" t="s">
        <v>2533</v>
      </c>
    </row>
    <row r="2834" spans="1:6" x14ac:dyDescent="0.35">
      <c r="A2834">
        <v>2208</v>
      </c>
      <c r="B2834">
        <v>39</v>
      </c>
      <c r="C2834">
        <v>0</v>
      </c>
      <c r="D2834">
        <v>0</v>
      </c>
      <c r="E2834">
        <v>1</v>
      </c>
      <c r="F2834" t="s">
        <v>2612</v>
      </c>
    </row>
    <row r="2835" spans="1:6" x14ac:dyDescent="0.35">
      <c r="A2835">
        <v>2208</v>
      </c>
      <c r="B2835">
        <v>41</v>
      </c>
      <c r="C2835">
        <v>0</v>
      </c>
      <c r="D2835">
        <v>0</v>
      </c>
      <c r="E2835">
        <v>1</v>
      </c>
      <c r="F2835" t="s">
        <v>2596</v>
      </c>
    </row>
    <row r="2836" spans="1:6" x14ac:dyDescent="0.35">
      <c r="A2836">
        <v>2208</v>
      </c>
      <c r="B2836">
        <v>42</v>
      </c>
      <c r="C2836">
        <v>0</v>
      </c>
      <c r="D2836">
        <v>0</v>
      </c>
      <c r="E2836">
        <v>0</v>
      </c>
      <c r="F2836" t="s">
        <v>2597</v>
      </c>
    </row>
    <row r="2837" spans="1:6" x14ac:dyDescent="0.35">
      <c r="A2837">
        <v>2208</v>
      </c>
      <c r="B2837">
        <v>43</v>
      </c>
      <c r="C2837">
        <v>0</v>
      </c>
      <c r="D2837">
        <v>0</v>
      </c>
      <c r="E2837">
        <v>0</v>
      </c>
      <c r="F2837" t="s">
        <v>2598</v>
      </c>
    </row>
    <row r="2838" spans="1:6" x14ac:dyDescent="0.35">
      <c r="A2838">
        <v>2208</v>
      </c>
      <c r="B2838">
        <v>49</v>
      </c>
      <c r="C2838">
        <v>0</v>
      </c>
      <c r="D2838">
        <v>0</v>
      </c>
      <c r="E2838">
        <v>1</v>
      </c>
      <c r="F2838" t="s">
        <v>2599</v>
      </c>
    </row>
    <row r="2839" spans="1:6" x14ac:dyDescent="0.35">
      <c r="A2839">
        <v>2208</v>
      </c>
      <c r="B2839">
        <v>52</v>
      </c>
      <c r="C2839">
        <v>0</v>
      </c>
      <c r="D2839">
        <v>0</v>
      </c>
      <c r="E2839">
        <v>0</v>
      </c>
      <c r="F2839" t="s">
        <v>2601</v>
      </c>
    </row>
    <row r="2840" spans="1:6" x14ac:dyDescent="0.35">
      <c r="A2840">
        <v>2208</v>
      </c>
      <c r="B2840">
        <v>63</v>
      </c>
      <c r="C2840">
        <v>0</v>
      </c>
      <c r="D2840">
        <v>0</v>
      </c>
      <c r="E2840">
        <v>0</v>
      </c>
      <c r="F2840" t="s">
        <v>2604</v>
      </c>
    </row>
    <row r="2841" spans="1:6" x14ac:dyDescent="0.35">
      <c r="A2841">
        <v>2208</v>
      </c>
      <c r="B2841">
        <v>98</v>
      </c>
      <c r="C2841">
        <v>0</v>
      </c>
      <c r="D2841">
        <v>0</v>
      </c>
      <c r="E2841">
        <v>0</v>
      </c>
      <c r="F2841" t="s">
        <v>2605</v>
      </c>
    </row>
    <row r="2842" spans="1:6" x14ac:dyDescent="0.35">
      <c r="A2842">
        <v>2208</v>
      </c>
      <c r="B2842">
        <v>103</v>
      </c>
      <c r="C2842">
        <v>0</v>
      </c>
      <c r="D2842">
        <v>0</v>
      </c>
      <c r="E2842">
        <v>0</v>
      </c>
      <c r="F2842" t="s">
        <v>2608</v>
      </c>
    </row>
    <row r="2843" spans="1:6" x14ac:dyDescent="0.35">
      <c r="A2843">
        <v>2210</v>
      </c>
      <c r="B2843">
        <v>2</v>
      </c>
      <c r="C2843">
        <v>0</v>
      </c>
      <c r="D2843">
        <v>1</v>
      </c>
      <c r="E2843">
        <v>1</v>
      </c>
      <c r="F2843" t="s">
        <v>2551</v>
      </c>
    </row>
    <row r="2844" spans="1:6" x14ac:dyDescent="0.35">
      <c r="A2844">
        <v>2210</v>
      </c>
      <c r="B2844">
        <v>3</v>
      </c>
      <c r="C2844">
        <v>0</v>
      </c>
      <c r="D2844">
        <v>0</v>
      </c>
      <c r="E2844">
        <v>1</v>
      </c>
      <c r="F2844" t="s">
        <v>2522</v>
      </c>
    </row>
    <row r="2845" spans="1:6" x14ac:dyDescent="0.35">
      <c r="A2845">
        <v>2210</v>
      </c>
      <c r="B2845">
        <v>4</v>
      </c>
      <c r="C2845">
        <v>0</v>
      </c>
      <c r="D2845">
        <v>0</v>
      </c>
      <c r="E2845">
        <v>0</v>
      </c>
      <c r="F2845" t="s">
        <v>2577</v>
      </c>
    </row>
    <row r="2846" spans="1:6" x14ac:dyDescent="0.35">
      <c r="A2846">
        <v>2210</v>
      </c>
      <c r="B2846">
        <v>7</v>
      </c>
      <c r="C2846">
        <v>0</v>
      </c>
      <c r="D2846">
        <v>0</v>
      </c>
      <c r="E2846">
        <v>1</v>
      </c>
      <c r="F2846" t="s">
        <v>2579</v>
      </c>
    </row>
    <row r="2847" spans="1:6" x14ac:dyDescent="0.35">
      <c r="A2847">
        <v>2210</v>
      </c>
      <c r="B2847">
        <v>11</v>
      </c>
      <c r="C2847">
        <v>0</v>
      </c>
      <c r="D2847">
        <v>1</v>
      </c>
      <c r="E2847">
        <v>1</v>
      </c>
      <c r="F2847" t="s">
        <v>2517</v>
      </c>
    </row>
    <row r="2848" spans="1:6" x14ac:dyDescent="0.35">
      <c r="A2848">
        <v>2210</v>
      </c>
      <c r="B2848">
        <v>12</v>
      </c>
      <c r="C2848">
        <v>0</v>
      </c>
      <c r="D2848">
        <v>0</v>
      </c>
      <c r="E2848">
        <v>0</v>
      </c>
      <c r="F2848" t="s">
        <v>2582</v>
      </c>
    </row>
    <row r="2849" spans="1:6" x14ac:dyDescent="0.35">
      <c r="A2849">
        <v>2210</v>
      </c>
      <c r="B2849">
        <v>13</v>
      </c>
      <c r="C2849">
        <v>0</v>
      </c>
      <c r="D2849">
        <v>0</v>
      </c>
      <c r="E2849">
        <v>0</v>
      </c>
      <c r="F2849" t="s">
        <v>2583</v>
      </c>
    </row>
    <row r="2850" spans="1:6" x14ac:dyDescent="0.35">
      <c r="A2850">
        <v>2210</v>
      </c>
      <c r="B2850">
        <v>14</v>
      </c>
      <c r="C2850">
        <v>0</v>
      </c>
      <c r="D2850">
        <v>0</v>
      </c>
      <c r="E2850">
        <v>0</v>
      </c>
      <c r="F2850" t="s">
        <v>2626</v>
      </c>
    </row>
    <row r="2851" spans="1:6" x14ac:dyDescent="0.35">
      <c r="A2851">
        <v>2210</v>
      </c>
      <c r="B2851">
        <v>15</v>
      </c>
      <c r="C2851">
        <v>0</v>
      </c>
      <c r="D2851">
        <v>0</v>
      </c>
      <c r="E2851">
        <v>0</v>
      </c>
      <c r="F2851" t="s">
        <v>2584</v>
      </c>
    </row>
    <row r="2852" spans="1:6" x14ac:dyDescent="0.35">
      <c r="A2852">
        <v>2210</v>
      </c>
      <c r="B2852">
        <v>18</v>
      </c>
      <c r="C2852">
        <v>0</v>
      </c>
      <c r="D2852">
        <v>0</v>
      </c>
      <c r="E2852">
        <v>0</v>
      </c>
      <c r="F2852" t="s">
        <v>2585</v>
      </c>
    </row>
    <row r="2853" spans="1:6" x14ac:dyDescent="0.35">
      <c r="A2853">
        <v>2210</v>
      </c>
      <c r="B2853">
        <v>22</v>
      </c>
      <c r="C2853">
        <v>0</v>
      </c>
      <c r="D2853">
        <v>0</v>
      </c>
      <c r="E2853">
        <v>0</v>
      </c>
      <c r="F2853" t="s">
        <v>2586</v>
      </c>
    </row>
    <row r="2854" spans="1:6" x14ac:dyDescent="0.35">
      <c r="A2854">
        <v>2210</v>
      </c>
      <c r="B2854">
        <v>24</v>
      </c>
      <c r="C2854">
        <v>0</v>
      </c>
      <c r="D2854">
        <v>0</v>
      </c>
      <c r="E2854">
        <v>0</v>
      </c>
      <c r="F2854" t="s">
        <v>2632</v>
      </c>
    </row>
    <row r="2855" spans="1:6" x14ac:dyDescent="0.35">
      <c r="A2855">
        <v>2210</v>
      </c>
      <c r="B2855">
        <v>32</v>
      </c>
      <c r="C2855">
        <v>0</v>
      </c>
      <c r="D2855">
        <v>0</v>
      </c>
      <c r="E2855">
        <v>0</v>
      </c>
      <c r="F2855" t="s">
        <v>2592</v>
      </c>
    </row>
    <row r="2856" spans="1:6" x14ac:dyDescent="0.35">
      <c r="A2856">
        <v>2210</v>
      </c>
      <c r="B2856">
        <v>33</v>
      </c>
      <c r="C2856">
        <v>0</v>
      </c>
      <c r="D2856">
        <v>0</v>
      </c>
      <c r="E2856">
        <v>0</v>
      </c>
      <c r="F2856" t="s">
        <v>2593</v>
      </c>
    </row>
    <row r="2857" spans="1:6" x14ac:dyDescent="0.35">
      <c r="A2857">
        <v>2210</v>
      </c>
      <c r="B2857">
        <v>35</v>
      </c>
      <c r="C2857">
        <v>0</v>
      </c>
      <c r="D2857">
        <v>0</v>
      </c>
      <c r="E2857">
        <v>0</v>
      </c>
      <c r="F2857" t="s">
        <v>2594</v>
      </c>
    </row>
    <row r="2858" spans="1:6" x14ac:dyDescent="0.35">
      <c r="A2858">
        <v>2210</v>
      </c>
      <c r="B2858">
        <v>37</v>
      </c>
      <c r="C2858">
        <v>0</v>
      </c>
      <c r="D2858">
        <v>0</v>
      </c>
      <c r="E2858">
        <v>0</v>
      </c>
      <c r="F2858" t="s">
        <v>2595</v>
      </c>
    </row>
    <row r="2859" spans="1:6" x14ac:dyDescent="0.35">
      <c r="A2859">
        <v>2210</v>
      </c>
      <c r="B2859">
        <v>41</v>
      </c>
      <c r="C2859">
        <v>0</v>
      </c>
      <c r="D2859">
        <v>0</v>
      </c>
      <c r="E2859">
        <v>1</v>
      </c>
      <c r="F2859" t="s">
        <v>2596</v>
      </c>
    </row>
    <row r="2860" spans="1:6" x14ac:dyDescent="0.35">
      <c r="A2860">
        <v>2210</v>
      </c>
      <c r="B2860">
        <v>42</v>
      </c>
      <c r="C2860">
        <v>0</v>
      </c>
      <c r="D2860">
        <v>0</v>
      </c>
      <c r="E2860">
        <v>1</v>
      </c>
      <c r="F2860" t="s">
        <v>2597</v>
      </c>
    </row>
    <row r="2861" spans="1:6" x14ac:dyDescent="0.35">
      <c r="A2861">
        <v>2210</v>
      </c>
      <c r="B2861">
        <v>43</v>
      </c>
      <c r="C2861">
        <v>0</v>
      </c>
      <c r="D2861">
        <v>0</v>
      </c>
      <c r="E2861">
        <v>0</v>
      </c>
      <c r="F2861" t="s">
        <v>2598</v>
      </c>
    </row>
    <row r="2862" spans="1:6" x14ac:dyDescent="0.35">
      <c r="A2862">
        <v>2210</v>
      </c>
      <c r="B2862">
        <v>48</v>
      </c>
      <c r="C2862">
        <v>0</v>
      </c>
      <c r="D2862">
        <v>0</v>
      </c>
      <c r="E2862">
        <v>0</v>
      </c>
      <c r="F2862" t="s">
        <v>2615</v>
      </c>
    </row>
    <row r="2863" spans="1:6" x14ac:dyDescent="0.35">
      <c r="A2863">
        <v>2210</v>
      </c>
      <c r="B2863">
        <v>49</v>
      </c>
      <c r="C2863">
        <v>0</v>
      </c>
      <c r="D2863">
        <v>0</v>
      </c>
      <c r="E2863">
        <v>1</v>
      </c>
      <c r="F2863" t="s">
        <v>2599</v>
      </c>
    </row>
    <row r="2864" spans="1:6" x14ac:dyDescent="0.35">
      <c r="A2864">
        <v>2210</v>
      </c>
      <c r="B2864">
        <v>52</v>
      </c>
      <c r="C2864">
        <v>0</v>
      </c>
      <c r="D2864">
        <v>0</v>
      </c>
      <c r="E2864">
        <v>1</v>
      </c>
      <c r="F2864" t="s">
        <v>2601</v>
      </c>
    </row>
    <row r="2865" spans="1:6" x14ac:dyDescent="0.35">
      <c r="A2865">
        <v>2210</v>
      </c>
      <c r="B2865">
        <v>63</v>
      </c>
      <c r="C2865">
        <v>0</v>
      </c>
      <c r="D2865">
        <v>0</v>
      </c>
      <c r="E2865">
        <v>0</v>
      </c>
      <c r="F2865" t="s">
        <v>2604</v>
      </c>
    </row>
    <row r="2866" spans="1:6" x14ac:dyDescent="0.35">
      <c r="A2866">
        <v>2210</v>
      </c>
      <c r="B2866">
        <v>98</v>
      </c>
      <c r="C2866">
        <v>0</v>
      </c>
      <c r="D2866">
        <v>0</v>
      </c>
      <c r="E2866">
        <v>0</v>
      </c>
      <c r="F2866" t="s">
        <v>2605</v>
      </c>
    </row>
    <row r="2867" spans="1:6" x14ac:dyDescent="0.35">
      <c r="A2867">
        <v>2210</v>
      </c>
      <c r="B2867">
        <v>102</v>
      </c>
      <c r="C2867">
        <v>0</v>
      </c>
      <c r="D2867">
        <v>0</v>
      </c>
      <c r="E2867">
        <v>0</v>
      </c>
      <c r="F2867" t="s">
        <v>2607</v>
      </c>
    </row>
    <row r="2868" spans="1:6" x14ac:dyDescent="0.35">
      <c r="A2868">
        <v>2210</v>
      </c>
      <c r="B2868">
        <v>103</v>
      </c>
      <c r="C2868">
        <v>0</v>
      </c>
      <c r="D2868">
        <v>0</v>
      </c>
      <c r="E2868">
        <v>0</v>
      </c>
      <c r="F2868" t="s">
        <v>2608</v>
      </c>
    </row>
    <row r="2869" spans="1:6" x14ac:dyDescent="0.35">
      <c r="A2869">
        <v>2210</v>
      </c>
      <c r="B2869">
        <v>127</v>
      </c>
      <c r="C2869">
        <v>0</v>
      </c>
      <c r="D2869">
        <v>0</v>
      </c>
      <c r="E2869">
        <v>0</v>
      </c>
      <c r="F2869" t="s">
        <v>2609</v>
      </c>
    </row>
    <row r="2870" spans="1:6" x14ac:dyDescent="0.35">
      <c r="A2870">
        <v>2211</v>
      </c>
      <c r="B2870">
        <v>2</v>
      </c>
      <c r="C2870">
        <v>0</v>
      </c>
      <c r="D2870">
        <v>1</v>
      </c>
      <c r="E2870">
        <v>1</v>
      </c>
      <c r="F2870" t="s">
        <v>2551</v>
      </c>
    </row>
    <row r="2871" spans="1:6" x14ac:dyDescent="0.35">
      <c r="A2871">
        <v>2211</v>
      </c>
      <c r="B2871">
        <v>3</v>
      </c>
      <c r="C2871">
        <v>0</v>
      </c>
      <c r="D2871">
        <v>0</v>
      </c>
      <c r="E2871">
        <v>1</v>
      </c>
      <c r="F2871" t="s">
        <v>2522</v>
      </c>
    </row>
    <row r="2872" spans="1:6" x14ac:dyDescent="0.35">
      <c r="A2872">
        <v>2211</v>
      </c>
      <c r="B2872">
        <v>4</v>
      </c>
      <c r="C2872">
        <v>0</v>
      </c>
      <c r="D2872">
        <v>0</v>
      </c>
      <c r="E2872">
        <v>1</v>
      </c>
      <c r="F2872" t="s">
        <v>2577</v>
      </c>
    </row>
    <row r="2873" spans="1:6" x14ac:dyDescent="0.35">
      <c r="A2873">
        <v>2211</v>
      </c>
      <c r="B2873">
        <v>7</v>
      </c>
      <c r="C2873">
        <v>0</v>
      </c>
      <c r="D2873">
        <v>0</v>
      </c>
      <c r="E2873">
        <v>1</v>
      </c>
      <c r="F2873" t="s">
        <v>2579</v>
      </c>
    </row>
    <row r="2874" spans="1:6" x14ac:dyDescent="0.35">
      <c r="A2874">
        <v>2211</v>
      </c>
      <c r="B2874">
        <v>11</v>
      </c>
      <c r="C2874">
        <v>0</v>
      </c>
      <c r="D2874">
        <v>1</v>
      </c>
      <c r="E2874">
        <v>1</v>
      </c>
      <c r="F2874" t="s">
        <v>2517</v>
      </c>
    </row>
    <row r="2875" spans="1:6" x14ac:dyDescent="0.35">
      <c r="A2875">
        <v>2211</v>
      </c>
      <c r="B2875">
        <v>12</v>
      </c>
      <c r="C2875">
        <v>0</v>
      </c>
      <c r="D2875">
        <v>0</v>
      </c>
      <c r="E2875">
        <v>0</v>
      </c>
      <c r="F2875" t="s">
        <v>2582</v>
      </c>
    </row>
    <row r="2876" spans="1:6" x14ac:dyDescent="0.35">
      <c r="A2876">
        <v>2211</v>
      </c>
      <c r="B2876">
        <v>13</v>
      </c>
      <c r="C2876">
        <v>0</v>
      </c>
      <c r="D2876">
        <v>0</v>
      </c>
      <c r="E2876">
        <v>0</v>
      </c>
      <c r="F2876" t="s">
        <v>2583</v>
      </c>
    </row>
    <row r="2877" spans="1:6" x14ac:dyDescent="0.35">
      <c r="A2877">
        <v>2211</v>
      </c>
      <c r="B2877">
        <v>14</v>
      </c>
      <c r="C2877">
        <v>0</v>
      </c>
      <c r="D2877">
        <v>0</v>
      </c>
      <c r="E2877">
        <v>0</v>
      </c>
      <c r="F2877" t="s">
        <v>2626</v>
      </c>
    </row>
    <row r="2878" spans="1:6" x14ac:dyDescent="0.35">
      <c r="A2878">
        <v>2211</v>
      </c>
      <c r="B2878">
        <v>15</v>
      </c>
      <c r="C2878">
        <v>0</v>
      </c>
      <c r="D2878">
        <v>0</v>
      </c>
      <c r="E2878">
        <v>1</v>
      </c>
      <c r="F2878" t="s">
        <v>2584</v>
      </c>
    </row>
    <row r="2879" spans="1:6" x14ac:dyDescent="0.35">
      <c r="A2879">
        <v>2211</v>
      </c>
      <c r="B2879">
        <v>18</v>
      </c>
      <c r="C2879">
        <v>0</v>
      </c>
      <c r="D2879">
        <v>0</v>
      </c>
      <c r="E2879">
        <v>1</v>
      </c>
      <c r="F2879" t="s">
        <v>2585</v>
      </c>
    </row>
    <row r="2880" spans="1:6" x14ac:dyDescent="0.35">
      <c r="A2880">
        <v>2211</v>
      </c>
      <c r="B2880">
        <v>24</v>
      </c>
      <c r="C2880">
        <v>0</v>
      </c>
      <c r="D2880">
        <v>0</v>
      </c>
      <c r="E2880">
        <v>0</v>
      </c>
      <c r="F2880" t="s">
        <v>2632</v>
      </c>
    </row>
    <row r="2881" spans="1:6" x14ac:dyDescent="0.35">
      <c r="A2881">
        <v>2211</v>
      </c>
      <c r="B2881">
        <v>32</v>
      </c>
      <c r="C2881">
        <v>0</v>
      </c>
      <c r="D2881">
        <v>0</v>
      </c>
      <c r="E2881">
        <v>0</v>
      </c>
      <c r="F2881" t="s">
        <v>2592</v>
      </c>
    </row>
    <row r="2882" spans="1:6" x14ac:dyDescent="0.35">
      <c r="A2882">
        <v>2211</v>
      </c>
      <c r="B2882">
        <v>33</v>
      </c>
      <c r="C2882">
        <v>0</v>
      </c>
      <c r="D2882">
        <v>0</v>
      </c>
      <c r="E2882">
        <v>0</v>
      </c>
      <c r="F2882" t="s">
        <v>2593</v>
      </c>
    </row>
    <row r="2883" spans="1:6" x14ac:dyDescent="0.35">
      <c r="A2883">
        <v>2211</v>
      </c>
      <c r="B2883">
        <v>35</v>
      </c>
      <c r="C2883">
        <v>0</v>
      </c>
      <c r="D2883">
        <v>0</v>
      </c>
      <c r="E2883">
        <v>0</v>
      </c>
      <c r="F2883" t="s">
        <v>2594</v>
      </c>
    </row>
    <row r="2884" spans="1:6" x14ac:dyDescent="0.35">
      <c r="A2884">
        <v>2211</v>
      </c>
      <c r="B2884">
        <v>37</v>
      </c>
      <c r="C2884">
        <v>0</v>
      </c>
      <c r="D2884">
        <v>0</v>
      </c>
      <c r="E2884">
        <v>0</v>
      </c>
      <c r="F2884" t="s">
        <v>2595</v>
      </c>
    </row>
    <row r="2885" spans="1:6" x14ac:dyDescent="0.35">
      <c r="A2885">
        <v>2211</v>
      </c>
      <c r="B2885">
        <v>38</v>
      </c>
      <c r="C2885">
        <v>0</v>
      </c>
      <c r="D2885">
        <v>0</v>
      </c>
      <c r="E2885">
        <v>0</v>
      </c>
      <c r="F2885" t="s">
        <v>2533</v>
      </c>
    </row>
    <row r="2886" spans="1:6" x14ac:dyDescent="0.35">
      <c r="A2886">
        <v>2211</v>
      </c>
      <c r="B2886">
        <v>39</v>
      </c>
      <c r="C2886">
        <v>0</v>
      </c>
      <c r="D2886">
        <v>0</v>
      </c>
      <c r="E2886">
        <v>1</v>
      </c>
      <c r="F2886" t="s">
        <v>2612</v>
      </c>
    </row>
    <row r="2887" spans="1:6" x14ac:dyDescent="0.35">
      <c r="A2887">
        <v>2211</v>
      </c>
      <c r="B2887">
        <v>41</v>
      </c>
      <c r="C2887">
        <v>0</v>
      </c>
      <c r="D2887">
        <v>0</v>
      </c>
      <c r="E2887">
        <v>1</v>
      </c>
      <c r="F2887" t="s">
        <v>2596</v>
      </c>
    </row>
    <row r="2888" spans="1:6" x14ac:dyDescent="0.35">
      <c r="A2888">
        <v>2211</v>
      </c>
      <c r="B2888">
        <v>42</v>
      </c>
      <c r="C2888">
        <v>0</v>
      </c>
      <c r="D2888">
        <v>0</v>
      </c>
      <c r="E2888">
        <v>0</v>
      </c>
      <c r="F2888" t="s">
        <v>2597</v>
      </c>
    </row>
    <row r="2889" spans="1:6" x14ac:dyDescent="0.35">
      <c r="A2889">
        <v>2211</v>
      </c>
      <c r="B2889">
        <v>43</v>
      </c>
      <c r="C2889">
        <v>0</v>
      </c>
      <c r="D2889">
        <v>0</v>
      </c>
      <c r="E2889">
        <v>0</v>
      </c>
      <c r="F2889" t="s">
        <v>2598</v>
      </c>
    </row>
    <row r="2890" spans="1:6" x14ac:dyDescent="0.35">
      <c r="A2890">
        <v>2211</v>
      </c>
      <c r="B2890">
        <v>49</v>
      </c>
      <c r="C2890">
        <v>0</v>
      </c>
      <c r="D2890">
        <v>0</v>
      </c>
      <c r="E2890">
        <v>1</v>
      </c>
      <c r="F2890" t="s">
        <v>2599</v>
      </c>
    </row>
    <row r="2891" spans="1:6" x14ac:dyDescent="0.35">
      <c r="A2891">
        <v>2211</v>
      </c>
      <c r="B2891">
        <v>52</v>
      </c>
      <c r="C2891">
        <v>0</v>
      </c>
      <c r="D2891">
        <v>0</v>
      </c>
      <c r="E2891">
        <v>0</v>
      </c>
      <c r="F2891" t="s">
        <v>2601</v>
      </c>
    </row>
    <row r="2892" spans="1:6" x14ac:dyDescent="0.35">
      <c r="A2892">
        <v>2211</v>
      </c>
      <c r="B2892">
        <v>63</v>
      </c>
      <c r="C2892">
        <v>0</v>
      </c>
      <c r="D2892">
        <v>0</v>
      </c>
      <c r="E2892">
        <v>0</v>
      </c>
      <c r="F2892" t="s">
        <v>2604</v>
      </c>
    </row>
    <row r="2893" spans="1:6" x14ac:dyDescent="0.35">
      <c r="A2893">
        <v>2211</v>
      </c>
      <c r="B2893">
        <v>98</v>
      </c>
      <c r="C2893">
        <v>0</v>
      </c>
      <c r="D2893">
        <v>0</v>
      </c>
      <c r="E2893">
        <v>0</v>
      </c>
      <c r="F2893" t="s">
        <v>2605</v>
      </c>
    </row>
    <row r="2894" spans="1:6" x14ac:dyDescent="0.35">
      <c r="A2894">
        <v>2211</v>
      </c>
      <c r="B2894">
        <v>103</v>
      </c>
      <c r="C2894">
        <v>0</v>
      </c>
      <c r="D2894">
        <v>0</v>
      </c>
      <c r="E2894">
        <v>0</v>
      </c>
      <c r="F2894" t="s">
        <v>2608</v>
      </c>
    </row>
    <row r="2895" spans="1:6" x14ac:dyDescent="0.35">
      <c r="A2895">
        <v>2300</v>
      </c>
      <c r="B2895">
        <v>2</v>
      </c>
      <c r="C2895">
        <v>0</v>
      </c>
      <c r="D2895">
        <v>1</v>
      </c>
      <c r="E2895">
        <v>0</v>
      </c>
      <c r="F2895" t="s">
        <v>2551</v>
      </c>
    </row>
    <row r="2896" spans="1:6" x14ac:dyDescent="0.35">
      <c r="A2896">
        <v>2300</v>
      </c>
      <c r="B2896">
        <v>7</v>
      </c>
      <c r="C2896">
        <v>0</v>
      </c>
      <c r="D2896">
        <v>0</v>
      </c>
      <c r="E2896">
        <v>1</v>
      </c>
      <c r="F2896" t="s">
        <v>2610</v>
      </c>
    </row>
    <row r="2897" spans="1:6" x14ac:dyDescent="0.35">
      <c r="A2897">
        <v>2300</v>
      </c>
      <c r="B2897">
        <v>11</v>
      </c>
      <c r="C2897">
        <v>0</v>
      </c>
      <c r="D2897">
        <v>1</v>
      </c>
      <c r="E2897">
        <v>0</v>
      </c>
      <c r="F2897" t="s">
        <v>2517</v>
      </c>
    </row>
    <row r="2898" spans="1:6" x14ac:dyDescent="0.35">
      <c r="A2898">
        <v>2300</v>
      </c>
      <c r="B2898">
        <v>32</v>
      </c>
      <c r="C2898">
        <v>0</v>
      </c>
      <c r="D2898">
        <v>0</v>
      </c>
      <c r="E2898">
        <v>0</v>
      </c>
      <c r="F2898" t="s">
        <v>2592</v>
      </c>
    </row>
    <row r="2899" spans="1:6" x14ac:dyDescent="0.35">
      <c r="A2899">
        <v>2300</v>
      </c>
      <c r="B2899">
        <v>33</v>
      </c>
      <c r="C2899">
        <v>0</v>
      </c>
      <c r="D2899">
        <v>0</v>
      </c>
      <c r="E2899">
        <v>0</v>
      </c>
      <c r="F2899" t="s">
        <v>2593</v>
      </c>
    </row>
    <row r="2900" spans="1:6" x14ac:dyDescent="0.35">
      <c r="A2900">
        <v>2300</v>
      </c>
      <c r="B2900">
        <v>41</v>
      </c>
      <c r="C2900">
        <v>0</v>
      </c>
      <c r="D2900">
        <v>0</v>
      </c>
      <c r="E2900">
        <v>0</v>
      </c>
      <c r="F2900" t="s">
        <v>2596</v>
      </c>
    </row>
    <row r="2901" spans="1:6" x14ac:dyDescent="0.35">
      <c r="A2901">
        <v>2300</v>
      </c>
      <c r="B2901">
        <v>42</v>
      </c>
      <c r="C2901">
        <v>0</v>
      </c>
      <c r="D2901">
        <v>0</v>
      </c>
      <c r="E2901">
        <v>0</v>
      </c>
      <c r="F2901" t="s">
        <v>2597</v>
      </c>
    </row>
    <row r="2902" spans="1:6" x14ac:dyDescent="0.35">
      <c r="A2902">
        <v>2300</v>
      </c>
      <c r="B2902">
        <v>48</v>
      </c>
      <c r="C2902">
        <v>0</v>
      </c>
      <c r="D2902">
        <v>0</v>
      </c>
      <c r="E2902">
        <v>0</v>
      </c>
      <c r="F2902" t="s">
        <v>2648</v>
      </c>
    </row>
    <row r="2903" spans="1:6" x14ac:dyDescent="0.35">
      <c r="A2903">
        <v>2300</v>
      </c>
      <c r="B2903">
        <v>70</v>
      </c>
      <c r="C2903">
        <v>0</v>
      </c>
      <c r="D2903">
        <v>1</v>
      </c>
      <c r="E2903">
        <v>1</v>
      </c>
      <c r="F2903" t="s">
        <v>2611</v>
      </c>
    </row>
    <row r="2904" spans="1:6" x14ac:dyDescent="0.35">
      <c r="A2904">
        <v>2303</v>
      </c>
      <c r="B2904">
        <v>2</v>
      </c>
      <c r="C2904">
        <v>0</v>
      </c>
      <c r="D2904">
        <v>1</v>
      </c>
      <c r="E2904">
        <v>1</v>
      </c>
      <c r="F2904" t="s">
        <v>2551</v>
      </c>
    </row>
    <row r="2905" spans="1:6" x14ac:dyDescent="0.35">
      <c r="A2905">
        <v>2303</v>
      </c>
      <c r="B2905">
        <v>3</v>
      </c>
      <c r="C2905">
        <v>0</v>
      </c>
      <c r="D2905">
        <v>0</v>
      </c>
      <c r="E2905">
        <v>0</v>
      </c>
      <c r="F2905" t="s">
        <v>2522</v>
      </c>
    </row>
    <row r="2906" spans="1:6" x14ac:dyDescent="0.35">
      <c r="A2906">
        <v>2303</v>
      </c>
      <c r="B2906">
        <v>4</v>
      </c>
      <c r="C2906">
        <v>0</v>
      </c>
      <c r="D2906">
        <v>0</v>
      </c>
      <c r="E2906">
        <v>1</v>
      </c>
      <c r="F2906" t="s">
        <v>2577</v>
      </c>
    </row>
    <row r="2907" spans="1:6" x14ac:dyDescent="0.35">
      <c r="A2907">
        <v>2303</v>
      </c>
      <c r="B2907">
        <v>6</v>
      </c>
      <c r="C2907">
        <v>0</v>
      </c>
      <c r="D2907">
        <v>0</v>
      </c>
      <c r="E2907">
        <v>0</v>
      </c>
      <c r="F2907" t="s">
        <v>2578</v>
      </c>
    </row>
    <row r="2908" spans="1:6" x14ac:dyDescent="0.35">
      <c r="A2908">
        <v>2303</v>
      </c>
      <c r="B2908">
        <v>7</v>
      </c>
      <c r="C2908">
        <v>0</v>
      </c>
      <c r="D2908">
        <v>0</v>
      </c>
      <c r="E2908">
        <v>1</v>
      </c>
      <c r="F2908" t="s">
        <v>2579</v>
      </c>
    </row>
    <row r="2909" spans="1:6" x14ac:dyDescent="0.35">
      <c r="A2909">
        <v>2303</v>
      </c>
      <c r="B2909">
        <v>8</v>
      </c>
      <c r="C2909">
        <v>0</v>
      </c>
      <c r="D2909">
        <v>0</v>
      </c>
      <c r="E2909">
        <v>0</v>
      </c>
      <c r="F2909" t="s">
        <v>2580</v>
      </c>
    </row>
    <row r="2910" spans="1:6" x14ac:dyDescent="0.35">
      <c r="A2910">
        <v>2303</v>
      </c>
      <c r="B2910">
        <v>10</v>
      </c>
      <c r="C2910">
        <v>0</v>
      </c>
      <c r="D2910">
        <v>0</v>
      </c>
      <c r="E2910">
        <v>0</v>
      </c>
      <c r="F2910" t="s">
        <v>2581</v>
      </c>
    </row>
    <row r="2911" spans="1:6" x14ac:dyDescent="0.35">
      <c r="A2911">
        <v>2303</v>
      </c>
      <c r="B2911">
        <v>11</v>
      </c>
      <c r="C2911">
        <v>0</v>
      </c>
      <c r="D2911">
        <v>1</v>
      </c>
      <c r="E2911">
        <v>1</v>
      </c>
      <c r="F2911" t="s">
        <v>2517</v>
      </c>
    </row>
    <row r="2912" spans="1:6" x14ac:dyDescent="0.35">
      <c r="A2912">
        <v>2303</v>
      </c>
      <c r="B2912">
        <v>12</v>
      </c>
      <c r="C2912">
        <v>0</v>
      </c>
      <c r="D2912">
        <v>0</v>
      </c>
      <c r="E2912">
        <v>0</v>
      </c>
      <c r="F2912" t="s">
        <v>2582</v>
      </c>
    </row>
    <row r="2913" spans="1:6" x14ac:dyDescent="0.35">
      <c r="A2913">
        <v>2303</v>
      </c>
      <c r="B2913">
        <v>13</v>
      </c>
      <c r="C2913">
        <v>0</v>
      </c>
      <c r="D2913">
        <v>0</v>
      </c>
      <c r="E2913">
        <v>1</v>
      </c>
      <c r="F2913" t="s">
        <v>2583</v>
      </c>
    </row>
    <row r="2914" spans="1:6" x14ac:dyDescent="0.35">
      <c r="A2914">
        <v>2303</v>
      </c>
      <c r="B2914">
        <v>15</v>
      </c>
      <c r="C2914">
        <v>0</v>
      </c>
      <c r="D2914">
        <v>0</v>
      </c>
      <c r="E2914">
        <v>1</v>
      </c>
      <c r="F2914" t="s">
        <v>2584</v>
      </c>
    </row>
    <row r="2915" spans="1:6" x14ac:dyDescent="0.35">
      <c r="A2915">
        <v>2303</v>
      </c>
      <c r="B2915">
        <v>18</v>
      </c>
      <c r="C2915">
        <v>0</v>
      </c>
      <c r="D2915">
        <v>0</v>
      </c>
      <c r="E2915">
        <v>1</v>
      </c>
      <c r="F2915" t="s">
        <v>2585</v>
      </c>
    </row>
    <row r="2916" spans="1:6" x14ac:dyDescent="0.35">
      <c r="A2916">
        <v>2303</v>
      </c>
      <c r="B2916">
        <v>27</v>
      </c>
      <c r="C2916">
        <v>0</v>
      </c>
      <c r="D2916">
        <v>0</v>
      </c>
      <c r="E2916">
        <v>0</v>
      </c>
      <c r="F2916" t="s">
        <v>2587</v>
      </c>
    </row>
    <row r="2917" spans="1:6" x14ac:dyDescent="0.35">
      <c r="A2917">
        <v>2303</v>
      </c>
      <c r="B2917">
        <v>28</v>
      </c>
      <c r="C2917">
        <v>0</v>
      </c>
      <c r="D2917">
        <v>0</v>
      </c>
      <c r="E2917">
        <v>0</v>
      </c>
      <c r="F2917" t="s">
        <v>2588</v>
      </c>
    </row>
    <row r="2918" spans="1:6" x14ac:dyDescent="0.35">
      <c r="A2918">
        <v>2303</v>
      </c>
      <c r="B2918">
        <v>29</v>
      </c>
      <c r="C2918">
        <v>0</v>
      </c>
      <c r="D2918">
        <v>0</v>
      </c>
      <c r="E2918">
        <v>0</v>
      </c>
      <c r="F2918" t="s">
        <v>2589</v>
      </c>
    </row>
    <row r="2919" spans="1:6" x14ac:dyDescent="0.35">
      <c r="A2919">
        <v>2303</v>
      </c>
      <c r="B2919">
        <v>30</v>
      </c>
      <c r="C2919">
        <v>0</v>
      </c>
      <c r="D2919">
        <v>0</v>
      </c>
      <c r="E2919">
        <v>0</v>
      </c>
      <c r="F2919" t="s">
        <v>2590</v>
      </c>
    </row>
    <row r="2920" spans="1:6" x14ac:dyDescent="0.35">
      <c r="A2920">
        <v>2303</v>
      </c>
      <c r="B2920">
        <v>31</v>
      </c>
      <c r="C2920">
        <v>0</v>
      </c>
      <c r="D2920">
        <v>0</v>
      </c>
      <c r="E2920">
        <v>0</v>
      </c>
      <c r="F2920" t="s">
        <v>2591</v>
      </c>
    </row>
    <row r="2921" spans="1:6" x14ac:dyDescent="0.35">
      <c r="A2921">
        <v>2303</v>
      </c>
      <c r="B2921">
        <v>32</v>
      </c>
      <c r="C2921">
        <v>0</v>
      </c>
      <c r="D2921">
        <v>0</v>
      </c>
      <c r="E2921">
        <v>0</v>
      </c>
      <c r="F2921" t="s">
        <v>2592</v>
      </c>
    </row>
    <row r="2922" spans="1:6" x14ac:dyDescent="0.35">
      <c r="A2922">
        <v>2303</v>
      </c>
      <c r="B2922">
        <v>33</v>
      </c>
      <c r="C2922">
        <v>0</v>
      </c>
      <c r="D2922">
        <v>0</v>
      </c>
      <c r="E2922">
        <v>1</v>
      </c>
      <c r="F2922" t="s">
        <v>2593</v>
      </c>
    </row>
    <row r="2923" spans="1:6" x14ac:dyDescent="0.35">
      <c r="A2923">
        <v>2303</v>
      </c>
      <c r="B2923">
        <v>37</v>
      </c>
      <c r="C2923">
        <v>0</v>
      </c>
      <c r="D2923">
        <v>0</v>
      </c>
      <c r="E2923">
        <v>0</v>
      </c>
      <c r="F2923" t="s">
        <v>2595</v>
      </c>
    </row>
    <row r="2924" spans="1:6" x14ac:dyDescent="0.35">
      <c r="A2924">
        <v>2303</v>
      </c>
      <c r="B2924">
        <v>38</v>
      </c>
      <c r="C2924">
        <v>0</v>
      </c>
      <c r="D2924">
        <v>0</v>
      </c>
      <c r="E2924">
        <v>1</v>
      </c>
      <c r="F2924" t="s">
        <v>2533</v>
      </c>
    </row>
    <row r="2925" spans="1:6" x14ac:dyDescent="0.35">
      <c r="A2925">
        <v>2303</v>
      </c>
      <c r="B2925">
        <v>39</v>
      </c>
      <c r="C2925">
        <v>0</v>
      </c>
      <c r="D2925">
        <v>0</v>
      </c>
      <c r="E2925">
        <v>1</v>
      </c>
      <c r="F2925" t="s">
        <v>2520</v>
      </c>
    </row>
    <row r="2926" spans="1:6" x14ac:dyDescent="0.35">
      <c r="A2926">
        <v>2303</v>
      </c>
      <c r="B2926">
        <v>41</v>
      </c>
      <c r="C2926">
        <v>0</v>
      </c>
      <c r="D2926">
        <v>0</v>
      </c>
      <c r="E2926">
        <v>1</v>
      </c>
      <c r="F2926" t="s">
        <v>2596</v>
      </c>
    </row>
    <row r="2927" spans="1:6" x14ac:dyDescent="0.35">
      <c r="A2927">
        <v>2303</v>
      </c>
      <c r="B2927">
        <v>42</v>
      </c>
      <c r="C2927">
        <v>0</v>
      </c>
      <c r="D2927">
        <v>0</v>
      </c>
      <c r="E2927">
        <v>0</v>
      </c>
      <c r="F2927" t="s">
        <v>2597</v>
      </c>
    </row>
    <row r="2928" spans="1:6" x14ac:dyDescent="0.35">
      <c r="A2928">
        <v>2303</v>
      </c>
      <c r="B2928">
        <v>43</v>
      </c>
      <c r="C2928">
        <v>0</v>
      </c>
      <c r="D2928">
        <v>0</v>
      </c>
      <c r="E2928">
        <v>0</v>
      </c>
      <c r="F2928" t="s">
        <v>2598</v>
      </c>
    </row>
    <row r="2929" spans="1:6" x14ac:dyDescent="0.35">
      <c r="A2929">
        <v>2303</v>
      </c>
      <c r="B2929">
        <v>49</v>
      </c>
      <c r="C2929">
        <v>0</v>
      </c>
      <c r="D2929">
        <v>0</v>
      </c>
      <c r="E2929">
        <v>1</v>
      </c>
      <c r="F2929" t="s">
        <v>2599</v>
      </c>
    </row>
    <row r="2930" spans="1:6" x14ac:dyDescent="0.35">
      <c r="A2930">
        <v>2303</v>
      </c>
      <c r="B2930">
        <v>51</v>
      </c>
      <c r="C2930">
        <v>0</v>
      </c>
      <c r="D2930">
        <v>0</v>
      </c>
      <c r="E2930">
        <v>0</v>
      </c>
      <c r="F2930" t="s">
        <v>2600</v>
      </c>
    </row>
    <row r="2931" spans="1:6" x14ac:dyDescent="0.35">
      <c r="A2931">
        <v>2303</v>
      </c>
      <c r="B2931">
        <v>54</v>
      </c>
      <c r="C2931">
        <v>0</v>
      </c>
      <c r="D2931">
        <v>0</v>
      </c>
      <c r="E2931">
        <v>0</v>
      </c>
      <c r="F2931" t="s">
        <v>2618</v>
      </c>
    </row>
    <row r="2932" spans="1:6" x14ac:dyDescent="0.35">
      <c r="A2932">
        <v>2303</v>
      </c>
      <c r="B2932">
        <v>63</v>
      </c>
      <c r="C2932">
        <v>0</v>
      </c>
      <c r="D2932">
        <v>0</v>
      </c>
      <c r="E2932">
        <v>0</v>
      </c>
      <c r="F2932" t="s">
        <v>2604</v>
      </c>
    </row>
    <row r="2933" spans="1:6" x14ac:dyDescent="0.35">
      <c r="A2933">
        <v>2303</v>
      </c>
      <c r="B2933">
        <v>98</v>
      </c>
      <c r="C2933">
        <v>0</v>
      </c>
      <c r="D2933">
        <v>0</v>
      </c>
      <c r="E2933">
        <v>0</v>
      </c>
      <c r="F2933" t="s">
        <v>2605</v>
      </c>
    </row>
    <row r="2934" spans="1:6" x14ac:dyDescent="0.35">
      <c r="A2934">
        <v>2303</v>
      </c>
      <c r="B2934">
        <v>100</v>
      </c>
      <c r="C2934">
        <v>0</v>
      </c>
      <c r="D2934">
        <v>0</v>
      </c>
      <c r="E2934">
        <v>0</v>
      </c>
      <c r="F2934" t="s">
        <v>2606</v>
      </c>
    </row>
    <row r="2935" spans="1:6" x14ac:dyDescent="0.35">
      <c r="A2935">
        <v>2303</v>
      </c>
      <c r="B2935">
        <v>102</v>
      </c>
      <c r="C2935">
        <v>0</v>
      </c>
      <c r="D2935">
        <v>0</v>
      </c>
      <c r="E2935">
        <v>0</v>
      </c>
      <c r="F2935" t="s">
        <v>2607</v>
      </c>
    </row>
    <row r="2936" spans="1:6" x14ac:dyDescent="0.35">
      <c r="A2936">
        <v>2303</v>
      </c>
      <c r="B2936">
        <v>103</v>
      </c>
      <c r="C2936">
        <v>0</v>
      </c>
      <c r="D2936">
        <v>0</v>
      </c>
      <c r="E2936">
        <v>0</v>
      </c>
      <c r="F2936" t="s">
        <v>2608</v>
      </c>
    </row>
    <row r="2937" spans="1:6" x14ac:dyDescent="0.35">
      <c r="A2937">
        <v>2303</v>
      </c>
      <c r="B2937">
        <v>127</v>
      </c>
      <c r="C2937">
        <v>0</v>
      </c>
      <c r="D2937">
        <v>0</v>
      </c>
      <c r="E2937">
        <v>0</v>
      </c>
      <c r="F2937" t="s">
        <v>2609</v>
      </c>
    </row>
    <row r="2938" spans="1:6" x14ac:dyDescent="0.35">
      <c r="A2938">
        <v>2304</v>
      </c>
      <c r="B2938">
        <v>2</v>
      </c>
      <c r="C2938">
        <v>0</v>
      </c>
      <c r="D2938">
        <v>1</v>
      </c>
      <c r="E2938">
        <v>1</v>
      </c>
      <c r="F2938" t="s">
        <v>2551</v>
      </c>
    </row>
    <row r="2939" spans="1:6" x14ac:dyDescent="0.35">
      <c r="A2939">
        <v>2304</v>
      </c>
      <c r="B2939">
        <v>3</v>
      </c>
      <c r="C2939">
        <v>0</v>
      </c>
      <c r="D2939">
        <v>0</v>
      </c>
      <c r="E2939">
        <v>0</v>
      </c>
      <c r="F2939" t="s">
        <v>2522</v>
      </c>
    </row>
    <row r="2940" spans="1:6" x14ac:dyDescent="0.35">
      <c r="A2940">
        <v>2304</v>
      </c>
      <c r="B2940">
        <v>4</v>
      </c>
      <c r="C2940">
        <v>0</v>
      </c>
      <c r="D2940">
        <v>0</v>
      </c>
      <c r="E2940">
        <v>1</v>
      </c>
      <c r="F2940" t="s">
        <v>2577</v>
      </c>
    </row>
    <row r="2941" spans="1:6" x14ac:dyDescent="0.35">
      <c r="A2941">
        <v>2304</v>
      </c>
      <c r="B2941">
        <v>6</v>
      </c>
      <c r="C2941">
        <v>0</v>
      </c>
      <c r="D2941">
        <v>0</v>
      </c>
      <c r="E2941">
        <v>0</v>
      </c>
      <c r="F2941" t="s">
        <v>2578</v>
      </c>
    </row>
    <row r="2942" spans="1:6" x14ac:dyDescent="0.35">
      <c r="A2942">
        <v>2304</v>
      </c>
      <c r="B2942">
        <v>7</v>
      </c>
      <c r="C2942">
        <v>0</v>
      </c>
      <c r="D2942">
        <v>0</v>
      </c>
      <c r="E2942">
        <v>1</v>
      </c>
      <c r="F2942" t="s">
        <v>2579</v>
      </c>
    </row>
    <row r="2943" spans="1:6" x14ac:dyDescent="0.35">
      <c r="A2943">
        <v>2304</v>
      </c>
      <c r="B2943">
        <v>8</v>
      </c>
      <c r="C2943">
        <v>0</v>
      </c>
      <c r="D2943">
        <v>0</v>
      </c>
      <c r="E2943">
        <v>0</v>
      </c>
      <c r="F2943" t="s">
        <v>2580</v>
      </c>
    </row>
    <row r="2944" spans="1:6" x14ac:dyDescent="0.35">
      <c r="A2944">
        <v>2304</v>
      </c>
      <c r="B2944">
        <v>9</v>
      </c>
      <c r="C2944">
        <v>0</v>
      </c>
      <c r="D2944">
        <v>0</v>
      </c>
      <c r="E2944">
        <v>0</v>
      </c>
      <c r="F2944" t="s">
        <v>2614</v>
      </c>
    </row>
    <row r="2945" spans="1:6" x14ac:dyDescent="0.35">
      <c r="A2945">
        <v>2304</v>
      </c>
      <c r="B2945">
        <v>10</v>
      </c>
      <c r="C2945">
        <v>0</v>
      </c>
      <c r="D2945">
        <v>0</v>
      </c>
      <c r="E2945">
        <v>0</v>
      </c>
      <c r="F2945" t="s">
        <v>2581</v>
      </c>
    </row>
    <row r="2946" spans="1:6" x14ac:dyDescent="0.35">
      <c r="A2946">
        <v>2304</v>
      </c>
      <c r="B2946">
        <v>11</v>
      </c>
      <c r="C2946">
        <v>0</v>
      </c>
      <c r="D2946">
        <v>1</v>
      </c>
      <c r="E2946">
        <v>1</v>
      </c>
      <c r="F2946" t="s">
        <v>2517</v>
      </c>
    </row>
    <row r="2947" spans="1:6" x14ac:dyDescent="0.35">
      <c r="A2947">
        <v>2304</v>
      </c>
      <c r="B2947">
        <v>12</v>
      </c>
      <c r="C2947">
        <v>0</v>
      </c>
      <c r="D2947">
        <v>0</v>
      </c>
      <c r="E2947">
        <v>0</v>
      </c>
      <c r="F2947" t="s">
        <v>2582</v>
      </c>
    </row>
    <row r="2948" spans="1:6" x14ac:dyDescent="0.35">
      <c r="A2948">
        <v>2304</v>
      </c>
      <c r="B2948">
        <v>13</v>
      </c>
      <c r="C2948">
        <v>0</v>
      </c>
      <c r="D2948">
        <v>0</v>
      </c>
      <c r="E2948">
        <v>1</v>
      </c>
      <c r="F2948" t="s">
        <v>2583</v>
      </c>
    </row>
    <row r="2949" spans="1:6" x14ac:dyDescent="0.35">
      <c r="A2949">
        <v>2304</v>
      </c>
      <c r="B2949">
        <v>15</v>
      </c>
      <c r="C2949">
        <v>0</v>
      </c>
      <c r="D2949">
        <v>0</v>
      </c>
      <c r="E2949">
        <v>1</v>
      </c>
      <c r="F2949" t="s">
        <v>2584</v>
      </c>
    </row>
    <row r="2950" spans="1:6" x14ac:dyDescent="0.35">
      <c r="A2950">
        <v>2304</v>
      </c>
      <c r="B2950">
        <v>18</v>
      </c>
      <c r="C2950">
        <v>0</v>
      </c>
      <c r="D2950">
        <v>0</v>
      </c>
      <c r="E2950">
        <v>1</v>
      </c>
      <c r="F2950" t="s">
        <v>2585</v>
      </c>
    </row>
    <row r="2951" spans="1:6" x14ac:dyDescent="0.35">
      <c r="A2951">
        <v>2304</v>
      </c>
      <c r="B2951">
        <v>22</v>
      </c>
      <c r="C2951">
        <v>0</v>
      </c>
      <c r="D2951">
        <v>0</v>
      </c>
      <c r="E2951">
        <v>0</v>
      </c>
      <c r="F2951" t="s">
        <v>2586</v>
      </c>
    </row>
    <row r="2952" spans="1:6" x14ac:dyDescent="0.35">
      <c r="A2952">
        <v>2304</v>
      </c>
      <c r="B2952">
        <v>27</v>
      </c>
      <c r="C2952">
        <v>0</v>
      </c>
      <c r="D2952">
        <v>0</v>
      </c>
      <c r="E2952">
        <v>0</v>
      </c>
      <c r="F2952" t="s">
        <v>2587</v>
      </c>
    </row>
    <row r="2953" spans="1:6" x14ac:dyDescent="0.35">
      <c r="A2953">
        <v>2304</v>
      </c>
      <c r="B2953">
        <v>28</v>
      </c>
      <c r="C2953">
        <v>0</v>
      </c>
      <c r="D2953">
        <v>0</v>
      </c>
      <c r="E2953">
        <v>0</v>
      </c>
      <c r="F2953" t="s">
        <v>2588</v>
      </c>
    </row>
    <row r="2954" spans="1:6" x14ac:dyDescent="0.35">
      <c r="A2954">
        <v>2304</v>
      </c>
      <c r="B2954">
        <v>29</v>
      </c>
      <c r="C2954">
        <v>0</v>
      </c>
      <c r="D2954">
        <v>0</v>
      </c>
      <c r="E2954">
        <v>0</v>
      </c>
      <c r="F2954" t="s">
        <v>2589</v>
      </c>
    </row>
    <row r="2955" spans="1:6" x14ac:dyDescent="0.35">
      <c r="A2955">
        <v>2304</v>
      </c>
      <c r="B2955">
        <v>30</v>
      </c>
      <c r="C2955">
        <v>0</v>
      </c>
      <c r="D2955">
        <v>0</v>
      </c>
      <c r="E2955">
        <v>0</v>
      </c>
      <c r="F2955" t="s">
        <v>2590</v>
      </c>
    </row>
    <row r="2956" spans="1:6" x14ac:dyDescent="0.35">
      <c r="A2956">
        <v>2304</v>
      </c>
      <c r="B2956">
        <v>31</v>
      </c>
      <c r="C2956">
        <v>0</v>
      </c>
      <c r="D2956">
        <v>0</v>
      </c>
      <c r="E2956">
        <v>0</v>
      </c>
      <c r="F2956" t="s">
        <v>2591</v>
      </c>
    </row>
    <row r="2957" spans="1:6" x14ac:dyDescent="0.35">
      <c r="A2957">
        <v>2304</v>
      </c>
      <c r="B2957">
        <v>32</v>
      </c>
      <c r="C2957">
        <v>0</v>
      </c>
      <c r="D2957">
        <v>0</v>
      </c>
      <c r="E2957">
        <v>0</v>
      </c>
      <c r="F2957" t="s">
        <v>2592</v>
      </c>
    </row>
    <row r="2958" spans="1:6" x14ac:dyDescent="0.35">
      <c r="A2958">
        <v>2304</v>
      </c>
      <c r="B2958">
        <v>33</v>
      </c>
      <c r="C2958">
        <v>0</v>
      </c>
      <c r="D2958">
        <v>0</v>
      </c>
      <c r="E2958">
        <v>1</v>
      </c>
      <c r="F2958" t="s">
        <v>2593</v>
      </c>
    </row>
    <row r="2959" spans="1:6" x14ac:dyDescent="0.35">
      <c r="A2959">
        <v>2304</v>
      </c>
      <c r="B2959">
        <v>35</v>
      </c>
      <c r="C2959">
        <v>0</v>
      </c>
      <c r="D2959">
        <v>0</v>
      </c>
      <c r="E2959">
        <v>0</v>
      </c>
      <c r="F2959" t="s">
        <v>2594</v>
      </c>
    </row>
    <row r="2960" spans="1:6" x14ac:dyDescent="0.35">
      <c r="A2960">
        <v>2304</v>
      </c>
      <c r="B2960">
        <v>37</v>
      </c>
      <c r="C2960">
        <v>0</v>
      </c>
      <c r="D2960">
        <v>0</v>
      </c>
      <c r="E2960">
        <v>0</v>
      </c>
      <c r="F2960" t="s">
        <v>2595</v>
      </c>
    </row>
    <row r="2961" spans="1:6" x14ac:dyDescent="0.35">
      <c r="A2961">
        <v>2304</v>
      </c>
      <c r="B2961">
        <v>38</v>
      </c>
      <c r="C2961">
        <v>0</v>
      </c>
      <c r="D2961">
        <v>0</v>
      </c>
      <c r="E2961">
        <v>0</v>
      </c>
      <c r="F2961" t="s">
        <v>2533</v>
      </c>
    </row>
    <row r="2962" spans="1:6" x14ac:dyDescent="0.35">
      <c r="A2962">
        <v>2304</v>
      </c>
      <c r="B2962">
        <v>39</v>
      </c>
      <c r="C2962">
        <v>0</v>
      </c>
      <c r="D2962">
        <v>0</v>
      </c>
      <c r="E2962">
        <v>1</v>
      </c>
      <c r="F2962" t="s">
        <v>2520</v>
      </c>
    </row>
    <row r="2963" spans="1:6" x14ac:dyDescent="0.35">
      <c r="A2963">
        <v>2304</v>
      </c>
      <c r="B2963">
        <v>41</v>
      </c>
      <c r="C2963">
        <v>0</v>
      </c>
      <c r="D2963">
        <v>0</v>
      </c>
      <c r="E2963">
        <v>1</v>
      </c>
      <c r="F2963" t="s">
        <v>2596</v>
      </c>
    </row>
    <row r="2964" spans="1:6" x14ac:dyDescent="0.35">
      <c r="A2964">
        <v>2304</v>
      </c>
      <c r="B2964">
        <v>42</v>
      </c>
      <c r="C2964">
        <v>0</v>
      </c>
      <c r="D2964">
        <v>0</v>
      </c>
      <c r="E2964">
        <v>0</v>
      </c>
      <c r="F2964" t="s">
        <v>2597</v>
      </c>
    </row>
    <row r="2965" spans="1:6" x14ac:dyDescent="0.35">
      <c r="A2965">
        <v>2304</v>
      </c>
      <c r="B2965">
        <v>43</v>
      </c>
      <c r="C2965">
        <v>0</v>
      </c>
      <c r="D2965">
        <v>0</v>
      </c>
      <c r="E2965">
        <v>0</v>
      </c>
      <c r="F2965" t="s">
        <v>2598</v>
      </c>
    </row>
    <row r="2966" spans="1:6" x14ac:dyDescent="0.35">
      <c r="A2966">
        <v>2304</v>
      </c>
      <c r="B2966">
        <v>48</v>
      </c>
      <c r="C2966">
        <v>0</v>
      </c>
      <c r="D2966">
        <v>0</v>
      </c>
      <c r="E2966">
        <v>0</v>
      </c>
      <c r="F2966" t="s">
        <v>2615</v>
      </c>
    </row>
    <row r="2967" spans="1:6" x14ac:dyDescent="0.35">
      <c r="A2967">
        <v>2304</v>
      </c>
      <c r="B2967">
        <v>49</v>
      </c>
      <c r="C2967">
        <v>0</v>
      </c>
      <c r="D2967">
        <v>0</v>
      </c>
      <c r="E2967">
        <v>1</v>
      </c>
      <c r="F2967" t="s">
        <v>2599</v>
      </c>
    </row>
    <row r="2968" spans="1:6" x14ac:dyDescent="0.35">
      <c r="A2968">
        <v>2304</v>
      </c>
      <c r="B2968">
        <v>50</v>
      </c>
      <c r="C2968">
        <v>0</v>
      </c>
      <c r="D2968">
        <v>0</v>
      </c>
      <c r="E2968">
        <v>0</v>
      </c>
      <c r="F2968" t="s">
        <v>2616</v>
      </c>
    </row>
    <row r="2969" spans="1:6" x14ac:dyDescent="0.35">
      <c r="A2969">
        <v>2304</v>
      </c>
      <c r="B2969">
        <v>51</v>
      </c>
      <c r="C2969">
        <v>0</v>
      </c>
      <c r="D2969">
        <v>0</v>
      </c>
      <c r="E2969">
        <v>0</v>
      </c>
      <c r="F2969" t="s">
        <v>2600</v>
      </c>
    </row>
    <row r="2970" spans="1:6" x14ac:dyDescent="0.35">
      <c r="A2970">
        <v>2304</v>
      </c>
      <c r="B2970">
        <v>52</v>
      </c>
      <c r="C2970">
        <v>0</v>
      </c>
      <c r="D2970">
        <v>0</v>
      </c>
      <c r="E2970">
        <v>0</v>
      </c>
      <c r="F2970" t="s">
        <v>2617</v>
      </c>
    </row>
    <row r="2971" spans="1:6" x14ac:dyDescent="0.35">
      <c r="A2971">
        <v>2304</v>
      </c>
      <c r="B2971">
        <v>54</v>
      </c>
      <c r="C2971">
        <v>0</v>
      </c>
      <c r="D2971">
        <v>0</v>
      </c>
      <c r="E2971">
        <v>0</v>
      </c>
      <c r="F2971" t="s">
        <v>2618</v>
      </c>
    </row>
    <row r="2972" spans="1:6" x14ac:dyDescent="0.35">
      <c r="A2972">
        <v>2304</v>
      </c>
      <c r="B2972">
        <v>60</v>
      </c>
      <c r="C2972">
        <v>0</v>
      </c>
      <c r="D2972">
        <v>0</v>
      </c>
      <c r="E2972">
        <v>0</v>
      </c>
      <c r="F2972" t="s">
        <v>2603</v>
      </c>
    </row>
    <row r="2973" spans="1:6" x14ac:dyDescent="0.35">
      <c r="A2973">
        <v>2304</v>
      </c>
      <c r="B2973">
        <v>61</v>
      </c>
      <c r="C2973">
        <v>0</v>
      </c>
      <c r="D2973">
        <v>0</v>
      </c>
      <c r="E2973">
        <v>0</v>
      </c>
      <c r="F2973" t="s">
        <v>2619</v>
      </c>
    </row>
    <row r="2974" spans="1:6" x14ac:dyDescent="0.35">
      <c r="A2974">
        <v>2304</v>
      </c>
      <c r="B2974">
        <v>62</v>
      </c>
      <c r="C2974">
        <v>0</v>
      </c>
      <c r="D2974">
        <v>0</v>
      </c>
      <c r="E2974">
        <v>0</v>
      </c>
      <c r="F2974" t="s">
        <v>2575</v>
      </c>
    </row>
    <row r="2975" spans="1:6" x14ac:dyDescent="0.35">
      <c r="A2975">
        <v>2304</v>
      </c>
      <c r="B2975">
        <v>63</v>
      </c>
      <c r="C2975">
        <v>0</v>
      </c>
      <c r="D2975">
        <v>0</v>
      </c>
      <c r="E2975">
        <v>0</v>
      </c>
      <c r="F2975" t="s">
        <v>2604</v>
      </c>
    </row>
    <row r="2976" spans="1:6" x14ac:dyDescent="0.35">
      <c r="A2976">
        <v>2304</v>
      </c>
      <c r="B2976">
        <v>98</v>
      </c>
      <c r="C2976">
        <v>0</v>
      </c>
      <c r="D2976">
        <v>0</v>
      </c>
      <c r="E2976">
        <v>0</v>
      </c>
      <c r="F2976" t="s">
        <v>2605</v>
      </c>
    </row>
    <row r="2977" spans="1:6" x14ac:dyDescent="0.35">
      <c r="A2977">
        <v>2304</v>
      </c>
      <c r="B2977">
        <v>100</v>
      </c>
      <c r="C2977">
        <v>0</v>
      </c>
      <c r="D2977">
        <v>0</v>
      </c>
      <c r="E2977">
        <v>0</v>
      </c>
      <c r="F2977" t="s">
        <v>2606</v>
      </c>
    </row>
    <row r="2978" spans="1:6" x14ac:dyDescent="0.35">
      <c r="A2978">
        <v>2304</v>
      </c>
      <c r="B2978">
        <v>102</v>
      </c>
      <c r="C2978">
        <v>0</v>
      </c>
      <c r="D2978">
        <v>0</v>
      </c>
      <c r="E2978">
        <v>0</v>
      </c>
      <c r="F2978" t="s">
        <v>2607</v>
      </c>
    </row>
    <row r="2979" spans="1:6" x14ac:dyDescent="0.35">
      <c r="A2979">
        <v>2304</v>
      </c>
      <c r="B2979">
        <v>103</v>
      </c>
      <c r="C2979">
        <v>0</v>
      </c>
      <c r="D2979">
        <v>0</v>
      </c>
      <c r="E2979">
        <v>0</v>
      </c>
      <c r="F2979" t="s">
        <v>2608</v>
      </c>
    </row>
    <row r="2980" spans="1:6" x14ac:dyDescent="0.35">
      <c r="A2980">
        <v>2304</v>
      </c>
      <c r="B2980">
        <v>121</v>
      </c>
      <c r="C2980">
        <v>0</v>
      </c>
      <c r="D2980">
        <v>0</v>
      </c>
      <c r="E2980">
        <v>0</v>
      </c>
      <c r="F2980" t="s">
        <v>2620</v>
      </c>
    </row>
    <row r="2981" spans="1:6" x14ac:dyDescent="0.35">
      <c r="A2981">
        <v>2304</v>
      </c>
      <c r="B2981">
        <v>127</v>
      </c>
      <c r="C2981">
        <v>0</v>
      </c>
      <c r="D2981">
        <v>0</v>
      </c>
      <c r="E2981">
        <v>0</v>
      </c>
      <c r="F2981" t="s">
        <v>2609</v>
      </c>
    </row>
    <row r="2982" spans="1:6" x14ac:dyDescent="0.35">
      <c r="A2982">
        <v>2305</v>
      </c>
      <c r="B2982">
        <v>2</v>
      </c>
      <c r="C2982">
        <v>0</v>
      </c>
      <c r="D2982">
        <v>1</v>
      </c>
      <c r="E2982">
        <v>1</v>
      </c>
      <c r="F2982" t="s">
        <v>2551</v>
      </c>
    </row>
    <row r="2983" spans="1:6" x14ac:dyDescent="0.35">
      <c r="A2983">
        <v>2305</v>
      </c>
      <c r="B2983">
        <v>3</v>
      </c>
      <c r="C2983">
        <v>0</v>
      </c>
      <c r="D2983">
        <v>0</v>
      </c>
      <c r="E2983">
        <v>0</v>
      </c>
      <c r="F2983" t="s">
        <v>2522</v>
      </c>
    </row>
    <row r="2984" spans="1:6" x14ac:dyDescent="0.35">
      <c r="A2984">
        <v>2305</v>
      </c>
      <c r="B2984">
        <v>4</v>
      </c>
      <c r="C2984">
        <v>0</v>
      </c>
      <c r="D2984">
        <v>0</v>
      </c>
      <c r="E2984">
        <v>1</v>
      </c>
      <c r="F2984" t="s">
        <v>2577</v>
      </c>
    </row>
    <row r="2985" spans="1:6" x14ac:dyDescent="0.35">
      <c r="A2985">
        <v>2305</v>
      </c>
      <c r="B2985">
        <v>6</v>
      </c>
      <c r="C2985">
        <v>0</v>
      </c>
      <c r="D2985">
        <v>0</v>
      </c>
      <c r="E2985">
        <v>0</v>
      </c>
      <c r="F2985" t="s">
        <v>2578</v>
      </c>
    </row>
    <row r="2986" spans="1:6" x14ac:dyDescent="0.35">
      <c r="A2986">
        <v>2305</v>
      </c>
      <c r="B2986">
        <v>7</v>
      </c>
      <c r="C2986">
        <v>0</v>
      </c>
      <c r="D2986">
        <v>0</v>
      </c>
      <c r="E2986">
        <v>1</v>
      </c>
      <c r="F2986" t="s">
        <v>2579</v>
      </c>
    </row>
    <row r="2987" spans="1:6" x14ac:dyDescent="0.35">
      <c r="A2987">
        <v>2305</v>
      </c>
      <c r="B2987">
        <v>8</v>
      </c>
      <c r="C2987">
        <v>0</v>
      </c>
      <c r="D2987">
        <v>0</v>
      </c>
      <c r="E2987">
        <v>0</v>
      </c>
      <c r="F2987" t="s">
        <v>2580</v>
      </c>
    </row>
    <row r="2988" spans="1:6" x14ac:dyDescent="0.35">
      <c r="A2988">
        <v>2305</v>
      </c>
      <c r="B2988">
        <v>10</v>
      </c>
      <c r="C2988">
        <v>0</v>
      </c>
      <c r="D2988">
        <v>0</v>
      </c>
      <c r="E2988">
        <v>0</v>
      </c>
      <c r="F2988" t="s">
        <v>2581</v>
      </c>
    </row>
    <row r="2989" spans="1:6" x14ac:dyDescent="0.35">
      <c r="A2989">
        <v>2305</v>
      </c>
      <c r="B2989">
        <v>11</v>
      </c>
      <c r="C2989">
        <v>0</v>
      </c>
      <c r="D2989">
        <v>1</v>
      </c>
      <c r="E2989">
        <v>1</v>
      </c>
      <c r="F2989" t="s">
        <v>2517</v>
      </c>
    </row>
    <row r="2990" spans="1:6" x14ac:dyDescent="0.35">
      <c r="A2990">
        <v>2305</v>
      </c>
      <c r="B2990">
        <v>12</v>
      </c>
      <c r="C2990">
        <v>0</v>
      </c>
      <c r="D2990">
        <v>0</v>
      </c>
      <c r="E2990">
        <v>0</v>
      </c>
      <c r="F2990" t="s">
        <v>2582</v>
      </c>
    </row>
    <row r="2991" spans="1:6" x14ac:dyDescent="0.35">
      <c r="A2991">
        <v>2305</v>
      </c>
      <c r="B2991">
        <v>13</v>
      </c>
      <c r="C2991">
        <v>0</v>
      </c>
      <c r="D2991">
        <v>0</v>
      </c>
      <c r="E2991">
        <v>1</v>
      </c>
      <c r="F2991" t="s">
        <v>2583</v>
      </c>
    </row>
    <row r="2992" spans="1:6" x14ac:dyDescent="0.35">
      <c r="A2992">
        <v>2305</v>
      </c>
      <c r="B2992">
        <v>15</v>
      </c>
      <c r="C2992">
        <v>0</v>
      </c>
      <c r="D2992">
        <v>0</v>
      </c>
      <c r="E2992">
        <v>1</v>
      </c>
      <c r="F2992" t="s">
        <v>2584</v>
      </c>
    </row>
    <row r="2993" spans="1:6" x14ac:dyDescent="0.35">
      <c r="A2993">
        <v>2305</v>
      </c>
      <c r="B2993">
        <v>18</v>
      </c>
      <c r="C2993">
        <v>0</v>
      </c>
      <c r="D2993">
        <v>0</v>
      </c>
      <c r="E2993">
        <v>1</v>
      </c>
      <c r="F2993" t="s">
        <v>2585</v>
      </c>
    </row>
    <row r="2994" spans="1:6" x14ac:dyDescent="0.35">
      <c r="A2994">
        <v>2305</v>
      </c>
      <c r="B2994">
        <v>27</v>
      </c>
      <c r="C2994">
        <v>0</v>
      </c>
      <c r="D2994">
        <v>0</v>
      </c>
      <c r="E2994">
        <v>0</v>
      </c>
      <c r="F2994" t="s">
        <v>2587</v>
      </c>
    </row>
    <row r="2995" spans="1:6" x14ac:dyDescent="0.35">
      <c r="A2995">
        <v>2305</v>
      </c>
      <c r="B2995">
        <v>28</v>
      </c>
      <c r="C2995">
        <v>0</v>
      </c>
      <c r="D2995">
        <v>0</v>
      </c>
      <c r="E2995">
        <v>0</v>
      </c>
      <c r="F2995" t="s">
        <v>2588</v>
      </c>
    </row>
    <row r="2996" spans="1:6" x14ac:dyDescent="0.35">
      <c r="A2996">
        <v>2305</v>
      </c>
      <c r="B2996">
        <v>29</v>
      </c>
      <c r="C2996">
        <v>0</v>
      </c>
      <c r="D2996">
        <v>0</v>
      </c>
      <c r="E2996">
        <v>0</v>
      </c>
      <c r="F2996" t="s">
        <v>2589</v>
      </c>
    </row>
    <row r="2997" spans="1:6" x14ac:dyDescent="0.35">
      <c r="A2997">
        <v>2305</v>
      </c>
      <c r="B2997">
        <v>30</v>
      </c>
      <c r="C2997">
        <v>0</v>
      </c>
      <c r="D2997">
        <v>0</v>
      </c>
      <c r="E2997">
        <v>0</v>
      </c>
      <c r="F2997" t="s">
        <v>2590</v>
      </c>
    </row>
    <row r="2998" spans="1:6" x14ac:dyDescent="0.35">
      <c r="A2998">
        <v>2305</v>
      </c>
      <c r="B2998">
        <v>31</v>
      </c>
      <c r="C2998">
        <v>0</v>
      </c>
      <c r="D2998">
        <v>0</v>
      </c>
      <c r="E2998">
        <v>0</v>
      </c>
      <c r="F2998" t="s">
        <v>2591</v>
      </c>
    </row>
    <row r="2999" spans="1:6" x14ac:dyDescent="0.35">
      <c r="A2999">
        <v>2305</v>
      </c>
      <c r="B2999">
        <v>32</v>
      </c>
      <c r="C2999">
        <v>0</v>
      </c>
      <c r="D2999">
        <v>0</v>
      </c>
      <c r="E2999">
        <v>0</v>
      </c>
      <c r="F2999" t="s">
        <v>2592</v>
      </c>
    </row>
    <row r="3000" spans="1:6" x14ac:dyDescent="0.35">
      <c r="A3000">
        <v>2305</v>
      </c>
      <c r="B3000">
        <v>33</v>
      </c>
      <c r="C3000">
        <v>0</v>
      </c>
      <c r="D3000">
        <v>0</v>
      </c>
      <c r="E3000">
        <v>1</v>
      </c>
      <c r="F3000" t="s">
        <v>2593</v>
      </c>
    </row>
    <row r="3001" spans="1:6" x14ac:dyDescent="0.35">
      <c r="A3001">
        <v>2305</v>
      </c>
      <c r="B3001">
        <v>37</v>
      </c>
      <c r="C3001">
        <v>0</v>
      </c>
      <c r="D3001">
        <v>0</v>
      </c>
      <c r="E3001">
        <v>0</v>
      </c>
      <c r="F3001" t="s">
        <v>2595</v>
      </c>
    </row>
    <row r="3002" spans="1:6" x14ac:dyDescent="0.35">
      <c r="A3002">
        <v>2305</v>
      </c>
      <c r="B3002">
        <v>38</v>
      </c>
      <c r="C3002">
        <v>0</v>
      </c>
      <c r="D3002">
        <v>0</v>
      </c>
      <c r="E3002">
        <v>1</v>
      </c>
      <c r="F3002" t="s">
        <v>2533</v>
      </c>
    </row>
    <row r="3003" spans="1:6" x14ac:dyDescent="0.35">
      <c r="A3003">
        <v>2305</v>
      </c>
      <c r="B3003">
        <v>39</v>
      </c>
      <c r="C3003">
        <v>0</v>
      </c>
      <c r="D3003">
        <v>0</v>
      </c>
      <c r="E3003">
        <v>1</v>
      </c>
      <c r="F3003" t="s">
        <v>2520</v>
      </c>
    </row>
    <row r="3004" spans="1:6" x14ac:dyDescent="0.35">
      <c r="A3004">
        <v>2305</v>
      </c>
      <c r="B3004">
        <v>41</v>
      </c>
      <c r="C3004">
        <v>0</v>
      </c>
      <c r="D3004">
        <v>0</v>
      </c>
      <c r="E3004">
        <v>1</v>
      </c>
      <c r="F3004" t="s">
        <v>2596</v>
      </c>
    </row>
    <row r="3005" spans="1:6" x14ac:dyDescent="0.35">
      <c r="A3005">
        <v>2305</v>
      </c>
      <c r="B3005">
        <v>42</v>
      </c>
      <c r="C3005">
        <v>0</v>
      </c>
      <c r="D3005">
        <v>0</v>
      </c>
      <c r="E3005">
        <v>0</v>
      </c>
      <c r="F3005" t="s">
        <v>2597</v>
      </c>
    </row>
    <row r="3006" spans="1:6" x14ac:dyDescent="0.35">
      <c r="A3006">
        <v>2305</v>
      </c>
      <c r="B3006">
        <v>43</v>
      </c>
      <c r="C3006">
        <v>0</v>
      </c>
      <c r="D3006">
        <v>0</v>
      </c>
      <c r="E3006">
        <v>0</v>
      </c>
      <c r="F3006" t="s">
        <v>2598</v>
      </c>
    </row>
    <row r="3007" spans="1:6" x14ac:dyDescent="0.35">
      <c r="A3007">
        <v>2305</v>
      </c>
      <c r="B3007">
        <v>49</v>
      </c>
      <c r="C3007">
        <v>0</v>
      </c>
      <c r="D3007">
        <v>0</v>
      </c>
      <c r="E3007">
        <v>1</v>
      </c>
      <c r="F3007" t="s">
        <v>2599</v>
      </c>
    </row>
    <row r="3008" spans="1:6" x14ac:dyDescent="0.35">
      <c r="A3008">
        <v>2305</v>
      </c>
      <c r="B3008">
        <v>51</v>
      </c>
      <c r="C3008">
        <v>0</v>
      </c>
      <c r="D3008">
        <v>0</v>
      </c>
      <c r="E3008">
        <v>0</v>
      </c>
      <c r="F3008" t="s">
        <v>2600</v>
      </c>
    </row>
    <row r="3009" spans="1:6" x14ac:dyDescent="0.35">
      <c r="A3009">
        <v>2305</v>
      </c>
      <c r="B3009">
        <v>54</v>
      </c>
      <c r="C3009">
        <v>0</v>
      </c>
      <c r="D3009">
        <v>0</v>
      </c>
      <c r="E3009">
        <v>0</v>
      </c>
      <c r="F3009" t="s">
        <v>2618</v>
      </c>
    </row>
    <row r="3010" spans="1:6" x14ac:dyDescent="0.35">
      <c r="A3010">
        <v>2305</v>
      </c>
      <c r="B3010">
        <v>63</v>
      </c>
      <c r="C3010">
        <v>0</v>
      </c>
      <c r="D3010">
        <v>0</v>
      </c>
      <c r="E3010">
        <v>0</v>
      </c>
      <c r="F3010" t="s">
        <v>2604</v>
      </c>
    </row>
    <row r="3011" spans="1:6" x14ac:dyDescent="0.35">
      <c r="A3011">
        <v>2305</v>
      </c>
      <c r="B3011">
        <v>98</v>
      </c>
      <c r="C3011">
        <v>0</v>
      </c>
      <c r="D3011">
        <v>0</v>
      </c>
      <c r="E3011">
        <v>0</v>
      </c>
      <c r="F3011" t="s">
        <v>2605</v>
      </c>
    </row>
    <row r="3012" spans="1:6" x14ac:dyDescent="0.35">
      <c r="A3012">
        <v>2305</v>
      </c>
      <c r="B3012">
        <v>100</v>
      </c>
      <c r="C3012">
        <v>0</v>
      </c>
      <c r="D3012">
        <v>0</v>
      </c>
      <c r="E3012">
        <v>0</v>
      </c>
      <c r="F3012" t="s">
        <v>2606</v>
      </c>
    </row>
    <row r="3013" spans="1:6" x14ac:dyDescent="0.35">
      <c r="A3013">
        <v>2305</v>
      </c>
      <c r="B3013">
        <v>102</v>
      </c>
      <c r="C3013">
        <v>0</v>
      </c>
      <c r="D3013">
        <v>0</v>
      </c>
      <c r="E3013">
        <v>0</v>
      </c>
      <c r="F3013" t="s">
        <v>2607</v>
      </c>
    </row>
    <row r="3014" spans="1:6" x14ac:dyDescent="0.35">
      <c r="A3014">
        <v>2305</v>
      </c>
      <c r="B3014">
        <v>103</v>
      </c>
      <c r="C3014">
        <v>0</v>
      </c>
      <c r="D3014">
        <v>0</v>
      </c>
      <c r="E3014">
        <v>0</v>
      </c>
      <c r="F3014" t="s">
        <v>2608</v>
      </c>
    </row>
    <row r="3015" spans="1:6" x14ac:dyDescent="0.35">
      <c r="A3015">
        <v>2305</v>
      </c>
      <c r="B3015">
        <v>127</v>
      </c>
      <c r="C3015">
        <v>0</v>
      </c>
      <c r="D3015">
        <v>0</v>
      </c>
      <c r="E3015">
        <v>0</v>
      </c>
      <c r="F3015" t="s">
        <v>2609</v>
      </c>
    </row>
    <row r="3016" spans="1:6" x14ac:dyDescent="0.35">
      <c r="A3016">
        <v>2306</v>
      </c>
      <c r="B3016">
        <v>2</v>
      </c>
      <c r="C3016">
        <v>0</v>
      </c>
      <c r="D3016">
        <v>1</v>
      </c>
      <c r="E3016">
        <v>1</v>
      </c>
      <c r="F3016" t="s">
        <v>2551</v>
      </c>
    </row>
    <row r="3017" spans="1:6" x14ac:dyDescent="0.35">
      <c r="A3017">
        <v>2306</v>
      </c>
      <c r="B3017">
        <v>3</v>
      </c>
      <c r="C3017">
        <v>0</v>
      </c>
      <c r="D3017">
        <v>0</v>
      </c>
      <c r="E3017">
        <v>1</v>
      </c>
      <c r="F3017" t="s">
        <v>2522</v>
      </c>
    </row>
    <row r="3018" spans="1:6" x14ac:dyDescent="0.35">
      <c r="A3018">
        <v>2306</v>
      </c>
      <c r="B3018">
        <v>4</v>
      </c>
      <c r="C3018">
        <v>0</v>
      </c>
      <c r="D3018">
        <v>0</v>
      </c>
      <c r="E3018">
        <v>1</v>
      </c>
      <c r="F3018" t="s">
        <v>2577</v>
      </c>
    </row>
    <row r="3019" spans="1:6" x14ac:dyDescent="0.35">
      <c r="A3019">
        <v>2306</v>
      </c>
      <c r="B3019">
        <v>6</v>
      </c>
      <c r="C3019">
        <v>0</v>
      </c>
      <c r="D3019">
        <v>0</v>
      </c>
      <c r="E3019">
        <v>0</v>
      </c>
      <c r="F3019" t="s">
        <v>2578</v>
      </c>
    </row>
    <row r="3020" spans="1:6" x14ac:dyDescent="0.35">
      <c r="A3020">
        <v>2306</v>
      </c>
      <c r="B3020">
        <v>7</v>
      </c>
      <c r="C3020">
        <v>0</v>
      </c>
      <c r="D3020">
        <v>0</v>
      </c>
      <c r="E3020">
        <v>1</v>
      </c>
      <c r="F3020" t="s">
        <v>2579</v>
      </c>
    </row>
    <row r="3021" spans="1:6" x14ac:dyDescent="0.35">
      <c r="A3021">
        <v>2306</v>
      </c>
      <c r="B3021">
        <v>8</v>
      </c>
      <c r="C3021">
        <v>0</v>
      </c>
      <c r="D3021">
        <v>0</v>
      </c>
      <c r="E3021">
        <v>0</v>
      </c>
      <c r="F3021" t="s">
        <v>2580</v>
      </c>
    </row>
    <row r="3022" spans="1:6" x14ac:dyDescent="0.35">
      <c r="A3022">
        <v>2306</v>
      </c>
      <c r="B3022">
        <v>10</v>
      </c>
      <c r="C3022">
        <v>0</v>
      </c>
      <c r="D3022">
        <v>0</v>
      </c>
      <c r="E3022">
        <v>0</v>
      </c>
      <c r="F3022" t="s">
        <v>2581</v>
      </c>
    </row>
    <row r="3023" spans="1:6" x14ac:dyDescent="0.35">
      <c r="A3023">
        <v>2306</v>
      </c>
      <c r="B3023">
        <v>11</v>
      </c>
      <c r="C3023">
        <v>0</v>
      </c>
      <c r="D3023">
        <v>1</v>
      </c>
      <c r="E3023">
        <v>1</v>
      </c>
      <c r="F3023" t="s">
        <v>2517</v>
      </c>
    </row>
    <row r="3024" spans="1:6" x14ac:dyDescent="0.35">
      <c r="A3024">
        <v>2306</v>
      </c>
      <c r="B3024">
        <v>12</v>
      </c>
      <c r="C3024">
        <v>0</v>
      </c>
      <c r="D3024">
        <v>0</v>
      </c>
      <c r="E3024">
        <v>0</v>
      </c>
      <c r="F3024" t="s">
        <v>2582</v>
      </c>
    </row>
    <row r="3025" spans="1:6" x14ac:dyDescent="0.35">
      <c r="A3025">
        <v>2306</v>
      </c>
      <c r="B3025">
        <v>13</v>
      </c>
      <c r="C3025">
        <v>0</v>
      </c>
      <c r="D3025">
        <v>0</v>
      </c>
      <c r="E3025">
        <v>1</v>
      </c>
      <c r="F3025" t="s">
        <v>2583</v>
      </c>
    </row>
    <row r="3026" spans="1:6" x14ac:dyDescent="0.35">
      <c r="A3026">
        <v>2306</v>
      </c>
      <c r="B3026">
        <v>15</v>
      </c>
      <c r="C3026">
        <v>0</v>
      </c>
      <c r="D3026">
        <v>0</v>
      </c>
      <c r="E3026">
        <v>1</v>
      </c>
      <c r="F3026" t="s">
        <v>2584</v>
      </c>
    </row>
    <row r="3027" spans="1:6" x14ac:dyDescent="0.35">
      <c r="A3027">
        <v>2306</v>
      </c>
      <c r="B3027">
        <v>18</v>
      </c>
      <c r="C3027">
        <v>0</v>
      </c>
      <c r="D3027">
        <v>0</v>
      </c>
      <c r="E3027">
        <v>1</v>
      </c>
      <c r="F3027" t="s">
        <v>2585</v>
      </c>
    </row>
    <row r="3028" spans="1:6" x14ac:dyDescent="0.35">
      <c r="A3028">
        <v>2306</v>
      </c>
      <c r="B3028">
        <v>27</v>
      </c>
      <c r="C3028">
        <v>0</v>
      </c>
      <c r="D3028">
        <v>0</v>
      </c>
      <c r="E3028">
        <v>0</v>
      </c>
      <c r="F3028" t="s">
        <v>2587</v>
      </c>
    </row>
    <row r="3029" spans="1:6" x14ac:dyDescent="0.35">
      <c r="A3029">
        <v>2306</v>
      </c>
      <c r="B3029">
        <v>28</v>
      </c>
      <c r="C3029">
        <v>0</v>
      </c>
      <c r="D3029">
        <v>0</v>
      </c>
      <c r="E3029">
        <v>0</v>
      </c>
      <c r="F3029" t="s">
        <v>2588</v>
      </c>
    </row>
    <row r="3030" spans="1:6" x14ac:dyDescent="0.35">
      <c r="A3030">
        <v>2306</v>
      </c>
      <c r="B3030">
        <v>29</v>
      </c>
      <c r="C3030">
        <v>0</v>
      </c>
      <c r="D3030">
        <v>0</v>
      </c>
      <c r="E3030">
        <v>0</v>
      </c>
      <c r="F3030" t="s">
        <v>2589</v>
      </c>
    </row>
    <row r="3031" spans="1:6" x14ac:dyDescent="0.35">
      <c r="A3031">
        <v>2306</v>
      </c>
      <c r="B3031">
        <v>30</v>
      </c>
      <c r="C3031">
        <v>0</v>
      </c>
      <c r="D3031">
        <v>0</v>
      </c>
      <c r="E3031">
        <v>0</v>
      </c>
      <c r="F3031" t="s">
        <v>2590</v>
      </c>
    </row>
    <row r="3032" spans="1:6" x14ac:dyDescent="0.35">
      <c r="A3032">
        <v>2306</v>
      </c>
      <c r="B3032">
        <v>31</v>
      </c>
      <c r="C3032">
        <v>0</v>
      </c>
      <c r="D3032">
        <v>0</v>
      </c>
      <c r="E3032">
        <v>0</v>
      </c>
      <c r="F3032" t="s">
        <v>2591</v>
      </c>
    </row>
    <row r="3033" spans="1:6" x14ac:dyDescent="0.35">
      <c r="A3033">
        <v>2306</v>
      </c>
      <c r="B3033">
        <v>32</v>
      </c>
      <c r="C3033">
        <v>0</v>
      </c>
      <c r="D3033">
        <v>0</v>
      </c>
      <c r="E3033">
        <v>0</v>
      </c>
      <c r="F3033" t="s">
        <v>2592</v>
      </c>
    </row>
    <row r="3034" spans="1:6" x14ac:dyDescent="0.35">
      <c r="A3034">
        <v>2306</v>
      </c>
      <c r="B3034">
        <v>33</v>
      </c>
      <c r="C3034">
        <v>0</v>
      </c>
      <c r="D3034">
        <v>0</v>
      </c>
      <c r="E3034">
        <v>1</v>
      </c>
      <c r="F3034" t="s">
        <v>2593</v>
      </c>
    </row>
    <row r="3035" spans="1:6" x14ac:dyDescent="0.35">
      <c r="A3035">
        <v>2306</v>
      </c>
      <c r="B3035">
        <v>35</v>
      </c>
      <c r="C3035">
        <v>0</v>
      </c>
      <c r="D3035">
        <v>0</v>
      </c>
      <c r="E3035">
        <v>0</v>
      </c>
      <c r="F3035" t="s">
        <v>2594</v>
      </c>
    </row>
    <row r="3036" spans="1:6" x14ac:dyDescent="0.35">
      <c r="A3036">
        <v>2306</v>
      </c>
      <c r="B3036">
        <v>37</v>
      </c>
      <c r="C3036">
        <v>0</v>
      </c>
      <c r="D3036">
        <v>1</v>
      </c>
      <c r="E3036">
        <v>0</v>
      </c>
      <c r="F3036" t="s">
        <v>2595</v>
      </c>
    </row>
    <row r="3037" spans="1:6" x14ac:dyDescent="0.35">
      <c r="A3037">
        <v>2306</v>
      </c>
      <c r="B3037">
        <v>41</v>
      </c>
      <c r="C3037">
        <v>0</v>
      </c>
      <c r="D3037">
        <v>0</v>
      </c>
      <c r="E3037">
        <v>1</v>
      </c>
      <c r="F3037" t="s">
        <v>2596</v>
      </c>
    </row>
    <row r="3038" spans="1:6" x14ac:dyDescent="0.35">
      <c r="A3038">
        <v>2306</v>
      </c>
      <c r="B3038">
        <v>42</v>
      </c>
      <c r="C3038">
        <v>0</v>
      </c>
      <c r="D3038">
        <v>0</v>
      </c>
      <c r="E3038">
        <v>0</v>
      </c>
      <c r="F3038" t="s">
        <v>2597</v>
      </c>
    </row>
    <row r="3039" spans="1:6" x14ac:dyDescent="0.35">
      <c r="A3039">
        <v>2306</v>
      </c>
      <c r="B3039">
        <v>43</v>
      </c>
      <c r="C3039">
        <v>0</v>
      </c>
      <c r="D3039">
        <v>0</v>
      </c>
      <c r="E3039">
        <v>1</v>
      </c>
      <c r="F3039" t="s">
        <v>2598</v>
      </c>
    </row>
    <row r="3040" spans="1:6" x14ac:dyDescent="0.35">
      <c r="A3040">
        <v>2306</v>
      </c>
      <c r="B3040">
        <v>48</v>
      </c>
      <c r="C3040">
        <v>0</v>
      </c>
      <c r="D3040">
        <v>0</v>
      </c>
      <c r="E3040">
        <v>0</v>
      </c>
      <c r="F3040" t="s">
        <v>2615</v>
      </c>
    </row>
    <row r="3041" spans="1:6" x14ac:dyDescent="0.35">
      <c r="A3041">
        <v>2306</v>
      </c>
      <c r="B3041">
        <v>49</v>
      </c>
      <c r="C3041">
        <v>0</v>
      </c>
      <c r="D3041">
        <v>0</v>
      </c>
      <c r="E3041">
        <v>1</v>
      </c>
      <c r="F3041" t="s">
        <v>2599</v>
      </c>
    </row>
    <row r="3042" spans="1:6" x14ac:dyDescent="0.35">
      <c r="A3042">
        <v>2306</v>
      </c>
      <c r="B3042">
        <v>50</v>
      </c>
      <c r="C3042">
        <v>0</v>
      </c>
      <c r="D3042">
        <v>0</v>
      </c>
      <c r="E3042">
        <v>0</v>
      </c>
      <c r="F3042" t="s">
        <v>2616</v>
      </c>
    </row>
    <row r="3043" spans="1:6" x14ac:dyDescent="0.35">
      <c r="A3043">
        <v>2306</v>
      </c>
      <c r="B3043">
        <v>51</v>
      </c>
      <c r="C3043">
        <v>0</v>
      </c>
      <c r="D3043">
        <v>0</v>
      </c>
      <c r="E3043">
        <v>0</v>
      </c>
      <c r="F3043" t="s">
        <v>2600</v>
      </c>
    </row>
    <row r="3044" spans="1:6" x14ac:dyDescent="0.35">
      <c r="A3044">
        <v>2306</v>
      </c>
      <c r="B3044">
        <v>52</v>
      </c>
      <c r="C3044">
        <v>0</v>
      </c>
      <c r="D3044">
        <v>0</v>
      </c>
      <c r="E3044">
        <v>0</v>
      </c>
      <c r="F3044" t="s">
        <v>2601</v>
      </c>
    </row>
    <row r="3045" spans="1:6" x14ac:dyDescent="0.35">
      <c r="A3045">
        <v>2306</v>
      </c>
      <c r="B3045">
        <v>61</v>
      </c>
      <c r="C3045">
        <v>0</v>
      </c>
      <c r="D3045">
        <v>0</v>
      </c>
      <c r="E3045">
        <v>0</v>
      </c>
      <c r="F3045" t="s">
        <v>2619</v>
      </c>
    </row>
    <row r="3046" spans="1:6" x14ac:dyDescent="0.35">
      <c r="A3046">
        <v>2306</v>
      </c>
      <c r="B3046">
        <v>63</v>
      </c>
      <c r="C3046">
        <v>0</v>
      </c>
      <c r="D3046">
        <v>0</v>
      </c>
      <c r="E3046">
        <v>0</v>
      </c>
      <c r="F3046" t="s">
        <v>2604</v>
      </c>
    </row>
    <row r="3047" spans="1:6" x14ac:dyDescent="0.35">
      <c r="A3047">
        <v>2306</v>
      </c>
      <c r="B3047">
        <v>98</v>
      </c>
      <c r="C3047">
        <v>0</v>
      </c>
      <c r="D3047">
        <v>0</v>
      </c>
      <c r="E3047">
        <v>1</v>
      </c>
      <c r="F3047" t="s">
        <v>2605</v>
      </c>
    </row>
    <row r="3048" spans="1:6" x14ac:dyDescent="0.35">
      <c r="A3048">
        <v>2306</v>
      </c>
      <c r="B3048">
        <v>100</v>
      </c>
      <c r="C3048">
        <v>0</v>
      </c>
      <c r="D3048">
        <v>0</v>
      </c>
      <c r="E3048">
        <v>1</v>
      </c>
      <c r="F3048" t="s">
        <v>2606</v>
      </c>
    </row>
    <row r="3049" spans="1:6" x14ac:dyDescent="0.35">
      <c r="A3049">
        <v>2306</v>
      </c>
      <c r="B3049">
        <v>102</v>
      </c>
      <c r="C3049">
        <v>0</v>
      </c>
      <c r="D3049">
        <v>0</v>
      </c>
      <c r="E3049">
        <v>1</v>
      </c>
      <c r="F3049" t="s">
        <v>2607</v>
      </c>
    </row>
    <row r="3050" spans="1:6" x14ac:dyDescent="0.35">
      <c r="A3050">
        <v>2306</v>
      </c>
      <c r="B3050">
        <v>103</v>
      </c>
      <c r="C3050">
        <v>0</v>
      </c>
      <c r="D3050">
        <v>0</v>
      </c>
      <c r="E3050">
        <v>0</v>
      </c>
      <c r="F3050" t="s">
        <v>2608</v>
      </c>
    </row>
    <row r="3051" spans="1:6" x14ac:dyDescent="0.35">
      <c r="A3051">
        <v>2306</v>
      </c>
      <c r="B3051">
        <v>121</v>
      </c>
      <c r="C3051">
        <v>0</v>
      </c>
      <c r="D3051">
        <v>0</v>
      </c>
      <c r="E3051">
        <v>0</v>
      </c>
      <c r="F3051" t="s">
        <v>2620</v>
      </c>
    </row>
    <row r="3052" spans="1:6" x14ac:dyDescent="0.35">
      <c r="A3052">
        <v>2306</v>
      </c>
      <c r="B3052">
        <v>127</v>
      </c>
      <c r="C3052">
        <v>0</v>
      </c>
      <c r="D3052">
        <v>0</v>
      </c>
      <c r="E3052">
        <v>0</v>
      </c>
      <c r="F3052" t="s">
        <v>2609</v>
      </c>
    </row>
    <row r="3053" spans="1:6" x14ac:dyDescent="0.35">
      <c r="A3053">
        <v>2307</v>
      </c>
      <c r="B3053">
        <v>2</v>
      </c>
      <c r="C3053">
        <v>0</v>
      </c>
      <c r="D3053">
        <v>1</v>
      </c>
      <c r="E3053">
        <v>1</v>
      </c>
      <c r="F3053" t="s">
        <v>2551</v>
      </c>
    </row>
    <row r="3054" spans="1:6" x14ac:dyDescent="0.35">
      <c r="A3054">
        <v>2307</v>
      </c>
      <c r="B3054">
        <v>3</v>
      </c>
      <c r="C3054">
        <v>0</v>
      </c>
      <c r="D3054">
        <v>0</v>
      </c>
      <c r="E3054">
        <v>1</v>
      </c>
      <c r="F3054" t="s">
        <v>2522</v>
      </c>
    </row>
    <row r="3055" spans="1:6" x14ac:dyDescent="0.35">
      <c r="A3055">
        <v>2307</v>
      </c>
      <c r="B3055">
        <v>4</v>
      </c>
      <c r="C3055">
        <v>0</v>
      </c>
      <c r="D3055">
        <v>0</v>
      </c>
      <c r="E3055">
        <v>1</v>
      </c>
      <c r="F3055" t="s">
        <v>2577</v>
      </c>
    </row>
    <row r="3056" spans="1:6" x14ac:dyDescent="0.35">
      <c r="A3056">
        <v>2307</v>
      </c>
      <c r="B3056">
        <v>6</v>
      </c>
      <c r="C3056">
        <v>0</v>
      </c>
      <c r="D3056">
        <v>0</v>
      </c>
      <c r="E3056">
        <v>0</v>
      </c>
      <c r="F3056" t="s">
        <v>2578</v>
      </c>
    </row>
    <row r="3057" spans="1:6" x14ac:dyDescent="0.35">
      <c r="A3057">
        <v>2307</v>
      </c>
      <c r="B3057">
        <v>7</v>
      </c>
      <c r="C3057">
        <v>0</v>
      </c>
      <c r="D3057">
        <v>0</v>
      </c>
      <c r="E3057">
        <v>1</v>
      </c>
      <c r="F3057" t="s">
        <v>2579</v>
      </c>
    </row>
    <row r="3058" spans="1:6" x14ac:dyDescent="0.35">
      <c r="A3058">
        <v>2307</v>
      </c>
      <c r="B3058">
        <v>8</v>
      </c>
      <c r="C3058">
        <v>0</v>
      </c>
      <c r="D3058">
        <v>0</v>
      </c>
      <c r="E3058">
        <v>0</v>
      </c>
      <c r="F3058" t="s">
        <v>2580</v>
      </c>
    </row>
    <row r="3059" spans="1:6" x14ac:dyDescent="0.35">
      <c r="A3059">
        <v>2307</v>
      </c>
      <c r="B3059">
        <v>10</v>
      </c>
      <c r="C3059">
        <v>0</v>
      </c>
      <c r="D3059">
        <v>0</v>
      </c>
      <c r="E3059">
        <v>0</v>
      </c>
      <c r="F3059" t="s">
        <v>2581</v>
      </c>
    </row>
    <row r="3060" spans="1:6" x14ac:dyDescent="0.35">
      <c r="A3060">
        <v>2307</v>
      </c>
      <c r="B3060">
        <v>11</v>
      </c>
      <c r="C3060">
        <v>0</v>
      </c>
      <c r="D3060">
        <v>1</v>
      </c>
      <c r="E3060">
        <v>1</v>
      </c>
      <c r="F3060" t="s">
        <v>2517</v>
      </c>
    </row>
    <row r="3061" spans="1:6" x14ac:dyDescent="0.35">
      <c r="A3061">
        <v>2307</v>
      </c>
      <c r="B3061">
        <v>12</v>
      </c>
      <c r="C3061">
        <v>0</v>
      </c>
      <c r="D3061">
        <v>0</v>
      </c>
      <c r="E3061">
        <v>0</v>
      </c>
      <c r="F3061" t="s">
        <v>2582</v>
      </c>
    </row>
    <row r="3062" spans="1:6" x14ac:dyDescent="0.35">
      <c r="A3062">
        <v>2307</v>
      </c>
      <c r="B3062">
        <v>13</v>
      </c>
      <c r="C3062">
        <v>0</v>
      </c>
      <c r="D3062">
        <v>0</v>
      </c>
      <c r="E3062">
        <v>1</v>
      </c>
      <c r="F3062" t="s">
        <v>2583</v>
      </c>
    </row>
    <row r="3063" spans="1:6" x14ac:dyDescent="0.35">
      <c r="A3063">
        <v>2307</v>
      </c>
      <c r="B3063">
        <v>15</v>
      </c>
      <c r="C3063">
        <v>0</v>
      </c>
      <c r="D3063">
        <v>0</v>
      </c>
      <c r="E3063">
        <v>1</v>
      </c>
      <c r="F3063" t="s">
        <v>2584</v>
      </c>
    </row>
    <row r="3064" spans="1:6" x14ac:dyDescent="0.35">
      <c r="A3064">
        <v>2307</v>
      </c>
      <c r="B3064">
        <v>18</v>
      </c>
      <c r="C3064">
        <v>0</v>
      </c>
      <c r="D3064">
        <v>0</v>
      </c>
      <c r="E3064">
        <v>1</v>
      </c>
      <c r="F3064" t="s">
        <v>2585</v>
      </c>
    </row>
    <row r="3065" spans="1:6" x14ac:dyDescent="0.35">
      <c r="A3065">
        <v>2307</v>
      </c>
      <c r="B3065">
        <v>22</v>
      </c>
      <c r="C3065">
        <v>0</v>
      </c>
      <c r="D3065">
        <v>0</v>
      </c>
      <c r="E3065">
        <v>0</v>
      </c>
      <c r="F3065" t="s">
        <v>2586</v>
      </c>
    </row>
    <row r="3066" spans="1:6" x14ac:dyDescent="0.35">
      <c r="A3066">
        <v>2307</v>
      </c>
      <c r="B3066">
        <v>27</v>
      </c>
      <c r="C3066">
        <v>0</v>
      </c>
      <c r="D3066">
        <v>0</v>
      </c>
      <c r="E3066">
        <v>0</v>
      </c>
      <c r="F3066" t="s">
        <v>2587</v>
      </c>
    </row>
    <row r="3067" spans="1:6" x14ac:dyDescent="0.35">
      <c r="A3067">
        <v>2307</v>
      </c>
      <c r="B3067">
        <v>28</v>
      </c>
      <c r="C3067">
        <v>0</v>
      </c>
      <c r="D3067">
        <v>0</v>
      </c>
      <c r="E3067">
        <v>0</v>
      </c>
      <c r="F3067" t="s">
        <v>2588</v>
      </c>
    </row>
    <row r="3068" spans="1:6" x14ac:dyDescent="0.35">
      <c r="A3068">
        <v>2307</v>
      </c>
      <c r="B3068">
        <v>29</v>
      </c>
      <c r="C3068">
        <v>0</v>
      </c>
      <c r="D3068">
        <v>0</v>
      </c>
      <c r="E3068">
        <v>0</v>
      </c>
      <c r="F3068" t="s">
        <v>2589</v>
      </c>
    </row>
    <row r="3069" spans="1:6" x14ac:dyDescent="0.35">
      <c r="A3069">
        <v>2307</v>
      </c>
      <c r="B3069">
        <v>30</v>
      </c>
      <c r="C3069">
        <v>0</v>
      </c>
      <c r="D3069">
        <v>0</v>
      </c>
      <c r="E3069">
        <v>0</v>
      </c>
      <c r="F3069" t="s">
        <v>2590</v>
      </c>
    </row>
    <row r="3070" spans="1:6" x14ac:dyDescent="0.35">
      <c r="A3070">
        <v>2307</v>
      </c>
      <c r="B3070">
        <v>31</v>
      </c>
      <c r="C3070">
        <v>0</v>
      </c>
      <c r="D3070">
        <v>0</v>
      </c>
      <c r="E3070">
        <v>0</v>
      </c>
      <c r="F3070" t="s">
        <v>2591</v>
      </c>
    </row>
    <row r="3071" spans="1:6" x14ac:dyDescent="0.35">
      <c r="A3071">
        <v>2307</v>
      </c>
      <c r="B3071">
        <v>32</v>
      </c>
      <c r="C3071">
        <v>0</v>
      </c>
      <c r="D3071">
        <v>0</v>
      </c>
      <c r="E3071">
        <v>0</v>
      </c>
      <c r="F3071" t="s">
        <v>2592</v>
      </c>
    </row>
    <row r="3072" spans="1:6" x14ac:dyDescent="0.35">
      <c r="A3072">
        <v>2307</v>
      </c>
      <c r="B3072">
        <v>33</v>
      </c>
      <c r="C3072">
        <v>0</v>
      </c>
      <c r="D3072">
        <v>0</v>
      </c>
      <c r="E3072">
        <v>1</v>
      </c>
      <c r="F3072" t="s">
        <v>2593</v>
      </c>
    </row>
    <row r="3073" spans="1:6" x14ac:dyDescent="0.35">
      <c r="A3073">
        <v>2307</v>
      </c>
      <c r="B3073">
        <v>35</v>
      </c>
      <c r="C3073">
        <v>0</v>
      </c>
      <c r="D3073">
        <v>0</v>
      </c>
      <c r="E3073">
        <v>0</v>
      </c>
      <c r="F3073" t="s">
        <v>2594</v>
      </c>
    </row>
    <row r="3074" spans="1:6" x14ac:dyDescent="0.35">
      <c r="A3074">
        <v>2307</v>
      </c>
      <c r="B3074">
        <v>37</v>
      </c>
      <c r="C3074">
        <v>0</v>
      </c>
      <c r="D3074">
        <v>1</v>
      </c>
      <c r="E3074">
        <v>0</v>
      </c>
      <c r="F3074" t="s">
        <v>2595</v>
      </c>
    </row>
    <row r="3075" spans="1:6" x14ac:dyDescent="0.35">
      <c r="A3075">
        <v>2307</v>
      </c>
      <c r="B3075">
        <v>41</v>
      </c>
      <c r="C3075">
        <v>0</v>
      </c>
      <c r="D3075">
        <v>0</v>
      </c>
      <c r="E3075">
        <v>1</v>
      </c>
      <c r="F3075" t="s">
        <v>2596</v>
      </c>
    </row>
    <row r="3076" spans="1:6" x14ac:dyDescent="0.35">
      <c r="A3076">
        <v>2307</v>
      </c>
      <c r="B3076">
        <v>42</v>
      </c>
      <c r="C3076">
        <v>0</v>
      </c>
      <c r="D3076">
        <v>0</v>
      </c>
      <c r="E3076">
        <v>0</v>
      </c>
      <c r="F3076" t="s">
        <v>2597</v>
      </c>
    </row>
    <row r="3077" spans="1:6" x14ac:dyDescent="0.35">
      <c r="A3077">
        <v>2307</v>
      </c>
      <c r="B3077">
        <v>43</v>
      </c>
      <c r="C3077">
        <v>0</v>
      </c>
      <c r="D3077">
        <v>0</v>
      </c>
      <c r="E3077">
        <v>1</v>
      </c>
      <c r="F3077" t="s">
        <v>2598</v>
      </c>
    </row>
    <row r="3078" spans="1:6" x14ac:dyDescent="0.35">
      <c r="A3078">
        <v>2307</v>
      </c>
      <c r="B3078">
        <v>48</v>
      </c>
      <c r="C3078">
        <v>0</v>
      </c>
      <c r="D3078">
        <v>0</v>
      </c>
      <c r="E3078">
        <v>0</v>
      </c>
      <c r="F3078" t="s">
        <v>2615</v>
      </c>
    </row>
    <row r="3079" spans="1:6" x14ac:dyDescent="0.35">
      <c r="A3079">
        <v>2307</v>
      </c>
      <c r="B3079">
        <v>49</v>
      </c>
      <c r="C3079">
        <v>0</v>
      </c>
      <c r="D3079">
        <v>0</v>
      </c>
      <c r="E3079">
        <v>1</v>
      </c>
      <c r="F3079" t="s">
        <v>2599</v>
      </c>
    </row>
    <row r="3080" spans="1:6" x14ac:dyDescent="0.35">
      <c r="A3080">
        <v>2307</v>
      </c>
      <c r="B3080">
        <v>50</v>
      </c>
      <c r="C3080">
        <v>0</v>
      </c>
      <c r="D3080">
        <v>0</v>
      </c>
      <c r="E3080">
        <v>0</v>
      </c>
      <c r="F3080" t="s">
        <v>2616</v>
      </c>
    </row>
    <row r="3081" spans="1:6" x14ac:dyDescent="0.35">
      <c r="A3081">
        <v>2307</v>
      </c>
      <c r="B3081">
        <v>51</v>
      </c>
      <c r="C3081">
        <v>0</v>
      </c>
      <c r="D3081">
        <v>0</v>
      </c>
      <c r="E3081">
        <v>0</v>
      </c>
      <c r="F3081" t="s">
        <v>2600</v>
      </c>
    </row>
    <row r="3082" spans="1:6" x14ac:dyDescent="0.35">
      <c r="A3082">
        <v>2307</v>
      </c>
      <c r="B3082">
        <v>52</v>
      </c>
      <c r="C3082">
        <v>0</v>
      </c>
      <c r="D3082">
        <v>0</v>
      </c>
      <c r="E3082">
        <v>0</v>
      </c>
      <c r="F3082" t="s">
        <v>2601</v>
      </c>
    </row>
    <row r="3083" spans="1:6" x14ac:dyDescent="0.35">
      <c r="A3083">
        <v>2307</v>
      </c>
      <c r="B3083">
        <v>60</v>
      </c>
      <c r="C3083">
        <v>0</v>
      </c>
      <c r="D3083">
        <v>0</v>
      </c>
      <c r="E3083">
        <v>0</v>
      </c>
      <c r="F3083" t="s">
        <v>2603</v>
      </c>
    </row>
    <row r="3084" spans="1:6" x14ac:dyDescent="0.35">
      <c r="A3084">
        <v>2307</v>
      </c>
      <c r="B3084">
        <v>61</v>
      </c>
      <c r="C3084">
        <v>0</v>
      </c>
      <c r="D3084">
        <v>0</v>
      </c>
      <c r="E3084">
        <v>1</v>
      </c>
      <c r="F3084" t="s">
        <v>2619</v>
      </c>
    </row>
    <row r="3085" spans="1:6" x14ac:dyDescent="0.35">
      <c r="A3085">
        <v>2307</v>
      </c>
      <c r="B3085">
        <v>63</v>
      </c>
      <c r="C3085">
        <v>0</v>
      </c>
      <c r="D3085">
        <v>0</v>
      </c>
      <c r="E3085">
        <v>1</v>
      </c>
      <c r="F3085" t="s">
        <v>2604</v>
      </c>
    </row>
    <row r="3086" spans="1:6" x14ac:dyDescent="0.35">
      <c r="A3086">
        <v>2307</v>
      </c>
      <c r="B3086">
        <v>98</v>
      </c>
      <c r="C3086">
        <v>0</v>
      </c>
      <c r="D3086">
        <v>0</v>
      </c>
      <c r="E3086">
        <v>1</v>
      </c>
      <c r="F3086" t="s">
        <v>2605</v>
      </c>
    </row>
    <row r="3087" spans="1:6" x14ac:dyDescent="0.35">
      <c r="A3087">
        <v>2307</v>
      </c>
      <c r="B3087">
        <v>100</v>
      </c>
      <c r="C3087">
        <v>0</v>
      </c>
      <c r="D3087">
        <v>0</v>
      </c>
      <c r="E3087">
        <v>1</v>
      </c>
      <c r="F3087" t="s">
        <v>2606</v>
      </c>
    </row>
    <row r="3088" spans="1:6" x14ac:dyDescent="0.35">
      <c r="A3088">
        <v>2307</v>
      </c>
      <c r="B3088">
        <v>102</v>
      </c>
      <c r="C3088">
        <v>0</v>
      </c>
      <c r="D3088">
        <v>0</v>
      </c>
      <c r="E3088">
        <v>1</v>
      </c>
      <c r="F3088" t="s">
        <v>2607</v>
      </c>
    </row>
    <row r="3089" spans="1:6" x14ac:dyDescent="0.35">
      <c r="A3089">
        <v>2307</v>
      </c>
      <c r="B3089">
        <v>103</v>
      </c>
      <c r="C3089">
        <v>0</v>
      </c>
      <c r="D3089">
        <v>0</v>
      </c>
      <c r="E3089">
        <v>0</v>
      </c>
      <c r="F3089" t="s">
        <v>2608</v>
      </c>
    </row>
    <row r="3090" spans="1:6" x14ac:dyDescent="0.35">
      <c r="A3090">
        <v>2307</v>
      </c>
      <c r="B3090">
        <v>121</v>
      </c>
      <c r="C3090">
        <v>0</v>
      </c>
      <c r="D3090">
        <v>0</v>
      </c>
      <c r="E3090">
        <v>0</v>
      </c>
      <c r="F3090" t="s">
        <v>2620</v>
      </c>
    </row>
    <row r="3091" spans="1:6" x14ac:dyDescent="0.35">
      <c r="A3091">
        <v>2307</v>
      </c>
      <c r="B3091">
        <v>127</v>
      </c>
      <c r="C3091">
        <v>0</v>
      </c>
      <c r="D3091">
        <v>0</v>
      </c>
      <c r="E3091">
        <v>0</v>
      </c>
      <c r="F3091" t="s">
        <v>2609</v>
      </c>
    </row>
    <row r="3092" spans="1:6" x14ac:dyDescent="0.35">
      <c r="A3092">
        <v>2309</v>
      </c>
      <c r="B3092">
        <v>2</v>
      </c>
      <c r="C3092">
        <v>0</v>
      </c>
      <c r="D3092">
        <v>1</v>
      </c>
      <c r="E3092">
        <v>1</v>
      </c>
      <c r="F3092" t="s">
        <v>2551</v>
      </c>
    </row>
    <row r="3093" spans="1:6" x14ac:dyDescent="0.35">
      <c r="A3093">
        <v>2309</v>
      </c>
      <c r="B3093">
        <v>3</v>
      </c>
      <c r="C3093">
        <v>0</v>
      </c>
      <c r="D3093">
        <v>0</v>
      </c>
      <c r="E3093">
        <v>1</v>
      </c>
      <c r="F3093" t="s">
        <v>2522</v>
      </c>
    </row>
    <row r="3094" spans="1:6" x14ac:dyDescent="0.35">
      <c r="A3094">
        <v>2309</v>
      </c>
      <c r="B3094">
        <v>4</v>
      </c>
      <c r="C3094">
        <v>0</v>
      </c>
      <c r="D3094">
        <v>0</v>
      </c>
      <c r="E3094">
        <v>1</v>
      </c>
      <c r="F3094" t="s">
        <v>2577</v>
      </c>
    </row>
    <row r="3095" spans="1:6" x14ac:dyDescent="0.35">
      <c r="A3095">
        <v>2309</v>
      </c>
      <c r="B3095">
        <v>6</v>
      </c>
      <c r="C3095">
        <v>0</v>
      </c>
      <c r="D3095">
        <v>0</v>
      </c>
      <c r="E3095">
        <v>1</v>
      </c>
      <c r="F3095" t="s">
        <v>2578</v>
      </c>
    </row>
    <row r="3096" spans="1:6" x14ac:dyDescent="0.35">
      <c r="A3096">
        <v>2309</v>
      </c>
      <c r="B3096">
        <v>7</v>
      </c>
      <c r="C3096">
        <v>0</v>
      </c>
      <c r="D3096">
        <v>0</v>
      </c>
      <c r="E3096">
        <v>1</v>
      </c>
      <c r="F3096" t="s">
        <v>2579</v>
      </c>
    </row>
    <row r="3097" spans="1:6" x14ac:dyDescent="0.35">
      <c r="A3097">
        <v>2309</v>
      </c>
      <c r="B3097">
        <v>8</v>
      </c>
      <c r="C3097">
        <v>0</v>
      </c>
      <c r="D3097">
        <v>0</v>
      </c>
      <c r="E3097">
        <v>1</v>
      </c>
      <c r="F3097" t="s">
        <v>2580</v>
      </c>
    </row>
    <row r="3098" spans="1:6" x14ac:dyDescent="0.35">
      <c r="A3098">
        <v>2309</v>
      </c>
      <c r="B3098">
        <v>10</v>
      </c>
      <c r="C3098">
        <v>0</v>
      </c>
      <c r="D3098">
        <v>0</v>
      </c>
      <c r="E3098">
        <v>1</v>
      </c>
      <c r="F3098" t="s">
        <v>2581</v>
      </c>
    </row>
    <row r="3099" spans="1:6" x14ac:dyDescent="0.35">
      <c r="A3099">
        <v>2309</v>
      </c>
      <c r="B3099">
        <v>11</v>
      </c>
      <c r="C3099">
        <v>0</v>
      </c>
      <c r="D3099">
        <v>1</v>
      </c>
      <c r="E3099">
        <v>1</v>
      </c>
      <c r="F3099" t="s">
        <v>2517</v>
      </c>
    </row>
    <row r="3100" spans="1:6" x14ac:dyDescent="0.35">
      <c r="A3100">
        <v>2309</v>
      </c>
      <c r="B3100">
        <v>12</v>
      </c>
      <c r="C3100">
        <v>0</v>
      </c>
      <c r="D3100">
        <v>0</v>
      </c>
      <c r="E3100">
        <v>1</v>
      </c>
      <c r="F3100" t="s">
        <v>2582</v>
      </c>
    </row>
    <row r="3101" spans="1:6" x14ac:dyDescent="0.35">
      <c r="A3101">
        <v>2309</v>
      </c>
      <c r="B3101">
        <v>13</v>
      </c>
      <c r="C3101">
        <v>0</v>
      </c>
      <c r="D3101">
        <v>0</v>
      </c>
      <c r="E3101">
        <v>1</v>
      </c>
      <c r="F3101" t="s">
        <v>2583</v>
      </c>
    </row>
    <row r="3102" spans="1:6" x14ac:dyDescent="0.35">
      <c r="A3102">
        <v>2309</v>
      </c>
      <c r="B3102">
        <v>15</v>
      </c>
      <c r="C3102">
        <v>0</v>
      </c>
      <c r="D3102">
        <v>0</v>
      </c>
      <c r="E3102">
        <v>1</v>
      </c>
      <c r="F3102" t="s">
        <v>2584</v>
      </c>
    </row>
    <row r="3103" spans="1:6" x14ac:dyDescent="0.35">
      <c r="A3103">
        <v>2309</v>
      </c>
      <c r="B3103">
        <v>18</v>
      </c>
      <c r="C3103">
        <v>0</v>
      </c>
      <c r="D3103">
        <v>0</v>
      </c>
      <c r="E3103">
        <v>1</v>
      </c>
      <c r="F3103" t="s">
        <v>2585</v>
      </c>
    </row>
    <row r="3104" spans="1:6" x14ac:dyDescent="0.35">
      <c r="A3104">
        <v>2309</v>
      </c>
      <c r="B3104">
        <v>27</v>
      </c>
      <c r="C3104">
        <v>0</v>
      </c>
      <c r="D3104">
        <v>0</v>
      </c>
      <c r="E3104">
        <v>1</v>
      </c>
      <c r="F3104" t="s">
        <v>2587</v>
      </c>
    </row>
    <row r="3105" spans="1:6" x14ac:dyDescent="0.35">
      <c r="A3105">
        <v>2309</v>
      </c>
      <c r="B3105">
        <v>28</v>
      </c>
      <c r="C3105">
        <v>0</v>
      </c>
      <c r="D3105">
        <v>0</v>
      </c>
      <c r="E3105">
        <v>1</v>
      </c>
      <c r="F3105" t="s">
        <v>2588</v>
      </c>
    </row>
    <row r="3106" spans="1:6" x14ac:dyDescent="0.35">
      <c r="A3106">
        <v>2309</v>
      </c>
      <c r="B3106">
        <v>29</v>
      </c>
      <c r="C3106">
        <v>0</v>
      </c>
      <c r="D3106">
        <v>0</v>
      </c>
      <c r="E3106">
        <v>1</v>
      </c>
      <c r="F3106" t="s">
        <v>2589</v>
      </c>
    </row>
    <row r="3107" spans="1:6" x14ac:dyDescent="0.35">
      <c r="A3107">
        <v>2309</v>
      </c>
      <c r="B3107">
        <v>30</v>
      </c>
      <c r="C3107">
        <v>0</v>
      </c>
      <c r="D3107">
        <v>0</v>
      </c>
      <c r="E3107">
        <v>1</v>
      </c>
      <c r="F3107" t="s">
        <v>2590</v>
      </c>
    </row>
    <row r="3108" spans="1:6" x14ac:dyDescent="0.35">
      <c r="A3108">
        <v>2309</v>
      </c>
      <c r="B3108">
        <v>31</v>
      </c>
      <c r="C3108">
        <v>0</v>
      </c>
      <c r="D3108">
        <v>0</v>
      </c>
      <c r="E3108">
        <v>1</v>
      </c>
      <c r="F3108" t="s">
        <v>2591</v>
      </c>
    </row>
    <row r="3109" spans="1:6" x14ac:dyDescent="0.35">
      <c r="A3109">
        <v>2309</v>
      </c>
      <c r="B3109">
        <v>32</v>
      </c>
      <c r="C3109">
        <v>0</v>
      </c>
      <c r="D3109">
        <v>0</v>
      </c>
      <c r="E3109">
        <v>1</v>
      </c>
      <c r="F3109" t="s">
        <v>2592</v>
      </c>
    </row>
    <row r="3110" spans="1:6" x14ac:dyDescent="0.35">
      <c r="A3110">
        <v>2309</v>
      </c>
      <c r="B3110">
        <v>33</v>
      </c>
      <c r="C3110">
        <v>0</v>
      </c>
      <c r="D3110">
        <v>0</v>
      </c>
      <c r="E3110">
        <v>1</v>
      </c>
      <c r="F3110" t="s">
        <v>2593</v>
      </c>
    </row>
    <row r="3111" spans="1:6" x14ac:dyDescent="0.35">
      <c r="A3111">
        <v>2309</v>
      </c>
      <c r="B3111">
        <v>37</v>
      </c>
      <c r="C3111">
        <v>0</v>
      </c>
      <c r="D3111">
        <v>1</v>
      </c>
      <c r="E3111">
        <v>1</v>
      </c>
      <c r="F3111" t="s">
        <v>2595</v>
      </c>
    </row>
    <row r="3112" spans="1:6" x14ac:dyDescent="0.35">
      <c r="A3112">
        <v>2309</v>
      </c>
      <c r="B3112">
        <v>41</v>
      </c>
      <c r="C3112">
        <v>0</v>
      </c>
      <c r="D3112">
        <v>0</v>
      </c>
      <c r="E3112">
        <v>1</v>
      </c>
      <c r="F3112" t="s">
        <v>2596</v>
      </c>
    </row>
    <row r="3113" spans="1:6" x14ac:dyDescent="0.35">
      <c r="A3113">
        <v>2309</v>
      </c>
      <c r="B3113">
        <v>42</v>
      </c>
      <c r="C3113">
        <v>0</v>
      </c>
      <c r="D3113">
        <v>0</v>
      </c>
      <c r="E3113">
        <v>1</v>
      </c>
      <c r="F3113" t="s">
        <v>2597</v>
      </c>
    </row>
    <row r="3114" spans="1:6" x14ac:dyDescent="0.35">
      <c r="A3114">
        <v>2309</v>
      </c>
      <c r="B3114">
        <v>43</v>
      </c>
      <c r="C3114">
        <v>0</v>
      </c>
      <c r="D3114">
        <v>0</v>
      </c>
      <c r="E3114">
        <v>1</v>
      </c>
      <c r="F3114" t="s">
        <v>2598</v>
      </c>
    </row>
    <row r="3115" spans="1:6" x14ac:dyDescent="0.35">
      <c r="A3115">
        <v>2309</v>
      </c>
      <c r="B3115">
        <v>49</v>
      </c>
      <c r="C3115">
        <v>0</v>
      </c>
      <c r="D3115">
        <v>0</v>
      </c>
      <c r="E3115">
        <v>1</v>
      </c>
      <c r="F3115" t="s">
        <v>2599</v>
      </c>
    </row>
    <row r="3116" spans="1:6" x14ac:dyDescent="0.35">
      <c r="A3116">
        <v>2309</v>
      </c>
      <c r="B3116">
        <v>51</v>
      </c>
      <c r="C3116">
        <v>0</v>
      </c>
      <c r="D3116">
        <v>0</v>
      </c>
      <c r="E3116">
        <v>1</v>
      </c>
      <c r="F3116" t="s">
        <v>2600</v>
      </c>
    </row>
    <row r="3117" spans="1:6" x14ac:dyDescent="0.35">
      <c r="A3117">
        <v>2309</v>
      </c>
      <c r="B3117">
        <v>54</v>
      </c>
      <c r="C3117">
        <v>0</v>
      </c>
      <c r="D3117">
        <v>0</v>
      </c>
      <c r="E3117">
        <v>0</v>
      </c>
      <c r="F3117" t="s">
        <v>2618</v>
      </c>
    </row>
    <row r="3118" spans="1:6" x14ac:dyDescent="0.35">
      <c r="A3118">
        <v>2309</v>
      </c>
      <c r="B3118">
        <v>60</v>
      </c>
      <c r="C3118">
        <v>0</v>
      </c>
      <c r="D3118">
        <v>0</v>
      </c>
      <c r="E3118">
        <v>0</v>
      </c>
      <c r="F3118" t="s">
        <v>2603</v>
      </c>
    </row>
    <row r="3119" spans="1:6" x14ac:dyDescent="0.35">
      <c r="A3119">
        <v>2309</v>
      </c>
      <c r="B3119">
        <v>63</v>
      </c>
      <c r="C3119">
        <v>0</v>
      </c>
      <c r="D3119">
        <v>0</v>
      </c>
      <c r="E3119">
        <v>1</v>
      </c>
      <c r="F3119" t="s">
        <v>2604</v>
      </c>
    </row>
    <row r="3120" spans="1:6" x14ac:dyDescent="0.35">
      <c r="A3120">
        <v>2309</v>
      </c>
      <c r="B3120">
        <v>98</v>
      </c>
      <c r="C3120">
        <v>0</v>
      </c>
      <c r="D3120">
        <v>0</v>
      </c>
      <c r="E3120">
        <v>0</v>
      </c>
      <c r="F3120" t="s">
        <v>2605</v>
      </c>
    </row>
    <row r="3121" spans="1:6" x14ac:dyDescent="0.35">
      <c r="A3121">
        <v>2309</v>
      </c>
      <c r="B3121">
        <v>100</v>
      </c>
      <c r="C3121">
        <v>0</v>
      </c>
      <c r="D3121">
        <v>0</v>
      </c>
      <c r="E3121">
        <v>0</v>
      </c>
      <c r="F3121" t="s">
        <v>2606</v>
      </c>
    </row>
    <row r="3122" spans="1:6" x14ac:dyDescent="0.35">
      <c r="A3122">
        <v>2309</v>
      </c>
      <c r="B3122">
        <v>102</v>
      </c>
      <c r="C3122">
        <v>0</v>
      </c>
      <c r="D3122">
        <v>0</v>
      </c>
      <c r="E3122">
        <v>0</v>
      </c>
      <c r="F3122" t="s">
        <v>2607</v>
      </c>
    </row>
    <row r="3123" spans="1:6" x14ac:dyDescent="0.35">
      <c r="A3123">
        <v>2309</v>
      </c>
      <c r="B3123">
        <v>103</v>
      </c>
      <c r="C3123">
        <v>0</v>
      </c>
      <c r="D3123">
        <v>0</v>
      </c>
      <c r="E3123">
        <v>1</v>
      </c>
      <c r="F3123" t="s">
        <v>2608</v>
      </c>
    </row>
    <row r="3124" spans="1:6" x14ac:dyDescent="0.35">
      <c r="A3124">
        <v>2309</v>
      </c>
      <c r="B3124">
        <v>127</v>
      </c>
      <c r="C3124">
        <v>0</v>
      </c>
      <c r="D3124">
        <v>0</v>
      </c>
      <c r="E3124">
        <v>0</v>
      </c>
      <c r="F3124" t="s">
        <v>2609</v>
      </c>
    </row>
    <row r="3125" spans="1:6" x14ac:dyDescent="0.35">
      <c r="A3125">
        <v>2310</v>
      </c>
      <c r="B3125">
        <v>2</v>
      </c>
      <c r="C3125">
        <v>0</v>
      </c>
      <c r="D3125">
        <v>1</v>
      </c>
      <c r="E3125">
        <v>1</v>
      </c>
      <c r="F3125" t="s">
        <v>2551</v>
      </c>
    </row>
    <row r="3126" spans="1:6" x14ac:dyDescent="0.35">
      <c r="A3126">
        <v>2310</v>
      </c>
      <c r="B3126">
        <v>3</v>
      </c>
      <c r="C3126">
        <v>0</v>
      </c>
      <c r="D3126">
        <v>0</v>
      </c>
      <c r="E3126">
        <v>1</v>
      </c>
      <c r="F3126" t="s">
        <v>2522</v>
      </c>
    </row>
    <row r="3127" spans="1:6" x14ac:dyDescent="0.35">
      <c r="A3127">
        <v>2310</v>
      </c>
      <c r="B3127">
        <v>4</v>
      </c>
      <c r="C3127">
        <v>0</v>
      </c>
      <c r="D3127">
        <v>0</v>
      </c>
      <c r="E3127">
        <v>1</v>
      </c>
      <c r="F3127" t="s">
        <v>2577</v>
      </c>
    </row>
    <row r="3128" spans="1:6" x14ac:dyDescent="0.35">
      <c r="A3128">
        <v>2310</v>
      </c>
      <c r="B3128">
        <v>6</v>
      </c>
      <c r="C3128">
        <v>0</v>
      </c>
      <c r="D3128">
        <v>0</v>
      </c>
      <c r="E3128">
        <v>1</v>
      </c>
      <c r="F3128" t="s">
        <v>2578</v>
      </c>
    </row>
    <row r="3129" spans="1:6" x14ac:dyDescent="0.35">
      <c r="A3129">
        <v>2310</v>
      </c>
      <c r="B3129">
        <v>7</v>
      </c>
      <c r="C3129">
        <v>0</v>
      </c>
      <c r="D3129">
        <v>0</v>
      </c>
      <c r="E3129">
        <v>1</v>
      </c>
      <c r="F3129" t="s">
        <v>2579</v>
      </c>
    </row>
    <row r="3130" spans="1:6" x14ac:dyDescent="0.35">
      <c r="A3130">
        <v>2310</v>
      </c>
      <c r="B3130">
        <v>8</v>
      </c>
      <c r="C3130">
        <v>0</v>
      </c>
      <c r="D3130">
        <v>0</v>
      </c>
      <c r="E3130">
        <v>0</v>
      </c>
      <c r="F3130" t="s">
        <v>2580</v>
      </c>
    </row>
    <row r="3131" spans="1:6" x14ac:dyDescent="0.35">
      <c r="A3131">
        <v>2310</v>
      </c>
      <c r="B3131">
        <v>10</v>
      </c>
      <c r="C3131">
        <v>0</v>
      </c>
      <c r="D3131">
        <v>0</v>
      </c>
      <c r="E3131">
        <v>0</v>
      </c>
      <c r="F3131" t="s">
        <v>2581</v>
      </c>
    </row>
    <row r="3132" spans="1:6" x14ac:dyDescent="0.35">
      <c r="A3132">
        <v>2310</v>
      </c>
      <c r="B3132">
        <v>11</v>
      </c>
      <c r="C3132">
        <v>0</v>
      </c>
      <c r="D3132">
        <v>1</v>
      </c>
      <c r="E3132">
        <v>1</v>
      </c>
      <c r="F3132" t="s">
        <v>2517</v>
      </c>
    </row>
    <row r="3133" spans="1:6" x14ac:dyDescent="0.35">
      <c r="A3133">
        <v>2310</v>
      </c>
      <c r="B3133">
        <v>12</v>
      </c>
      <c r="C3133">
        <v>0</v>
      </c>
      <c r="D3133">
        <v>0</v>
      </c>
      <c r="E3133">
        <v>0</v>
      </c>
      <c r="F3133" t="s">
        <v>2582</v>
      </c>
    </row>
    <row r="3134" spans="1:6" x14ac:dyDescent="0.35">
      <c r="A3134">
        <v>2310</v>
      </c>
      <c r="B3134">
        <v>13</v>
      </c>
      <c r="C3134">
        <v>0</v>
      </c>
      <c r="D3134">
        <v>0</v>
      </c>
      <c r="E3134">
        <v>1</v>
      </c>
      <c r="F3134" t="s">
        <v>2583</v>
      </c>
    </row>
    <row r="3135" spans="1:6" x14ac:dyDescent="0.35">
      <c r="A3135">
        <v>2310</v>
      </c>
      <c r="B3135">
        <v>15</v>
      </c>
      <c r="C3135">
        <v>0</v>
      </c>
      <c r="D3135">
        <v>0</v>
      </c>
      <c r="E3135">
        <v>1</v>
      </c>
      <c r="F3135" t="s">
        <v>2584</v>
      </c>
    </row>
    <row r="3136" spans="1:6" x14ac:dyDescent="0.35">
      <c r="A3136">
        <v>2310</v>
      </c>
      <c r="B3136">
        <v>18</v>
      </c>
      <c r="C3136">
        <v>0</v>
      </c>
      <c r="D3136">
        <v>0</v>
      </c>
      <c r="E3136">
        <v>1</v>
      </c>
      <c r="F3136" t="s">
        <v>2585</v>
      </c>
    </row>
    <row r="3137" spans="1:6" x14ac:dyDescent="0.35">
      <c r="A3137">
        <v>2310</v>
      </c>
      <c r="B3137">
        <v>27</v>
      </c>
      <c r="C3137">
        <v>0</v>
      </c>
      <c r="D3137">
        <v>0</v>
      </c>
      <c r="E3137">
        <v>0</v>
      </c>
      <c r="F3137" t="s">
        <v>2587</v>
      </c>
    </row>
    <row r="3138" spans="1:6" x14ac:dyDescent="0.35">
      <c r="A3138">
        <v>2310</v>
      </c>
      <c r="B3138">
        <v>28</v>
      </c>
      <c r="C3138">
        <v>0</v>
      </c>
      <c r="D3138">
        <v>0</v>
      </c>
      <c r="E3138">
        <v>0</v>
      </c>
      <c r="F3138" t="s">
        <v>2588</v>
      </c>
    </row>
    <row r="3139" spans="1:6" x14ac:dyDescent="0.35">
      <c r="A3139">
        <v>2310</v>
      </c>
      <c r="B3139">
        <v>29</v>
      </c>
      <c r="C3139">
        <v>0</v>
      </c>
      <c r="D3139">
        <v>0</v>
      </c>
      <c r="E3139">
        <v>0</v>
      </c>
      <c r="F3139" t="s">
        <v>2589</v>
      </c>
    </row>
    <row r="3140" spans="1:6" x14ac:dyDescent="0.35">
      <c r="A3140">
        <v>2310</v>
      </c>
      <c r="B3140">
        <v>30</v>
      </c>
      <c r="C3140">
        <v>0</v>
      </c>
      <c r="D3140">
        <v>0</v>
      </c>
      <c r="E3140">
        <v>0</v>
      </c>
      <c r="F3140" t="s">
        <v>2590</v>
      </c>
    </row>
    <row r="3141" spans="1:6" x14ac:dyDescent="0.35">
      <c r="A3141">
        <v>2310</v>
      </c>
      <c r="B3141">
        <v>31</v>
      </c>
      <c r="C3141">
        <v>0</v>
      </c>
      <c r="D3141">
        <v>0</v>
      </c>
      <c r="E3141">
        <v>0</v>
      </c>
      <c r="F3141" t="s">
        <v>2591</v>
      </c>
    </row>
    <row r="3142" spans="1:6" x14ac:dyDescent="0.35">
      <c r="A3142">
        <v>2310</v>
      </c>
      <c r="B3142">
        <v>32</v>
      </c>
      <c r="C3142">
        <v>0</v>
      </c>
      <c r="D3142">
        <v>0</v>
      </c>
      <c r="E3142">
        <v>0</v>
      </c>
      <c r="F3142" t="s">
        <v>2592</v>
      </c>
    </row>
    <row r="3143" spans="1:6" x14ac:dyDescent="0.35">
      <c r="A3143">
        <v>2310</v>
      </c>
      <c r="B3143">
        <v>33</v>
      </c>
      <c r="C3143">
        <v>0</v>
      </c>
      <c r="D3143">
        <v>0</v>
      </c>
      <c r="E3143">
        <v>1</v>
      </c>
      <c r="F3143" t="s">
        <v>2593</v>
      </c>
    </row>
    <row r="3144" spans="1:6" x14ac:dyDescent="0.35">
      <c r="A3144">
        <v>2310</v>
      </c>
      <c r="B3144">
        <v>35</v>
      </c>
      <c r="C3144">
        <v>0</v>
      </c>
      <c r="D3144">
        <v>0</v>
      </c>
      <c r="E3144">
        <v>0</v>
      </c>
      <c r="F3144" t="s">
        <v>2594</v>
      </c>
    </row>
    <row r="3145" spans="1:6" x14ac:dyDescent="0.35">
      <c r="A3145">
        <v>2310</v>
      </c>
      <c r="B3145">
        <v>37</v>
      </c>
      <c r="C3145">
        <v>0</v>
      </c>
      <c r="D3145">
        <v>1</v>
      </c>
      <c r="E3145">
        <v>0</v>
      </c>
      <c r="F3145" t="s">
        <v>2595</v>
      </c>
    </row>
    <row r="3146" spans="1:6" x14ac:dyDescent="0.35">
      <c r="A3146">
        <v>2310</v>
      </c>
      <c r="B3146">
        <v>41</v>
      </c>
      <c r="C3146">
        <v>0</v>
      </c>
      <c r="D3146">
        <v>0</v>
      </c>
      <c r="E3146">
        <v>1</v>
      </c>
      <c r="F3146" t="s">
        <v>2596</v>
      </c>
    </row>
    <row r="3147" spans="1:6" x14ac:dyDescent="0.35">
      <c r="A3147">
        <v>2310</v>
      </c>
      <c r="B3147">
        <v>42</v>
      </c>
      <c r="C3147">
        <v>0</v>
      </c>
      <c r="D3147">
        <v>0</v>
      </c>
      <c r="E3147">
        <v>0</v>
      </c>
      <c r="F3147" t="s">
        <v>2597</v>
      </c>
    </row>
    <row r="3148" spans="1:6" x14ac:dyDescent="0.35">
      <c r="A3148">
        <v>2310</v>
      </c>
      <c r="B3148">
        <v>43</v>
      </c>
      <c r="C3148">
        <v>0</v>
      </c>
      <c r="D3148">
        <v>0</v>
      </c>
      <c r="E3148">
        <v>1</v>
      </c>
      <c r="F3148" t="s">
        <v>2598</v>
      </c>
    </row>
    <row r="3149" spans="1:6" x14ac:dyDescent="0.35">
      <c r="A3149">
        <v>2310</v>
      </c>
      <c r="B3149">
        <v>48</v>
      </c>
      <c r="C3149">
        <v>0</v>
      </c>
      <c r="D3149">
        <v>0</v>
      </c>
      <c r="E3149">
        <v>0</v>
      </c>
      <c r="F3149" t="s">
        <v>2615</v>
      </c>
    </row>
    <row r="3150" spans="1:6" x14ac:dyDescent="0.35">
      <c r="A3150">
        <v>2310</v>
      </c>
      <c r="B3150">
        <v>49</v>
      </c>
      <c r="C3150">
        <v>0</v>
      </c>
      <c r="D3150">
        <v>0</v>
      </c>
      <c r="E3150">
        <v>1</v>
      </c>
      <c r="F3150" t="s">
        <v>2599</v>
      </c>
    </row>
    <row r="3151" spans="1:6" x14ac:dyDescent="0.35">
      <c r="A3151">
        <v>2310</v>
      </c>
      <c r="B3151">
        <v>50</v>
      </c>
      <c r="C3151">
        <v>0</v>
      </c>
      <c r="D3151">
        <v>0</v>
      </c>
      <c r="E3151">
        <v>0</v>
      </c>
      <c r="F3151" t="s">
        <v>2616</v>
      </c>
    </row>
    <row r="3152" spans="1:6" x14ac:dyDescent="0.35">
      <c r="A3152">
        <v>2310</v>
      </c>
      <c r="B3152">
        <v>51</v>
      </c>
      <c r="C3152">
        <v>0</v>
      </c>
      <c r="D3152">
        <v>0</v>
      </c>
      <c r="E3152">
        <v>0</v>
      </c>
      <c r="F3152" t="s">
        <v>2600</v>
      </c>
    </row>
    <row r="3153" spans="1:6" x14ac:dyDescent="0.35">
      <c r="A3153">
        <v>2310</v>
      </c>
      <c r="B3153">
        <v>52</v>
      </c>
      <c r="C3153">
        <v>0</v>
      </c>
      <c r="D3153">
        <v>0</v>
      </c>
      <c r="E3153">
        <v>0</v>
      </c>
      <c r="F3153" t="s">
        <v>2601</v>
      </c>
    </row>
    <row r="3154" spans="1:6" x14ac:dyDescent="0.35">
      <c r="A3154">
        <v>2310</v>
      </c>
      <c r="B3154">
        <v>60</v>
      </c>
      <c r="C3154">
        <v>0</v>
      </c>
      <c r="D3154">
        <v>0</v>
      </c>
      <c r="E3154">
        <v>0</v>
      </c>
      <c r="F3154" t="s">
        <v>2603</v>
      </c>
    </row>
    <row r="3155" spans="1:6" x14ac:dyDescent="0.35">
      <c r="A3155">
        <v>2310</v>
      </c>
      <c r="B3155">
        <v>63</v>
      </c>
      <c r="C3155">
        <v>0</v>
      </c>
      <c r="D3155">
        <v>0</v>
      </c>
      <c r="E3155">
        <v>1</v>
      </c>
      <c r="F3155" t="s">
        <v>2604</v>
      </c>
    </row>
    <row r="3156" spans="1:6" x14ac:dyDescent="0.35">
      <c r="A3156">
        <v>2310</v>
      </c>
      <c r="B3156">
        <v>98</v>
      </c>
      <c r="C3156">
        <v>0</v>
      </c>
      <c r="D3156">
        <v>0</v>
      </c>
      <c r="E3156">
        <v>1</v>
      </c>
      <c r="F3156" t="s">
        <v>2605</v>
      </c>
    </row>
    <row r="3157" spans="1:6" x14ac:dyDescent="0.35">
      <c r="A3157">
        <v>2310</v>
      </c>
      <c r="B3157">
        <v>100</v>
      </c>
      <c r="C3157">
        <v>0</v>
      </c>
      <c r="D3157">
        <v>0</v>
      </c>
      <c r="E3157">
        <v>0</v>
      </c>
      <c r="F3157" t="s">
        <v>2606</v>
      </c>
    </row>
    <row r="3158" spans="1:6" x14ac:dyDescent="0.35">
      <c r="A3158">
        <v>2310</v>
      </c>
      <c r="B3158">
        <v>102</v>
      </c>
      <c r="C3158">
        <v>0</v>
      </c>
      <c r="D3158">
        <v>0</v>
      </c>
      <c r="E3158">
        <v>1</v>
      </c>
      <c r="F3158" t="s">
        <v>2607</v>
      </c>
    </row>
    <row r="3159" spans="1:6" x14ac:dyDescent="0.35">
      <c r="A3159">
        <v>2310</v>
      </c>
      <c r="B3159">
        <v>103</v>
      </c>
      <c r="C3159">
        <v>0</v>
      </c>
      <c r="D3159">
        <v>0</v>
      </c>
      <c r="E3159">
        <v>0</v>
      </c>
      <c r="F3159" t="s">
        <v>2608</v>
      </c>
    </row>
    <row r="3160" spans="1:6" x14ac:dyDescent="0.35">
      <c r="A3160">
        <v>2310</v>
      </c>
      <c r="B3160">
        <v>127</v>
      </c>
      <c r="C3160">
        <v>0</v>
      </c>
      <c r="D3160">
        <v>0</v>
      </c>
      <c r="E3160">
        <v>0</v>
      </c>
      <c r="F3160" t="s">
        <v>2609</v>
      </c>
    </row>
    <row r="3161" spans="1:6" x14ac:dyDescent="0.35">
      <c r="A3161">
        <v>2311</v>
      </c>
      <c r="B3161">
        <v>2</v>
      </c>
      <c r="C3161">
        <v>0</v>
      </c>
      <c r="D3161">
        <v>1</v>
      </c>
      <c r="E3161">
        <v>1</v>
      </c>
      <c r="F3161" t="s">
        <v>2551</v>
      </c>
    </row>
    <row r="3162" spans="1:6" x14ac:dyDescent="0.35">
      <c r="A3162">
        <v>2311</v>
      </c>
      <c r="B3162">
        <v>3</v>
      </c>
      <c r="C3162">
        <v>0</v>
      </c>
      <c r="D3162">
        <v>0</v>
      </c>
      <c r="E3162">
        <v>1</v>
      </c>
      <c r="F3162" t="s">
        <v>2522</v>
      </c>
    </row>
    <row r="3163" spans="1:6" x14ac:dyDescent="0.35">
      <c r="A3163">
        <v>2311</v>
      </c>
      <c r="B3163">
        <v>4</v>
      </c>
      <c r="C3163">
        <v>0</v>
      </c>
      <c r="D3163">
        <v>0</v>
      </c>
      <c r="E3163">
        <v>1</v>
      </c>
      <c r="F3163" t="s">
        <v>2577</v>
      </c>
    </row>
    <row r="3164" spans="1:6" x14ac:dyDescent="0.35">
      <c r="A3164">
        <v>2311</v>
      </c>
      <c r="B3164">
        <v>6</v>
      </c>
      <c r="C3164">
        <v>0</v>
      </c>
      <c r="D3164">
        <v>0</v>
      </c>
      <c r="E3164">
        <v>1</v>
      </c>
      <c r="F3164" t="s">
        <v>2578</v>
      </c>
    </row>
    <row r="3165" spans="1:6" x14ac:dyDescent="0.35">
      <c r="A3165">
        <v>2311</v>
      </c>
      <c r="B3165">
        <v>7</v>
      </c>
      <c r="C3165">
        <v>0</v>
      </c>
      <c r="D3165">
        <v>0</v>
      </c>
      <c r="E3165">
        <v>1</v>
      </c>
      <c r="F3165" t="s">
        <v>2579</v>
      </c>
    </row>
    <row r="3166" spans="1:6" x14ac:dyDescent="0.35">
      <c r="A3166">
        <v>2311</v>
      </c>
      <c r="B3166">
        <v>8</v>
      </c>
      <c r="C3166">
        <v>0</v>
      </c>
      <c r="D3166">
        <v>0</v>
      </c>
      <c r="E3166">
        <v>0</v>
      </c>
      <c r="F3166" t="s">
        <v>2580</v>
      </c>
    </row>
    <row r="3167" spans="1:6" x14ac:dyDescent="0.35">
      <c r="A3167">
        <v>2311</v>
      </c>
      <c r="B3167">
        <v>10</v>
      </c>
      <c r="C3167">
        <v>0</v>
      </c>
      <c r="D3167">
        <v>0</v>
      </c>
      <c r="E3167">
        <v>0</v>
      </c>
      <c r="F3167" t="s">
        <v>2581</v>
      </c>
    </row>
    <row r="3168" spans="1:6" x14ac:dyDescent="0.35">
      <c r="A3168">
        <v>2311</v>
      </c>
      <c r="B3168">
        <v>11</v>
      </c>
      <c r="C3168">
        <v>0</v>
      </c>
      <c r="D3168">
        <v>1</v>
      </c>
      <c r="E3168">
        <v>1</v>
      </c>
      <c r="F3168" t="s">
        <v>2517</v>
      </c>
    </row>
    <row r="3169" spans="1:6" x14ac:dyDescent="0.35">
      <c r="A3169">
        <v>2311</v>
      </c>
      <c r="B3169">
        <v>12</v>
      </c>
      <c r="C3169">
        <v>0</v>
      </c>
      <c r="D3169">
        <v>0</v>
      </c>
      <c r="E3169">
        <v>0</v>
      </c>
      <c r="F3169" t="s">
        <v>2582</v>
      </c>
    </row>
    <row r="3170" spans="1:6" x14ac:dyDescent="0.35">
      <c r="A3170">
        <v>2311</v>
      </c>
      <c r="B3170">
        <v>13</v>
      </c>
      <c r="C3170">
        <v>0</v>
      </c>
      <c r="D3170">
        <v>0</v>
      </c>
      <c r="E3170">
        <v>1</v>
      </c>
      <c r="F3170" t="s">
        <v>2583</v>
      </c>
    </row>
    <row r="3171" spans="1:6" x14ac:dyDescent="0.35">
      <c r="A3171">
        <v>2311</v>
      </c>
      <c r="B3171">
        <v>15</v>
      </c>
      <c r="C3171">
        <v>0</v>
      </c>
      <c r="D3171">
        <v>0</v>
      </c>
      <c r="E3171">
        <v>1</v>
      </c>
      <c r="F3171" t="s">
        <v>2584</v>
      </c>
    </row>
    <row r="3172" spans="1:6" x14ac:dyDescent="0.35">
      <c r="A3172">
        <v>2311</v>
      </c>
      <c r="B3172">
        <v>18</v>
      </c>
      <c r="C3172">
        <v>0</v>
      </c>
      <c r="D3172">
        <v>0</v>
      </c>
      <c r="E3172">
        <v>1</v>
      </c>
      <c r="F3172" t="s">
        <v>2585</v>
      </c>
    </row>
    <row r="3173" spans="1:6" x14ac:dyDescent="0.35">
      <c r="A3173">
        <v>2311</v>
      </c>
      <c r="B3173">
        <v>27</v>
      </c>
      <c r="C3173">
        <v>0</v>
      </c>
      <c r="D3173">
        <v>0</v>
      </c>
      <c r="E3173">
        <v>0</v>
      </c>
      <c r="F3173" t="s">
        <v>2587</v>
      </c>
    </row>
    <row r="3174" spans="1:6" x14ac:dyDescent="0.35">
      <c r="A3174">
        <v>2311</v>
      </c>
      <c r="B3174">
        <v>28</v>
      </c>
      <c r="C3174">
        <v>0</v>
      </c>
      <c r="D3174">
        <v>0</v>
      </c>
      <c r="E3174">
        <v>0</v>
      </c>
      <c r="F3174" t="s">
        <v>2588</v>
      </c>
    </row>
    <row r="3175" spans="1:6" x14ac:dyDescent="0.35">
      <c r="A3175">
        <v>2311</v>
      </c>
      <c r="B3175">
        <v>29</v>
      </c>
      <c r="C3175">
        <v>0</v>
      </c>
      <c r="D3175">
        <v>0</v>
      </c>
      <c r="E3175">
        <v>0</v>
      </c>
      <c r="F3175" t="s">
        <v>2589</v>
      </c>
    </row>
    <row r="3176" spans="1:6" x14ac:dyDescent="0.35">
      <c r="A3176">
        <v>2311</v>
      </c>
      <c r="B3176">
        <v>30</v>
      </c>
      <c r="C3176">
        <v>0</v>
      </c>
      <c r="D3176">
        <v>0</v>
      </c>
      <c r="E3176">
        <v>0</v>
      </c>
      <c r="F3176" t="s">
        <v>2590</v>
      </c>
    </row>
    <row r="3177" spans="1:6" x14ac:dyDescent="0.35">
      <c r="A3177">
        <v>2311</v>
      </c>
      <c r="B3177">
        <v>31</v>
      </c>
      <c r="C3177">
        <v>0</v>
      </c>
      <c r="D3177">
        <v>0</v>
      </c>
      <c r="E3177">
        <v>0</v>
      </c>
      <c r="F3177" t="s">
        <v>2591</v>
      </c>
    </row>
    <row r="3178" spans="1:6" x14ac:dyDescent="0.35">
      <c r="A3178">
        <v>2311</v>
      </c>
      <c r="B3178">
        <v>32</v>
      </c>
      <c r="C3178">
        <v>0</v>
      </c>
      <c r="D3178">
        <v>0</v>
      </c>
      <c r="E3178">
        <v>0</v>
      </c>
      <c r="F3178" t="s">
        <v>2592</v>
      </c>
    </row>
    <row r="3179" spans="1:6" x14ac:dyDescent="0.35">
      <c r="A3179">
        <v>2311</v>
      </c>
      <c r="B3179">
        <v>33</v>
      </c>
      <c r="C3179">
        <v>0</v>
      </c>
      <c r="D3179">
        <v>0</v>
      </c>
      <c r="E3179">
        <v>1</v>
      </c>
      <c r="F3179" t="s">
        <v>2593</v>
      </c>
    </row>
    <row r="3180" spans="1:6" x14ac:dyDescent="0.35">
      <c r="A3180">
        <v>2311</v>
      </c>
      <c r="B3180">
        <v>35</v>
      </c>
      <c r="C3180">
        <v>0</v>
      </c>
      <c r="D3180">
        <v>0</v>
      </c>
      <c r="E3180">
        <v>0</v>
      </c>
      <c r="F3180" t="s">
        <v>2594</v>
      </c>
    </row>
    <row r="3181" spans="1:6" x14ac:dyDescent="0.35">
      <c r="A3181">
        <v>2311</v>
      </c>
      <c r="B3181">
        <v>37</v>
      </c>
      <c r="C3181">
        <v>0</v>
      </c>
      <c r="D3181">
        <v>1</v>
      </c>
      <c r="E3181">
        <v>0</v>
      </c>
      <c r="F3181" t="s">
        <v>2595</v>
      </c>
    </row>
    <row r="3182" spans="1:6" x14ac:dyDescent="0.35">
      <c r="A3182">
        <v>2311</v>
      </c>
      <c r="B3182">
        <v>38</v>
      </c>
      <c r="C3182">
        <v>0</v>
      </c>
      <c r="D3182">
        <v>0</v>
      </c>
      <c r="E3182">
        <v>0</v>
      </c>
      <c r="F3182" t="s">
        <v>2533</v>
      </c>
    </row>
    <row r="3183" spans="1:6" x14ac:dyDescent="0.35">
      <c r="A3183">
        <v>2311</v>
      </c>
      <c r="B3183">
        <v>39</v>
      </c>
      <c r="C3183">
        <v>0</v>
      </c>
      <c r="D3183">
        <v>0</v>
      </c>
      <c r="E3183">
        <v>1</v>
      </c>
      <c r="F3183" t="s">
        <v>2621</v>
      </c>
    </row>
    <row r="3184" spans="1:6" x14ac:dyDescent="0.35">
      <c r="A3184">
        <v>2311</v>
      </c>
      <c r="B3184">
        <v>41</v>
      </c>
      <c r="C3184">
        <v>0</v>
      </c>
      <c r="D3184">
        <v>0</v>
      </c>
      <c r="E3184">
        <v>1</v>
      </c>
      <c r="F3184" t="s">
        <v>2596</v>
      </c>
    </row>
    <row r="3185" spans="1:6" x14ac:dyDescent="0.35">
      <c r="A3185">
        <v>2311</v>
      </c>
      <c r="B3185">
        <v>42</v>
      </c>
      <c r="C3185">
        <v>0</v>
      </c>
      <c r="D3185">
        <v>0</v>
      </c>
      <c r="E3185">
        <v>0</v>
      </c>
      <c r="F3185" t="s">
        <v>2597</v>
      </c>
    </row>
    <row r="3186" spans="1:6" x14ac:dyDescent="0.35">
      <c r="A3186">
        <v>2311</v>
      </c>
      <c r="B3186">
        <v>43</v>
      </c>
      <c r="C3186">
        <v>0</v>
      </c>
      <c r="D3186">
        <v>0</v>
      </c>
      <c r="E3186">
        <v>1</v>
      </c>
      <c r="F3186" t="s">
        <v>2598</v>
      </c>
    </row>
    <row r="3187" spans="1:6" x14ac:dyDescent="0.35">
      <c r="A3187">
        <v>2311</v>
      </c>
      <c r="B3187">
        <v>48</v>
      </c>
      <c r="C3187">
        <v>0</v>
      </c>
      <c r="D3187">
        <v>0</v>
      </c>
      <c r="E3187">
        <v>0</v>
      </c>
      <c r="F3187" t="s">
        <v>2615</v>
      </c>
    </row>
    <row r="3188" spans="1:6" x14ac:dyDescent="0.35">
      <c r="A3188">
        <v>2311</v>
      </c>
      <c r="B3188">
        <v>49</v>
      </c>
      <c r="C3188">
        <v>0</v>
      </c>
      <c r="D3188">
        <v>0</v>
      </c>
      <c r="E3188">
        <v>1</v>
      </c>
      <c r="F3188" t="s">
        <v>2599</v>
      </c>
    </row>
    <row r="3189" spans="1:6" x14ac:dyDescent="0.35">
      <c r="A3189">
        <v>2311</v>
      </c>
      <c r="B3189">
        <v>50</v>
      </c>
      <c r="C3189">
        <v>0</v>
      </c>
      <c r="D3189">
        <v>0</v>
      </c>
      <c r="E3189">
        <v>0</v>
      </c>
      <c r="F3189" t="s">
        <v>2616</v>
      </c>
    </row>
    <row r="3190" spans="1:6" x14ac:dyDescent="0.35">
      <c r="A3190">
        <v>2311</v>
      </c>
      <c r="B3190">
        <v>51</v>
      </c>
      <c r="C3190">
        <v>0</v>
      </c>
      <c r="D3190">
        <v>0</v>
      </c>
      <c r="E3190">
        <v>0</v>
      </c>
      <c r="F3190" t="s">
        <v>2600</v>
      </c>
    </row>
    <row r="3191" spans="1:6" x14ac:dyDescent="0.35">
      <c r="A3191">
        <v>2311</v>
      </c>
      <c r="B3191">
        <v>52</v>
      </c>
      <c r="C3191">
        <v>0</v>
      </c>
      <c r="D3191">
        <v>0</v>
      </c>
      <c r="E3191">
        <v>0</v>
      </c>
      <c r="F3191" t="s">
        <v>2601</v>
      </c>
    </row>
    <row r="3192" spans="1:6" x14ac:dyDescent="0.35">
      <c r="A3192">
        <v>2311</v>
      </c>
      <c r="B3192">
        <v>60</v>
      </c>
      <c r="C3192">
        <v>0</v>
      </c>
      <c r="D3192">
        <v>0</v>
      </c>
      <c r="E3192">
        <v>1</v>
      </c>
      <c r="F3192" t="s">
        <v>2603</v>
      </c>
    </row>
    <row r="3193" spans="1:6" x14ac:dyDescent="0.35">
      <c r="A3193">
        <v>2311</v>
      </c>
      <c r="B3193">
        <v>63</v>
      </c>
      <c r="C3193">
        <v>0</v>
      </c>
      <c r="D3193">
        <v>0</v>
      </c>
      <c r="E3193">
        <v>0</v>
      </c>
      <c r="F3193" t="s">
        <v>2604</v>
      </c>
    </row>
    <row r="3194" spans="1:6" x14ac:dyDescent="0.35">
      <c r="A3194">
        <v>2311</v>
      </c>
      <c r="B3194">
        <v>90</v>
      </c>
      <c r="C3194">
        <v>0</v>
      </c>
      <c r="D3194">
        <v>0</v>
      </c>
      <c r="E3194">
        <v>1</v>
      </c>
      <c r="F3194" t="s">
        <v>2622</v>
      </c>
    </row>
    <row r="3195" spans="1:6" x14ac:dyDescent="0.35">
      <c r="A3195">
        <v>2311</v>
      </c>
      <c r="B3195">
        <v>95</v>
      </c>
      <c r="C3195">
        <v>0</v>
      </c>
      <c r="D3195">
        <v>0</v>
      </c>
      <c r="E3195">
        <v>0</v>
      </c>
      <c r="F3195" t="s">
        <v>2623</v>
      </c>
    </row>
    <row r="3196" spans="1:6" x14ac:dyDescent="0.35">
      <c r="A3196">
        <v>2311</v>
      </c>
      <c r="B3196">
        <v>98</v>
      </c>
      <c r="C3196">
        <v>0</v>
      </c>
      <c r="D3196">
        <v>0</v>
      </c>
      <c r="E3196">
        <v>0</v>
      </c>
      <c r="F3196" t="s">
        <v>2605</v>
      </c>
    </row>
    <row r="3197" spans="1:6" x14ac:dyDescent="0.35">
      <c r="A3197">
        <v>2311</v>
      </c>
      <c r="B3197">
        <v>100</v>
      </c>
      <c r="C3197">
        <v>0</v>
      </c>
      <c r="D3197">
        <v>0</v>
      </c>
      <c r="E3197">
        <v>0</v>
      </c>
      <c r="F3197" t="s">
        <v>2606</v>
      </c>
    </row>
    <row r="3198" spans="1:6" x14ac:dyDescent="0.35">
      <c r="A3198">
        <v>2311</v>
      </c>
      <c r="B3198">
        <v>102</v>
      </c>
      <c r="C3198">
        <v>0</v>
      </c>
      <c r="D3198">
        <v>0</v>
      </c>
      <c r="E3198">
        <v>1</v>
      </c>
      <c r="F3198" t="s">
        <v>2607</v>
      </c>
    </row>
    <row r="3199" spans="1:6" x14ac:dyDescent="0.35">
      <c r="A3199">
        <v>2311</v>
      </c>
      <c r="B3199">
        <v>103</v>
      </c>
      <c r="C3199">
        <v>0</v>
      </c>
      <c r="D3199">
        <v>0</v>
      </c>
      <c r="E3199">
        <v>0</v>
      </c>
      <c r="F3199" t="s">
        <v>2608</v>
      </c>
    </row>
    <row r="3200" spans="1:6" x14ac:dyDescent="0.35">
      <c r="A3200">
        <v>2311</v>
      </c>
      <c r="B3200">
        <v>127</v>
      </c>
      <c r="C3200">
        <v>0</v>
      </c>
      <c r="D3200">
        <v>0</v>
      </c>
      <c r="E3200">
        <v>0</v>
      </c>
      <c r="F3200" t="s">
        <v>2609</v>
      </c>
    </row>
    <row r="3201" spans="1:6" x14ac:dyDescent="0.35">
      <c r="A3201">
        <v>2312</v>
      </c>
      <c r="B3201">
        <v>2</v>
      </c>
      <c r="C3201">
        <v>0</v>
      </c>
      <c r="D3201">
        <v>1</v>
      </c>
      <c r="E3201">
        <v>1</v>
      </c>
      <c r="F3201" t="s">
        <v>2551</v>
      </c>
    </row>
    <row r="3202" spans="1:6" x14ac:dyDescent="0.35">
      <c r="A3202">
        <v>2312</v>
      </c>
      <c r="B3202">
        <v>3</v>
      </c>
      <c r="C3202">
        <v>0</v>
      </c>
      <c r="D3202">
        <v>0</v>
      </c>
      <c r="E3202">
        <v>1</v>
      </c>
      <c r="F3202" t="s">
        <v>2522</v>
      </c>
    </row>
    <row r="3203" spans="1:6" x14ac:dyDescent="0.35">
      <c r="A3203">
        <v>2312</v>
      </c>
      <c r="B3203">
        <v>4</v>
      </c>
      <c r="C3203">
        <v>0</v>
      </c>
      <c r="D3203">
        <v>0</v>
      </c>
      <c r="E3203">
        <v>1</v>
      </c>
      <c r="F3203" t="s">
        <v>2577</v>
      </c>
    </row>
    <row r="3204" spans="1:6" x14ac:dyDescent="0.35">
      <c r="A3204">
        <v>2312</v>
      </c>
      <c r="B3204">
        <v>6</v>
      </c>
      <c r="C3204">
        <v>0</v>
      </c>
      <c r="D3204">
        <v>0</v>
      </c>
      <c r="E3204">
        <v>1</v>
      </c>
      <c r="F3204" t="s">
        <v>2578</v>
      </c>
    </row>
    <row r="3205" spans="1:6" x14ac:dyDescent="0.35">
      <c r="A3205">
        <v>2312</v>
      </c>
      <c r="B3205">
        <v>7</v>
      </c>
      <c r="C3205">
        <v>0</v>
      </c>
      <c r="D3205">
        <v>0</v>
      </c>
      <c r="E3205">
        <v>1</v>
      </c>
      <c r="F3205" t="s">
        <v>2579</v>
      </c>
    </row>
    <row r="3206" spans="1:6" x14ac:dyDescent="0.35">
      <c r="A3206">
        <v>2312</v>
      </c>
      <c r="B3206">
        <v>8</v>
      </c>
      <c r="C3206">
        <v>0</v>
      </c>
      <c r="D3206">
        <v>0</v>
      </c>
      <c r="E3206">
        <v>0</v>
      </c>
      <c r="F3206" t="s">
        <v>2580</v>
      </c>
    </row>
    <row r="3207" spans="1:6" x14ac:dyDescent="0.35">
      <c r="A3207">
        <v>2312</v>
      </c>
      <c r="B3207">
        <v>10</v>
      </c>
      <c r="C3207">
        <v>0</v>
      </c>
      <c r="D3207">
        <v>0</v>
      </c>
      <c r="E3207">
        <v>0</v>
      </c>
      <c r="F3207" t="s">
        <v>2581</v>
      </c>
    </row>
    <row r="3208" spans="1:6" x14ac:dyDescent="0.35">
      <c r="A3208">
        <v>2312</v>
      </c>
      <c r="B3208">
        <v>11</v>
      </c>
      <c r="C3208">
        <v>0</v>
      </c>
      <c r="D3208">
        <v>1</v>
      </c>
      <c r="E3208">
        <v>1</v>
      </c>
      <c r="F3208" t="s">
        <v>2517</v>
      </c>
    </row>
    <row r="3209" spans="1:6" x14ac:dyDescent="0.35">
      <c r="A3209">
        <v>2312</v>
      </c>
      <c r="B3209">
        <v>12</v>
      </c>
      <c r="C3209">
        <v>0</v>
      </c>
      <c r="D3209">
        <v>0</v>
      </c>
      <c r="E3209">
        <v>0</v>
      </c>
      <c r="F3209" t="s">
        <v>2582</v>
      </c>
    </row>
    <row r="3210" spans="1:6" x14ac:dyDescent="0.35">
      <c r="A3210">
        <v>2312</v>
      </c>
      <c r="B3210">
        <v>13</v>
      </c>
      <c r="C3210">
        <v>0</v>
      </c>
      <c r="D3210">
        <v>0</v>
      </c>
      <c r="E3210">
        <v>1</v>
      </c>
      <c r="F3210" t="s">
        <v>2583</v>
      </c>
    </row>
    <row r="3211" spans="1:6" x14ac:dyDescent="0.35">
      <c r="A3211">
        <v>2312</v>
      </c>
      <c r="B3211">
        <v>15</v>
      </c>
      <c r="C3211">
        <v>0</v>
      </c>
      <c r="D3211">
        <v>0</v>
      </c>
      <c r="E3211">
        <v>1</v>
      </c>
      <c r="F3211" t="s">
        <v>2584</v>
      </c>
    </row>
    <row r="3212" spans="1:6" x14ac:dyDescent="0.35">
      <c r="A3212">
        <v>2312</v>
      </c>
      <c r="B3212">
        <v>18</v>
      </c>
      <c r="C3212">
        <v>0</v>
      </c>
      <c r="D3212">
        <v>0</v>
      </c>
      <c r="E3212">
        <v>1</v>
      </c>
      <c r="F3212" t="s">
        <v>2585</v>
      </c>
    </row>
    <row r="3213" spans="1:6" x14ac:dyDescent="0.35">
      <c r="A3213">
        <v>2312</v>
      </c>
      <c r="B3213">
        <v>27</v>
      </c>
      <c r="C3213">
        <v>0</v>
      </c>
      <c r="D3213">
        <v>0</v>
      </c>
      <c r="E3213">
        <v>0</v>
      </c>
      <c r="F3213" t="s">
        <v>2587</v>
      </c>
    </row>
    <row r="3214" spans="1:6" x14ac:dyDescent="0.35">
      <c r="A3214">
        <v>2312</v>
      </c>
      <c r="B3214">
        <v>28</v>
      </c>
      <c r="C3214">
        <v>0</v>
      </c>
      <c r="D3214">
        <v>0</v>
      </c>
      <c r="E3214">
        <v>0</v>
      </c>
      <c r="F3214" t="s">
        <v>2588</v>
      </c>
    </row>
    <row r="3215" spans="1:6" x14ac:dyDescent="0.35">
      <c r="A3215">
        <v>2312</v>
      </c>
      <c r="B3215">
        <v>29</v>
      </c>
      <c r="C3215">
        <v>0</v>
      </c>
      <c r="D3215">
        <v>0</v>
      </c>
      <c r="E3215">
        <v>0</v>
      </c>
      <c r="F3215" t="s">
        <v>2589</v>
      </c>
    </row>
    <row r="3216" spans="1:6" x14ac:dyDescent="0.35">
      <c r="A3216">
        <v>2312</v>
      </c>
      <c r="B3216">
        <v>30</v>
      </c>
      <c r="C3216">
        <v>0</v>
      </c>
      <c r="D3216">
        <v>0</v>
      </c>
      <c r="E3216">
        <v>0</v>
      </c>
      <c r="F3216" t="s">
        <v>2590</v>
      </c>
    </row>
    <row r="3217" spans="1:6" x14ac:dyDescent="0.35">
      <c r="A3217">
        <v>2312</v>
      </c>
      <c r="B3217">
        <v>31</v>
      </c>
      <c r="C3217">
        <v>0</v>
      </c>
      <c r="D3217">
        <v>0</v>
      </c>
      <c r="E3217">
        <v>0</v>
      </c>
      <c r="F3217" t="s">
        <v>2591</v>
      </c>
    </row>
    <row r="3218" spans="1:6" x14ac:dyDescent="0.35">
      <c r="A3218">
        <v>2312</v>
      </c>
      <c r="B3218">
        <v>32</v>
      </c>
      <c r="C3218">
        <v>0</v>
      </c>
      <c r="D3218">
        <v>0</v>
      </c>
      <c r="E3218">
        <v>0</v>
      </c>
      <c r="F3218" t="s">
        <v>2592</v>
      </c>
    </row>
    <row r="3219" spans="1:6" x14ac:dyDescent="0.35">
      <c r="A3219">
        <v>2312</v>
      </c>
      <c r="B3219">
        <v>33</v>
      </c>
      <c r="C3219">
        <v>0</v>
      </c>
      <c r="D3219">
        <v>0</v>
      </c>
      <c r="E3219">
        <v>1</v>
      </c>
      <c r="F3219" t="s">
        <v>2593</v>
      </c>
    </row>
    <row r="3220" spans="1:6" x14ac:dyDescent="0.35">
      <c r="A3220">
        <v>2312</v>
      </c>
      <c r="B3220">
        <v>35</v>
      </c>
      <c r="C3220">
        <v>0</v>
      </c>
      <c r="D3220">
        <v>0</v>
      </c>
      <c r="E3220">
        <v>0</v>
      </c>
      <c r="F3220" t="s">
        <v>2594</v>
      </c>
    </row>
    <row r="3221" spans="1:6" x14ac:dyDescent="0.35">
      <c r="A3221">
        <v>2312</v>
      </c>
      <c r="B3221">
        <v>37</v>
      </c>
      <c r="C3221">
        <v>0</v>
      </c>
      <c r="D3221">
        <v>1</v>
      </c>
      <c r="E3221">
        <v>0</v>
      </c>
      <c r="F3221" t="s">
        <v>2595</v>
      </c>
    </row>
    <row r="3222" spans="1:6" x14ac:dyDescent="0.35">
      <c r="A3222">
        <v>2312</v>
      </c>
      <c r="B3222">
        <v>38</v>
      </c>
      <c r="C3222">
        <v>0</v>
      </c>
      <c r="D3222">
        <v>0</v>
      </c>
      <c r="E3222">
        <v>0</v>
      </c>
      <c r="F3222" t="s">
        <v>2533</v>
      </c>
    </row>
    <row r="3223" spans="1:6" x14ac:dyDescent="0.35">
      <c r="A3223">
        <v>2312</v>
      </c>
      <c r="B3223">
        <v>39</v>
      </c>
      <c r="C3223">
        <v>0</v>
      </c>
      <c r="D3223">
        <v>0</v>
      </c>
      <c r="E3223">
        <v>1</v>
      </c>
      <c r="F3223" t="s">
        <v>2621</v>
      </c>
    </row>
    <row r="3224" spans="1:6" x14ac:dyDescent="0.35">
      <c r="A3224">
        <v>2312</v>
      </c>
      <c r="B3224">
        <v>41</v>
      </c>
      <c r="C3224">
        <v>0</v>
      </c>
      <c r="D3224">
        <v>0</v>
      </c>
      <c r="E3224">
        <v>1</v>
      </c>
      <c r="F3224" t="s">
        <v>2596</v>
      </c>
    </row>
    <row r="3225" spans="1:6" x14ac:dyDescent="0.35">
      <c r="A3225">
        <v>2312</v>
      </c>
      <c r="B3225">
        <v>42</v>
      </c>
      <c r="C3225">
        <v>0</v>
      </c>
      <c r="D3225">
        <v>0</v>
      </c>
      <c r="E3225">
        <v>0</v>
      </c>
      <c r="F3225" t="s">
        <v>2597</v>
      </c>
    </row>
    <row r="3226" spans="1:6" x14ac:dyDescent="0.35">
      <c r="A3226">
        <v>2312</v>
      </c>
      <c r="B3226">
        <v>43</v>
      </c>
      <c r="C3226">
        <v>0</v>
      </c>
      <c r="D3226">
        <v>0</v>
      </c>
      <c r="E3226">
        <v>1</v>
      </c>
      <c r="F3226" t="s">
        <v>2598</v>
      </c>
    </row>
    <row r="3227" spans="1:6" x14ac:dyDescent="0.35">
      <c r="A3227">
        <v>2312</v>
      </c>
      <c r="B3227">
        <v>48</v>
      </c>
      <c r="C3227">
        <v>0</v>
      </c>
      <c r="D3227">
        <v>0</v>
      </c>
      <c r="E3227">
        <v>0</v>
      </c>
      <c r="F3227" t="s">
        <v>2615</v>
      </c>
    </row>
    <row r="3228" spans="1:6" x14ac:dyDescent="0.35">
      <c r="A3228">
        <v>2312</v>
      </c>
      <c r="B3228">
        <v>49</v>
      </c>
      <c r="C3228">
        <v>0</v>
      </c>
      <c r="D3228">
        <v>0</v>
      </c>
      <c r="E3228">
        <v>1</v>
      </c>
      <c r="F3228" t="s">
        <v>2599</v>
      </c>
    </row>
    <row r="3229" spans="1:6" x14ac:dyDescent="0.35">
      <c r="A3229">
        <v>2312</v>
      </c>
      <c r="B3229">
        <v>50</v>
      </c>
      <c r="C3229">
        <v>0</v>
      </c>
      <c r="D3229">
        <v>0</v>
      </c>
      <c r="E3229">
        <v>0</v>
      </c>
      <c r="F3229" t="s">
        <v>2616</v>
      </c>
    </row>
    <row r="3230" spans="1:6" x14ac:dyDescent="0.35">
      <c r="A3230">
        <v>2312</v>
      </c>
      <c r="B3230">
        <v>51</v>
      </c>
      <c r="C3230">
        <v>0</v>
      </c>
      <c r="D3230">
        <v>0</v>
      </c>
      <c r="E3230">
        <v>0</v>
      </c>
      <c r="F3230" t="s">
        <v>2600</v>
      </c>
    </row>
    <row r="3231" spans="1:6" x14ac:dyDescent="0.35">
      <c r="A3231">
        <v>2312</v>
      </c>
      <c r="B3231">
        <v>52</v>
      </c>
      <c r="C3231">
        <v>0</v>
      </c>
      <c r="D3231">
        <v>0</v>
      </c>
      <c r="E3231">
        <v>0</v>
      </c>
      <c r="F3231" t="s">
        <v>2601</v>
      </c>
    </row>
    <row r="3232" spans="1:6" x14ac:dyDescent="0.35">
      <c r="A3232">
        <v>2312</v>
      </c>
      <c r="B3232">
        <v>60</v>
      </c>
      <c r="C3232">
        <v>0</v>
      </c>
      <c r="D3232">
        <v>0</v>
      </c>
      <c r="E3232">
        <v>1</v>
      </c>
      <c r="F3232" t="s">
        <v>2603</v>
      </c>
    </row>
    <row r="3233" spans="1:6" x14ac:dyDescent="0.35">
      <c r="A3233">
        <v>2312</v>
      </c>
      <c r="B3233">
        <v>63</v>
      </c>
      <c r="C3233">
        <v>0</v>
      </c>
      <c r="D3233">
        <v>0</v>
      </c>
      <c r="E3233">
        <v>0</v>
      </c>
      <c r="F3233" t="s">
        <v>2604</v>
      </c>
    </row>
    <row r="3234" spans="1:6" x14ac:dyDescent="0.35">
      <c r="A3234">
        <v>2312</v>
      </c>
      <c r="B3234">
        <v>90</v>
      </c>
      <c r="C3234">
        <v>0</v>
      </c>
      <c r="D3234">
        <v>0</v>
      </c>
      <c r="E3234">
        <v>1</v>
      </c>
      <c r="F3234" t="s">
        <v>2622</v>
      </c>
    </row>
    <row r="3235" spans="1:6" x14ac:dyDescent="0.35">
      <c r="A3235">
        <v>2312</v>
      </c>
      <c r="B3235">
        <v>95</v>
      </c>
      <c r="C3235">
        <v>0</v>
      </c>
      <c r="D3235">
        <v>0</v>
      </c>
      <c r="E3235">
        <v>0</v>
      </c>
      <c r="F3235" t="s">
        <v>2623</v>
      </c>
    </row>
    <row r="3236" spans="1:6" x14ac:dyDescent="0.35">
      <c r="A3236">
        <v>2312</v>
      </c>
      <c r="B3236">
        <v>98</v>
      </c>
      <c r="C3236">
        <v>0</v>
      </c>
      <c r="D3236">
        <v>0</v>
      </c>
      <c r="E3236">
        <v>0</v>
      </c>
      <c r="F3236" t="s">
        <v>2605</v>
      </c>
    </row>
    <row r="3237" spans="1:6" x14ac:dyDescent="0.35">
      <c r="A3237">
        <v>2312</v>
      </c>
      <c r="B3237">
        <v>100</v>
      </c>
      <c r="C3237">
        <v>0</v>
      </c>
      <c r="D3237">
        <v>0</v>
      </c>
      <c r="E3237">
        <v>0</v>
      </c>
      <c r="F3237" t="s">
        <v>2606</v>
      </c>
    </row>
    <row r="3238" spans="1:6" x14ac:dyDescent="0.35">
      <c r="A3238">
        <v>2312</v>
      </c>
      <c r="B3238">
        <v>102</v>
      </c>
      <c r="C3238">
        <v>0</v>
      </c>
      <c r="D3238">
        <v>0</v>
      </c>
      <c r="E3238">
        <v>1</v>
      </c>
      <c r="F3238" t="s">
        <v>2607</v>
      </c>
    </row>
    <row r="3239" spans="1:6" x14ac:dyDescent="0.35">
      <c r="A3239">
        <v>2312</v>
      </c>
      <c r="B3239">
        <v>103</v>
      </c>
      <c r="C3239">
        <v>0</v>
      </c>
      <c r="D3239">
        <v>0</v>
      </c>
      <c r="E3239">
        <v>0</v>
      </c>
      <c r="F3239" t="s">
        <v>2608</v>
      </c>
    </row>
    <row r="3240" spans="1:6" x14ac:dyDescent="0.35">
      <c r="A3240">
        <v>2312</v>
      </c>
      <c r="B3240">
        <v>127</v>
      </c>
      <c r="C3240">
        <v>0</v>
      </c>
      <c r="D3240">
        <v>0</v>
      </c>
      <c r="E3240">
        <v>0</v>
      </c>
      <c r="F3240" t="s">
        <v>2609</v>
      </c>
    </row>
    <row r="3241" spans="1:6" x14ac:dyDescent="0.35">
      <c r="A3241">
        <v>2313</v>
      </c>
      <c r="B3241">
        <v>2</v>
      </c>
      <c r="C3241">
        <v>0</v>
      </c>
      <c r="D3241">
        <v>1</v>
      </c>
      <c r="E3241">
        <v>1</v>
      </c>
      <c r="F3241" t="s">
        <v>2551</v>
      </c>
    </row>
    <row r="3242" spans="1:6" x14ac:dyDescent="0.35">
      <c r="A3242">
        <v>2313</v>
      </c>
      <c r="B3242">
        <v>3</v>
      </c>
      <c r="C3242">
        <v>0</v>
      </c>
      <c r="D3242">
        <v>0</v>
      </c>
      <c r="E3242">
        <v>1</v>
      </c>
      <c r="F3242" t="s">
        <v>2522</v>
      </c>
    </row>
    <row r="3243" spans="1:6" x14ac:dyDescent="0.35">
      <c r="A3243">
        <v>2313</v>
      </c>
      <c r="B3243">
        <v>4</v>
      </c>
      <c r="C3243">
        <v>0</v>
      </c>
      <c r="D3243">
        <v>0</v>
      </c>
      <c r="E3243">
        <v>1</v>
      </c>
      <c r="F3243" t="s">
        <v>2577</v>
      </c>
    </row>
    <row r="3244" spans="1:6" x14ac:dyDescent="0.35">
      <c r="A3244">
        <v>2313</v>
      </c>
      <c r="B3244">
        <v>6</v>
      </c>
      <c r="C3244">
        <v>0</v>
      </c>
      <c r="D3244">
        <v>0</v>
      </c>
      <c r="E3244">
        <v>1</v>
      </c>
      <c r="F3244" t="s">
        <v>2578</v>
      </c>
    </row>
    <row r="3245" spans="1:6" x14ac:dyDescent="0.35">
      <c r="A3245">
        <v>2313</v>
      </c>
      <c r="B3245">
        <v>7</v>
      </c>
      <c r="C3245">
        <v>0</v>
      </c>
      <c r="D3245">
        <v>0</v>
      </c>
      <c r="E3245">
        <v>1</v>
      </c>
      <c r="F3245" t="s">
        <v>2579</v>
      </c>
    </row>
    <row r="3246" spans="1:6" x14ac:dyDescent="0.35">
      <c r="A3246">
        <v>2313</v>
      </c>
      <c r="B3246">
        <v>8</v>
      </c>
      <c r="C3246">
        <v>0</v>
      </c>
      <c r="D3246">
        <v>0</v>
      </c>
      <c r="E3246">
        <v>0</v>
      </c>
      <c r="F3246" t="s">
        <v>2580</v>
      </c>
    </row>
    <row r="3247" spans="1:6" x14ac:dyDescent="0.35">
      <c r="A3247">
        <v>2313</v>
      </c>
      <c r="B3247">
        <v>10</v>
      </c>
      <c r="C3247">
        <v>0</v>
      </c>
      <c r="D3247">
        <v>0</v>
      </c>
      <c r="E3247">
        <v>0</v>
      </c>
      <c r="F3247" t="s">
        <v>2581</v>
      </c>
    </row>
    <row r="3248" spans="1:6" x14ac:dyDescent="0.35">
      <c r="A3248">
        <v>2313</v>
      </c>
      <c r="B3248">
        <v>11</v>
      </c>
      <c r="C3248">
        <v>0</v>
      </c>
      <c r="D3248">
        <v>1</v>
      </c>
      <c r="E3248">
        <v>1</v>
      </c>
      <c r="F3248" t="s">
        <v>2517</v>
      </c>
    </row>
    <row r="3249" spans="1:6" x14ac:dyDescent="0.35">
      <c r="A3249">
        <v>2313</v>
      </c>
      <c r="B3249">
        <v>12</v>
      </c>
      <c r="C3249">
        <v>0</v>
      </c>
      <c r="D3249">
        <v>0</v>
      </c>
      <c r="E3249">
        <v>0</v>
      </c>
      <c r="F3249" t="s">
        <v>2582</v>
      </c>
    </row>
    <row r="3250" spans="1:6" x14ac:dyDescent="0.35">
      <c r="A3250">
        <v>2313</v>
      </c>
      <c r="B3250">
        <v>13</v>
      </c>
      <c r="C3250">
        <v>0</v>
      </c>
      <c r="D3250">
        <v>0</v>
      </c>
      <c r="E3250">
        <v>1</v>
      </c>
      <c r="F3250" t="s">
        <v>2583</v>
      </c>
    </row>
    <row r="3251" spans="1:6" x14ac:dyDescent="0.35">
      <c r="A3251">
        <v>2313</v>
      </c>
      <c r="B3251">
        <v>15</v>
      </c>
      <c r="C3251">
        <v>0</v>
      </c>
      <c r="D3251">
        <v>0</v>
      </c>
      <c r="E3251">
        <v>1</v>
      </c>
      <c r="F3251" t="s">
        <v>2584</v>
      </c>
    </row>
    <row r="3252" spans="1:6" x14ac:dyDescent="0.35">
      <c r="A3252">
        <v>2313</v>
      </c>
      <c r="B3252">
        <v>18</v>
      </c>
      <c r="C3252">
        <v>0</v>
      </c>
      <c r="D3252">
        <v>0</v>
      </c>
      <c r="E3252">
        <v>1</v>
      </c>
      <c r="F3252" t="s">
        <v>2585</v>
      </c>
    </row>
    <row r="3253" spans="1:6" x14ac:dyDescent="0.35">
      <c r="A3253">
        <v>2313</v>
      </c>
      <c r="B3253">
        <v>22</v>
      </c>
      <c r="C3253">
        <v>0</v>
      </c>
      <c r="D3253">
        <v>0</v>
      </c>
      <c r="E3253">
        <v>0</v>
      </c>
      <c r="F3253" t="s">
        <v>2586</v>
      </c>
    </row>
    <row r="3254" spans="1:6" x14ac:dyDescent="0.35">
      <c r="A3254">
        <v>2313</v>
      </c>
      <c r="B3254">
        <v>27</v>
      </c>
      <c r="C3254">
        <v>0</v>
      </c>
      <c r="D3254">
        <v>0</v>
      </c>
      <c r="E3254">
        <v>0</v>
      </c>
      <c r="F3254" t="s">
        <v>2587</v>
      </c>
    </row>
    <row r="3255" spans="1:6" x14ac:dyDescent="0.35">
      <c r="A3255">
        <v>2313</v>
      </c>
      <c r="B3255">
        <v>28</v>
      </c>
      <c r="C3255">
        <v>0</v>
      </c>
      <c r="D3255">
        <v>0</v>
      </c>
      <c r="E3255">
        <v>0</v>
      </c>
      <c r="F3255" t="s">
        <v>2588</v>
      </c>
    </row>
    <row r="3256" spans="1:6" x14ac:dyDescent="0.35">
      <c r="A3256">
        <v>2313</v>
      </c>
      <c r="B3256">
        <v>29</v>
      </c>
      <c r="C3256">
        <v>0</v>
      </c>
      <c r="D3256">
        <v>0</v>
      </c>
      <c r="E3256">
        <v>0</v>
      </c>
      <c r="F3256" t="s">
        <v>2589</v>
      </c>
    </row>
    <row r="3257" spans="1:6" x14ac:dyDescent="0.35">
      <c r="A3257">
        <v>2313</v>
      </c>
      <c r="B3257">
        <v>30</v>
      </c>
      <c r="C3257">
        <v>0</v>
      </c>
      <c r="D3257">
        <v>0</v>
      </c>
      <c r="E3257">
        <v>0</v>
      </c>
      <c r="F3257" t="s">
        <v>2590</v>
      </c>
    </row>
    <row r="3258" spans="1:6" x14ac:dyDescent="0.35">
      <c r="A3258">
        <v>2313</v>
      </c>
      <c r="B3258">
        <v>31</v>
      </c>
      <c r="C3258">
        <v>0</v>
      </c>
      <c r="D3258">
        <v>0</v>
      </c>
      <c r="E3258">
        <v>0</v>
      </c>
      <c r="F3258" t="s">
        <v>2591</v>
      </c>
    </row>
    <row r="3259" spans="1:6" x14ac:dyDescent="0.35">
      <c r="A3259">
        <v>2313</v>
      </c>
      <c r="B3259">
        <v>32</v>
      </c>
      <c r="C3259">
        <v>0</v>
      </c>
      <c r="D3259">
        <v>0</v>
      </c>
      <c r="E3259">
        <v>0</v>
      </c>
      <c r="F3259" t="s">
        <v>2592</v>
      </c>
    </row>
    <row r="3260" spans="1:6" x14ac:dyDescent="0.35">
      <c r="A3260">
        <v>2313</v>
      </c>
      <c r="B3260">
        <v>33</v>
      </c>
      <c r="C3260">
        <v>0</v>
      </c>
      <c r="D3260">
        <v>0</v>
      </c>
      <c r="E3260">
        <v>1</v>
      </c>
      <c r="F3260" t="s">
        <v>2593</v>
      </c>
    </row>
    <row r="3261" spans="1:6" x14ac:dyDescent="0.35">
      <c r="A3261">
        <v>2313</v>
      </c>
      <c r="B3261">
        <v>35</v>
      </c>
      <c r="C3261">
        <v>0</v>
      </c>
      <c r="D3261">
        <v>0</v>
      </c>
      <c r="E3261">
        <v>0</v>
      </c>
      <c r="F3261" t="s">
        <v>2594</v>
      </c>
    </row>
    <row r="3262" spans="1:6" x14ac:dyDescent="0.35">
      <c r="A3262">
        <v>2313</v>
      </c>
      <c r="B3262">
        <v>37</v>
      </c>
      <c r="C3262">
        <v>0</v>
      </c>
      <c r="D3262">
        <v>1</v>
      </c>
      <c r="E3262">
        <v>0</v>
      </c>
      <c r="F3262" t="s">
        <v>2595</v>
      </c>
    </row>
    <row r="3263" spans="1:6" x14ac:dyDescent="0.35">
      <c r="A3263">
        <v>2313</v>
      </c>
      <c r="B3263">
        <v>41</v>
      </c>
      <c r="C3263">
        <v>0</v>
      </c>
      <c r="D3263">
        <v>0</v>
      </c>
      <c r="E3263">
        <v>1</v>
      </c>
      <c r="F3263" t="s">
        <v>2596</v>
      </c>
    </row>
    <row r="3264" spans="1:6" x14ac:dyDescent="0.35">
      <c r="A3264">
        <v>2313</v>
      </c>
      <c r="B3264">
        <v>42</v>
      </c>
      <c r="C3264">
        <v>0</v>
      </c>
      <c r="D3264">
        <v>0</v>
      </c>
      <c r="E3264">
        <v>0</v>
      </c>
      <c r="F3264" t="s">
        <v>2597</v>
      </c>
    </row>
    <row r="3265" spans="1:6" x14ac:dyDescent="0.35">
      <c r="A3265">
        <v>2313</v>
      </c>
      <c r="B3265">
        <v>43</v>
      </c>
      <c r="C3265">
        <v>0</v>
      </c>
      <c r="D3265">
        <v>0</v>
      </c>
      <c r="E3265">
        <v>1</v>
      </c>
      <c r="F3265" t="s">
        <v>2598</v>
      </c>
    </row>
    <row r="3266" spans="1:6" x14ac:dyDescent="0.35">
      <c r="A3266">
        <v>2313</v>
      </c>
      <c r="B3266">
        <v>48</v>
      </c>
      <c r="C3266">
        <v>0</v>
      </c>
      <c r="D3266">
        <v>0</v>
      </c>
      <c r="E3266">
        <v>0</v>
      </c>
      <c r="F3266" t="s">
        <v>2615</v>
      </c>
    </row>
    <row r="3267" spans="1:6" x14ac:dyDescent="0.35">
      <c r="A3267">
        <v>2313</v>
      </c>
      <c r="B3267">
        <v>49</v>
      </c>
      <c r="C3267">
        <v>0</v>
      </c>
      <c r="D3267">
        <v>0</v>
      </c>
      <c r="E3267">
        <v>1</v>
      </c>
      <c r="F3267" t="s">
        <v>2599</v>
      </c>
    </row>
    <row r="3268" spans="1:6" x14ac:dyDescent="0.35">
      <c r="A3268">
        <v>2313</v>
      </c>
      <c r="B3268">
        <v>50</v>
      </c>
      <c r="C3268">
        <v>0</v>
      </c>
      <c r="D3268">
        <v>0</v>
      </c>
      <c r="E3268">
        <v>0</v>
      </c>
      <c r="F3268" t="s">
        <v>2616</v>
      </c>
    </row>
    <row r="3269" spans="1:6" x14ac:dyDescent="0.35">
      <c r="A3269">
        <v>2313</v>
      </c>
      <c r="B3269">
        <v>51</v>
      </c>
      <c r="C3269">
        <v>0</v>
      </c>
      <c r="D3269">
        <v>0</v>
      </c>
      <c r="E3269">
        <v>0</v>
      </c>
      <c r="F3269" t="s">
        <v>2600</v>
      </c>
    </row>
    <row r="3270" spans="1:6" x14ac:dyDescent="0.35">
      <c r="A3270">
        <v>2313</v>
      </c>
      <c r="B3270">
        <v>52</v>
      </c>
      <c r="C3270">
        <v>0</v>
      </c>
      <c r="D3270">
        <v>0</v>
      </c>
      <c r="E3270">
        <v>0</v>
      </c>
      <c r="F3270" t="s">
        <v>2601</v>
      </c>
    </row>
    <row r="3271" spans="1:6" x14ac:dyDescent="0.35">
      <c r="A3271">
        <v>2313</v>
      </c>
      <c r="B3271">
        <v>60</v>
      </c>
      <c r="C3271">
        <v>0</v>
      </c>
      <c r="D3271">
        <v>0</v>
      </c>
      <c r="E3271">
        <v>0</v>
      </c>
      <c r="F3271" t="s">
        <v>2603</v>
      </c>
    </row>
    <row r="3272" spans="1:6" x14ac:dyDescent="0.35">
      <c r="A3272">
        <v>2313</v>
      </c>
      <c r="B3272">
        <v>63</v>
      </c>
      <c r="C3272">
        <v>0</v>
      </c>
      <c r="D3272">
        <v>0</v>
      </c>
      <c r="E3272">
        <v>1</v>
      </c>
      <c r="F3272" t="s">
        <v>2604</v>
      </c>
    </row>
    <row r="3273" spans="1:6" x14ac:dyDescent="0.35">
      <c r="A3273">
        <v>2313</v>
      </c>
      <c r="B3273">
        <v>98</v>
      </c>
      <c r="C3273">
        <v>0</v>
      </c>
      <c r="D3273">
        <v>0</v>
      </c>
      <c r="E3273">
        <v>1</v>
      </c>
      <c r="F3273" t="s">
        <v>2605</v>
      </c>
    </row>
    <row r="3274" spans="1:6" x14ac:dyDescent="0.35">
      <c r="A3274">
        <v>2313</v>
      </c>
      <c r="B3274">
        <v>100</v>
      </c>
      <c r="C3274">
        <v>0</v>
      </c>
      <c r="D3274">
        <v>0</v>
      </c>
      <c r="E3274">
        <v>1</v>
      </c>
      <c r="F3274" t="s">
        <v>2606</v>
      </c>
    </row>
    <row r="3275" spans="1:6" x14ac:dyDescent="0.35">
      <c r="A3275">
        <v>2313</v>
      </c>
      <c r="B3275">
        <v>102</v>
      </c>
      <c r="C3275">
        <v>0</v>
      </c>
      <c r="D3275">
        <v>0</v>
      </c>
      <c r="E3275">
        <v>1</v>
      </c>
      <c r="F3275" t="s">
        <v>2607</v>
      </c>
    </row>
    <row r="3276" spans="1:6" x14ac:dyDescent="0.35">
      <c r="A3276">
        <v>2313</v>
      </c>
      <c r="B3276">
        <v>103</v>
      </c>
      <c r="C3276">
        <v>0</v>
      </c>
      <c r="D3276">
        <v>0</v>
      </c>
      <c r="E3276">
        <v>0</v>
      </c>
      <c r="F3276" t="s">
        <v>2608</v>
      </c>
    </row>
    <row r="3277" spans="1:6" x14ac:dyDescent="0.35">
      <c r="A3277">
        <v>2313</v>
      </c>
      <c r="B3277">
        <v>127</v>
      </c>
      <c r="C3277">
        <v>0</v>
      </c>
      <c r="D3277">
        <v>0</v>
      </c>
      <c r="E3277">
        <v>0</v>
      </c>
      <c r="F3277" t="s">
        <v>2609</v>
      </c>
    </row>
    <row r="3278" spans="1:6" x14ac:dyDescent="0.35">
      <c r="A3278">
        <v>2314</v>
      </c>
      <c r="B3278">
        <v>2</v>
      </c>
      <c r="C3278">
        <v>0</v>
      </c>
      <c r="D3278">
        <v>1</v>
      </c>
      <c r="E3278">
        <v>1</v>
      </c>
      <c r="F3278" t="s">
        <v>2551</v>
      </c>
    </row>
    <row r="3279" spans="1:6" x14ac:dyDescent="0.35">
      <c r="A3279">
        <v>2314</v>
      </c>
      <c r="B3279">
        <v>3</v>
      </c>
      <c r="C3279">
        <v>0</v>
      </c>
      <c r="D3279">
        <v>0</v>
      </c>
      <c r="E3279">
        <v>1</v>
      </c>
      <c r="F3279" t="s">
        <v>2522</v>
      </c>
    </row>
    <row r="3280" spans="1:6" x14ac:dyDescent="0.35">
      <c r="A3280">
        <v>2314</v>
      </c>
      <c r="B3280">
        <v>4</v>
      </c>
      <c r="C3280">
        <v>0</v>
      </c>
      <c r="D3280">
        <v>0</v>
      </c>
      <c r="E3280">
        <v>0</v>
      </c>
      <c r="F3280" t="s">
        <v>2577</v>
      </c>
    </row>
    <row r="3281" spans="1:6" x14ac:dyDescent="0.35">
      <c r="A3281">
        <v>2314</v>
      </c>
      <c r="B3281">
        <v>6</v>
      </c>
      <c r="C3281">
        <v>0</v>
      </c>
      <c r="D3281">
        <v>0</v>
      </c>
      <c r="E3281">
        <v>0</v>
      </c>
      <c r="F3281" t="s">
        <v>2578</v>
      </c>
    </row>
    <row r="3282" spans="1:6" x14ac:dyDescent="0.35">
      <c r="A3282">
        <v>2314</v>
      </c>
      <c r="B3282">
        <v>7</v>
      </c>
      <c r="C3282">
        <v>0</v>
      </c>
      <c r="D3282">
        <v>0</v>
      </c>
      <c r="E3282">
        <v>1</v>
      </c>
      <c r="F3282" t="s">
        <v>2579</v>
      </c>
    </row>
    <row r="3283" spans="1:6" x14ac:dyDescent="0.35">
      <c r="A3283">
        <v>2314</v>
      </c>
      <c r="B3283">
        <v>8</v>
      </c>
      <c r="C3283">
        <v>0</v>
      </c>
      <c r="D3283">
        <v>0</v>
      </c>
      <c r="E3283">
        <v>0</v>
      </c>
      <c r="F3283" t="s">
        <v>2580</v>
      </c>
    </row>
    <row r="3284" spans="1:6" x14ac:dyDescent="0.35">
      <c r="A3284">
        <v>2314</v>
      </c>
      <c r="B3284">
        <v>10</v>
      </c>
      <c r="C3284">
        <v>0</v>
      </c>
      <c r="D3284">
        <v>0</v>
      </c>
      <c r="E3284">
        <v>0</v>
      </c>
      <c r="F3284" t="s">
        <v>2581</v>
      </c>
    </row>
    <row r="3285" spans="1:6" x14ac:dyDescent="0.35">
      <c r="A3285">
        <v>2314</v>
      </c>
      <c r="B3285">
        <v>11</v>
      </c>
      <c r="C3285">
        <v>0</v>
      </c>
      <c r="D3285">
        <v>1</v>
      </c>
      <c r="E3285">
        <v>1</v>
      </c>
      <c r="F3285" t="s">
        <v>2517</v>
      </c>
    </row>
    <row r="3286" spans="1:6" x14ac:dyDescent="0.35">
      <c r="A3286">
        <v>2314</v>
      </c>
      <c r="B3286">
        <v>12</v>
      </c>
      <c r="C3286">
        <v>0</v>
      </c>
      <c r="D3286">
        <v>0</v>
      </c>
      <c r="E3286">
        <v>1</v>
      </c>
      <c r="F3286" t="s">
        <v>2582</v>
      </c>
    </row>
    <row r="3287" spans="1:6" x14ac:dyDescent="0.35">
      <c r="A3287">
        <v>2314</v>
      </c>
      <c r="B3287">
        <v>13</v>
      </c>
      <c r="C3287">
        <v>0</v>
      </c>
      <c r="D3287">
        <v>0</v>
      </c>
      <c r="E3287">
        <v>1</v>
      </c>
      <c r="F3287" t="s">
        <v>2583</v>
      </c>
    </row>
    <row r="3288" spans="1:6" x14ac:dyDescent="0.35">
      <c r="A3288">
        <v>2314</v>
      </c>
      <c r="B3288">
        <v>15</v>
      </c>
      <c r="C3288">
        <v>0</v>
      </c>
      <c r="D3288">
        <v>0</v>
      </c>
      <c r="E3288">
        <v>1</v>
      </c>
      <c r="F3288" t="s">
        <v>2584</v>
      </c>
    </row>
    <row r="3289" spans="1:6" x14ac:dyDescent="0.35">
      <c r="A3289">
        <v>2314</v>
      </c>
      <c r="B3289">
        <v>18</v>
      </c>
      <c r="C3289">
        <v>0</v>
      </c>
      <c r="D3289">
        <v>0</v>
      </c>
      <c r="E3289">
        <v>1</v>
      </c>
      <c r="F3289" t="s">
        <v>2585</v>
      </c>
    </row>
    <row r="3290" spans="1:6" x14ac:dyDescent="0.35">
      <c r="A3290">
        <v>2314</v>
      </c>
      <c r="B3290">
        <v>22</v>
      </c>
      <c r="C3290">
        <v>0</v>
      </c>
      <c r="D3290">
        <v>0</v>
      </c>
      <c r="E3290">
        <v>0</v>
      </c>
      <c r="F3290" t="s">
        <v>2586</v>
      </c>
    </row>
    <row r="3291" spans="1:6" x14ac:dyDescent="0.35">
      <c r="A3291">
        <v>2314</v>
      </c>
      <c r="B3291">
        <v>27</v>
      </c>
      <c r="C3291">
        <v>0</v>
      </c>
      <c r="D3291">
        <v>0</v>
      </c>
      <c r="E3291">
        <v>0</v>
      </c>
      <c r="F3291" t="s">
        <v>2587</v>
      </c>
    </row>
    <row r="3292" spans="1:6" x14ac:dyDescent="0.35">
      <c r="A3292">
        <v>2314</v>
      </c>
      <c r="B3292">
        <v>28</v>
      </c>
      <c r="C3292">
        <v>0</v>
      </c>
      <c r="D3292">
        <v>0</v>
      </c>
      <c r="E3292">
        <v>0</v>
      </c>
      <c r="F3292" t="s">
        <v>2588</v>
      </c>
    </row>
    <row r="3293" spans="1:6" x14ac:dyDescent="0.35">
      <c r="A3293">
        <v>2314</v>
      </c>
      <c r="B3293">
        <v>29</v>
      </c>
      <c r="C3293">
        <v>0</v>
      </c>
      <c r="D3293">
        <v>0</v>
      </c>
      <c r="E3293">
        <v>0</v>
      </c>
      <c r="F3293" t="s">
        <v>2589</v>
      </c>
    </row>
    <row r="3294" spans="1:6" x14ac:dyDescent="0.35">
      <c r="A3294">
        <v>2314</v>
      </c>
      <c r="B3294">
        <v>30</v>
      </c>
      <c r="C3294">
        <v>0</v>
      </c>
      <c r="D3294">
        <v>0</v>
      </c>
      <c r="E3294">
        <v>0</v>
      </c>
      <c r="F3294" t="s">
        <v>2590</v>
      </c>
    </row>
    <row r="3295" spans="1:6" x14ac:dyDescent="0.35">
      <c r="A3295">
        <v>2314</v>
      </c>
      <c r="B3295">
        <v>31</v>
      </c>
      <c r="C3295">
        <v>0</v>
      </c>
      <c r="D3295">
        <v>0</v>
      </c>
      <c r="E3295">
        <v>0</v>
      </c>
      <c r="F3295" t="s">
        <v>2591</v>
      </c>
    </row>
    <row r="3296" spans="1:6" x14ac:dyDescent="0.35">
      <c r="A3296">
        <v>2314</v>
      </c>
      <c r="B3296">
        <v>32</v>
      </c>
      <c r="C3296">
        <v>0</v>
      </c>
      <c r="D3296">
        <v>0</v>
      </c>
      <c r="E3296">
        <v>1</v>
      </c>
      <c r="F3296" t="s">
        <v>2592</v>
      </c>
    </row>
    <row r="3297" spans="1:6" x14ac:dyDescent="0.35">
      <c r="A3297">
        <v>2314</v>
      </c>
      <c r="B3297">
        <v>33</v>
      </c>
      <c r="C3297">
        <v>0</v>
      </c>
      <c r="D3297">
        <v>0</v>
      </c>
      <c r="E3297">
        <v>1</v>
      </c>
      <c r="F3297" t="s">
        <v>2593</v>
      </c>
    </row>
    <row r="3298" spans="1:6" x14ac:dyDescent="0.35">
      <c r="A3298">
        <v>2314</v>
      </c>
      <c r="B3298">
        <v>35</v>
      </c>
      <c r="C3298">
        <v>0</v>
      </c>
      <c r="D3298">
        <v>0</v>
      </c>
      <c r="E3298">
        <v>0</v>
      </c>
      <c r="F3298" t="s">
        <v>2594</v>
      </c>
    </row>
    <row r="3299" spans="1:6" x14ac:dyDescent="0.35">
      <c r="A3299">
        <v>2314</v>
      </c>
      <c r="B3299">
        <v>37</v>
      </c>
      <c r="C3299">
        <v>0</v>
      </c>
      <c r="D3299">
        <v>1</v>
      </c>
      <c r="E3299">
        <v>1</v>
      </c>
      <c r="F3299" t="s">
        <v>2595</v>
      </c>
    </row>
    <row r="3300" spans="1:6" x14ac:dyDescent="0.35">
      <c r="A3300">
        <v>2314</v>
      </c>
      <c r="B3300">
        <v>41</v>
      </c>
      <c r="C3300">
        <v>0</v>
      </c>
      <c r="D3300">
        <v>0</v>
      </c>
      <c r="E3300">
        <v>0</v>
      </c>
      <c r="F3300" t="s">
        <v>2596</v>
      </c>
    </row>
    <row r="3301" spans="1:6" x14ac:dyDescent="0.35">
      <c r="A3301">
        <v>2314</v>
      </c>
      <c r="B3301">
        <v>42</v>
      </c>
      <c r="C3301">
        <v>0</v>
      </c>
      <c r="D3301">
        <v>0</v>
      </c>
      <c r="E3301">
        <v>1</v>
      </c>
      <c r="F3301" t="s">
        <v>2597</v>
      </c>
    </row>
    <row r="3302" spans="1:6" x14ac:dyDescent="0.35">
      <c r="A3302">
        <v>2314</v>
      </c>
      <c r="B3302">
        <v>43</v>
      </c>
      <c r="C3302">
        <v>0</v>
      </c>
      <c r="D3302">
        <v>0</v>
      </c>
      <c r="E3302">
        <v>1</v>
      </c>
      <c r="F3302" t="s">
        <v>2598</v>
      </c>
    </row>
    <row r="3303" spans="1:6" x14ac:dyDescent="0.35">
      <c r="A3303">
        <v>2314</v>
      </c>
      <c r="B3303">
        <v>49</v>
      </c>
      <c r="C3303">
        <v>0</v>
      </c>
      <c r="D3303">
        <v>0</v>
      </c>
      <c r="E3303">
        <v>0</v>
      </c>
      <c r="F3303" t="s">
        <v>2599</v>
      </c>
    </row>
    <row r="3304" spans="1:6" x14ac:dyDescent="0.35">
      <c r="A3304">
        <v>2314</v>
      </c>
      <c r="B3304">
        <v>50</v>
      </c>
      <c r="C3304">
        <v>0</v>
      </c>
      <c r="D3304">
        <v>0</v>
      </c>
      <c r="E3304">
        <v>0</v>
      </c>
      <c r="F3304" t="s">
        <v>2636</v>
      </c>
    </row>
    <row r="3305" spans="1:6" x14ac:dyDescent="0.35">
      <c r="A3305">
        <v>2314</v>
      </c>
      <c r="B3305">
        <v>51</v>
      </c>
      <c r="C3305">
        <v>0</v>
      </c>
      <c r="D3305">
        <v>0</v>
      </c>
      <c r="E3305">
        <v>0</v>
      </c>
      <c r="F3305" t="s">
        <v>2600</v>
      </c>
    </row>
    <row r="3306" spans="1:6" x14ac:dyDescent="0.35">
      <c r="A3306">
        <v>2314</v>
      </c>
      <c r="B3306">
        <v>52</v>
      </c>
      <c r="C3306">
        <v>0</v>
      </c>
      <c r="D3306">
        <v>0</v>
      </c>
      <c r="E3306">
        <v>0</v>
      </c>
      <c r="F3306" t="s">
        <v>2601</v>
      </c>
    </row>
    <row r="3307" spans="1:6" x14ac:dyDescent="0.35">
      <c r="A3307">
        <v>2314</v>
      </c>
      <c r="B3307">
        <v>60</v>
      </c>
      <c r="C3307">
        <v>0</v>
      </c>
      <c r="D3307">
        <v>0</v>
      </c>
      <c r="E3307">
        <v>0</v>
      </c>
      <c r="F3307" t="s">
        <v>2603</v>
      </c>
    </row>
    <row r="3308" spans="1:6" x14ac:dyDescent="0.35">
      <c r="A3308">
        <v>2314</v>
      </c>
      <c r="B3308">
        <v>62</v>
      </c>
      <c r="C3308">
        <v>0</v>
      </c>
      <c r="D3308">
        <v>0</v>
      </c>
      <c r="E3308">
        <v>0</v>
      </c>
      <c r="F3308" t="s">
        <v>2575</v>
      </c>
    </row>
    <row r="3309" spans="1:6" x14ac:dyDescent="0.35">
      <c r="A3309">
        <v>2314</v>
      </c>
      <c r="B3309">
        <v>63</v>
      </c>
      <c r="C3309">
        <v>0</v>
      </c>
      <c r="D3309">
        <v>0</v>
      </c>
      <c r="E3309">
        <v>1</v>
      </c>
      <c r="F3309" t="s">
        <v>2604</v>
      </c>
    </row>
    <row r="3310" spans="1:6" x14ac:dyDescent="0.35">
      <c r="A3310">
        <v>2314</v>
      </c>
      <c r="B3310">
        <v>98</v>
      </c>
      <c r="C3310">
        <v>0</v>
      </c>
      <c r="D3310">
        <v>0</v>
      </c>
      <c r="E3310">
        <v>0</v>
      </c>
      <c r="F3310" t="s">
        <v>2605</v>
      </c>
    </row>
    <row r="3311" spans="1:6" x14ac:dyDescent="0.35">
      <c r="A3311">
        <v>2314</v>
      </c>
      <c r="B3311">
        <v>100</v>
      </c>
      <c r="C3311">
        <v>0</v>
      </c>
      <c r="D3311">
        <v>0</v>
      </c>
      <c r="E3311">
        <v>0</v>
      </c>
      <c r="F3311" t="s">
        <v>2606</v>
      </c>
    </row>
    <row r="3312" spans="1:6" x14ac:dyDescent="0.35">
      <c r="A3312">
        <v>2314</v>
      </c>
      <c r="B3312">
        <v>102</v>
      </c>
      <c r="C3312">
        <v>0</v>
      </c>
      <c r="D3312">
        <v>0</v>
      </c>
      <c r="E3312">
        <v>1</v>
      </c>
      <c r="F3312" t="s">
        <v>2607</v>
      </c>
    </row>
    <row r="3313" spans="1:6" x14ac:dyDescent="0.35">
      <c r="A3313">
        <v>2314</v>
      </c>
      <c r="B3313">
        <v>103</v>
      </c>
      <c r="C3313">
        <v>0</v>
      </c>
      <c r="D3313">
        <v>0</v>
      </c>
      <c r="E3313">
        <v>0</v>
      </c>
      <c r="F3313" t="s">
        <v>2608</v>
      </c>
    </row>
    <row r="3314" spans="1:6" x14ac:dyDescent="0.35">
      <c r="A3314">
        <v>2314</v>
      </c>
      <c r="B3314">
        <v>121</v>
      </c>
      <c r="C3314">
        <v>0</v>
      </c>
      <c r="D3314">
        <v>0</v>
      </c>
      <c r="E3314">
        <v>0</v>
      </c>
      <c r="F3314" t="s">
        <v>2620</v>
      </c>
    </row>
    <row r="3315" spans="1:6" x14ac:dyDescent="0.35">
      <c r="A3315">
        <v>2314</v>
      </c>
      <c r="B3315">
        <v>127</v>
      </c>
      <c r="C3315">
        <v>0</v>
      </c>
      <c r="D3315">
        <v>0</v>
      </c>
      <c r="E3315">
        <v>0</v>
      </c>
      <c r="F3315" t="s">
        <v>2609</v>
      </c>
    </row>
    <row r="3316" spans="1:6" x14ac:dyDescent="0.35">
      <c r="A3316">
        <v>2315</v>
      </c>
      <c r="B3316">
        <v>2</v>
      </c>
      <c r="C3316">
        <v>0</v>
      </c>
      <c r="D3316">
        <v>1</v>
      </c>
      <c r="E3316">
        <v>1</v>
      </c>
      <c r="F3316" t="s">
        <v>2551</v>
      </c>
    </row>
    <row r="3317" spans="1:6" x14ac:dyDescent="0.35">
      <c r="A3317">
        <v>2315</v>
      </c>
      <c r="B3317">
        <v>3</v>
      </c>
      <c r="C3317">
        <v>0</v>
      </c>
      <c r="D3317">
        <v>0</v>
      </c>
      <c r="E3317">
        <v>1</v>
      </c>
      <c r="F3317" t="s">
        <v>2522</v>
      </c>
    </row>
    <row r="3318" spans="1:6" x14ac:dyDescent="0.35">
      <c r="A3318">
        <v>2315</v>
      </c>
      <c r="B3318">
        <v>4</v>
      </c>
      <c r="C3318">
        <v>0</v>
      </c>
      <c r="D3318">
        <v>0</v>
      </c>
      <c r="E3318">
        <v>1</v>
      </c>
      <c r="F3318" t="s">
        <v>2577</v>
      </c>
    </row>
    <row r="3319" spans="1:6" x14ac:dyDescent="0.35">
      <c r="A3319">
        <v>2315</v>
      </c>
      <c r="B3319">
        <v>6</v>
      </c>
      <c r="C3319">
        <v>0</v>
      </c>
      <c r="D3319">
        <v>0</v>
      </c>
      <c r="E3319">
        <v>1</v>
      </c>
      <c r="F3319" t="s">
        <v>2578</v>
      </c>
    </row>
    <row r="3320" spans="1:6" x14ac:dyDescent="0.35">
      <c r="A3320">
        <v>2315</v>
      </c>
      <c r="B3320">
        <v>7</v>
      </c>
      <c r="C3320">
        <v>0</v>
      </c>
      <c r="D3320">
        <v>0</v>
      </c>
      <c r="E3320">
        <v>1</v>
      </c>
      <c r="F3320" t="s">
        <v>2579</v>
      </c>
    </row>
    <row r="3321" spans="1:6" x14ac:dyDescent="0.35">
      <c r="A3321">
        <v>2315</v>
      </c>
      <c r="B3321">
        <v>8</v>
      </c>
      <c r="C3321">
        <v>0</v>
      </c>
      <c r="D3321">
        <v>0</v>
      </c>
      <c r="E3321">
        <v>0</v>
      </c>
      <c r="F3321" t="s">
        <v>2580</v>
      </c>
    </row>
    <row r="3322" spans="1:6" x14ac:dyDescent="0.35">
      <c r="A3322">
        <v>2315</v>
      </c>
      <c r="B3322">
        <v>10</v>
      </c>
      <c r="C3322">
        <v>0</v>
      </c>
      <c r="D3322">
        <v>0</v>
      </c>
      <c r="E3322">
        <v>0</v>
      </c>
      <c r="F3322" t="s">
        <v>2581</v>
      </c>
    </row>
    <row r="3323" spans="1:6" x14ac:dyDescent="0.35">
      <c r="A3323">
        <v>2315</v>
      </c>
      <c r="B3323">
        <v>11</v>
      </c>
      <c r="C3323">
        <v>0</v>
      </c>
      <c r="D3323">
        <v>1</v>
      </c>
      <c r="E3323">
        <v>1</v>
      </c>
      <c r="F3323" t="s">
        <v>2517</v>
      </c>
    </row>
    <row r="3324" spans="1:6" x14ac:dyDescent="0.35">
      <c r="A3324">
        <v>2315</v>
      </c>
      <c r="B3324">
        <v>12</v>
      </c>
      <c r="C3324">
        <v>0</v>
      </c>
      <c r="D3324">
        <v>0</v>
      </c>
      <c r="E3324">
        <v>0</v>
      </c>
      <c r="F3324" t="s">
        <v>2582</v>
      </c>
    </row>
    <row r="3325" spans="1:6" x14ac:dyDescent="0.35">
      <c r="A3325">
        <v>2315</v>
      </c>
      <c r="B3325">
        <v>13</v>
      </c>
      <c r="C3325">
        <v>0</v>
      </c>
      <c r="D3325">
        <v>0</v>
      </c>
      <c r="E3325">
        <v>1</v>
      </c>
      <c r="F3325" t="s">
        <v>2583</v>
      </c>
    </row>
    <row r="3326" spans="1:6" x14ac:dyDescent="0.35">
      <c r="A3326">
        <v>2315</v>
      </c>
      <c r="B3326">
        <v>15</v>
      </c>
      <c r="C3326">
        <v>0</v>
      </c>
      <c r="D3326">
        <v>0</v>
      </c>
      <c r="E3326">
        <v>1</v>
      </c>
      <c r="F3326" t="s">
        <v>2584</v>
      </c>
    </row>
    <row r="3327" spans="1:6" x14ac:dyDescent="0.35">
      <c r="A3327">
        <v>2315</v>
      </c>
      <c r="B3327">
        <v>18</v>
      </c>
      <c r="C3327">
        <v>0</v>
      </c>
      <c r="D3327">
        <v>0</v>
      </c>
      <c r="E3327">
        <v>1</v>
      </c>
      <c r="F3327" t="s">
        <v>2585</v>
      </c>
    </row>
    <row r="3328" spans="1:6" x14ac:dyDescent="0.35">
      <c r="A3328">
        <v>2315</v>
      </c>
      <c r="B3328">
        <v>22</v>
      </c>
      <c r="C3328">
        <v>0</v>
      </c>
      <c r="D3328">
        <v>0</v>
      </c>
      <c r="E3328">
        <v>0</v>
      </c>
      <c r="F3328" t="s">
        <v>2586</v>
      </c>
    </row>
    <row r="3329" spans="1:6" x14ac:dyDescent="0.35">
      <c r="A3329">
        <v>2315</v>
      </c>
      <c r="B3329">
        <v>27</v>
      </c>
      <c r="C3329">
        <v>0</v>
      </c>
      <c r="D3329">
        <v>0</v>
      </c>
      <c r="E3329">
        <v>0</v>
      </c>
      <c r="F3329" t="s">
        <v>2587</v>
      </c>
    </row>
    <row r="3330" spans="1:6" x14ac:dyDescent="0.35">
      <c r="A3330">
        <v>2315</v>
      </c>
      <c r="B3330">
        <v>28</v>
      </c>
      <c r="C3330">
        <v>0</v>
      </c>
      <c r="D3330">
        <v>0</v>
      </c>
      <c r="E3330">
        <v>0</v>
      </c>
      <c r="F3330" t="s">
        <v>2588</v>
      </c>
    </row>
    <row r="3331" spans="1:6" x14ac:dyDescent="0.35">
      <c r="A3331">
        <v>2315</v>
      </c>
      <c r="B3331">
        <v>29</v>
      </c>
      <c r="C3331">
        <v>0</v>
      </c>
      <c r="D3331">
        <v>0</v>
      </c>
      <c r="E3331">
        <v>0</v>
      </c>
      <c r="F3331" t="s">
        <v>2589</v>
      </c>
    </row>
    <row r="3332" spans="1:6" x14ac:dyDescent="0.35">
      <c r="A3332">
        <v>2315</v>
      </c>
      <c r="B3332">
        <v>30</v>
      </c>
      <c r="C3332">
        <v>0</v>
      </c>
      <c r="D3332">
        <v>0</v>
      </c>
      <c r="E3332">
        <v>0</v>
      </c>
      <c r="F3332" t="s">
        <v>2590</v>
      </c>
    </row>
    <row r="3333" spans="1:6" x14ac:dyDescent="0.35">
      <c r="A3333">
        <v>2315</v>
      </c>
      <c r="B3333">
        <v>31</v>
      </c>
      <c r="C3333">
        <v>0</v>
      </c>
      <c r="D3333">
        <v>0</v>
      </c>
      <c r="E3333">
        <v>0</v>
      </c>
      <c r="F3333" t="s">
        <v>2591</v>
      </c>
    </row>
    <row r="3334" spans="1:6" x14ac:dyDescent="0.35">
      <c r="A3334">
        <v>2315</v>
      </c>
      <c r="B3334">
        <v>32</v>
      </c>
      <c r="C3334">
        <v>0</v>
      </c>
      <c r="D3334">
        <v>0</v>
      </c>
      <c r="E3334">
        <v>0</v>
      </c>
      <c r="F3334" t="s">
        <v>2592</v>
      </c>
    </row>
    <row r="3335" spans="1:6" x14ac:dyDescent="0.35">
      <c r="A3335">
        <v>2315</v>
      </c>
      <c r="B3335">
        <v>33</v>
      </c>
      <c r="C3335">
        <v>0</v>
      </c>
      <c r="D3335">
        <v>0</v>
      </c>
      <c r="E3335">
        <v>1</v>
      </c>
      <c r="F3335" t="s">
        <v>2593</v>
      </c>
    </row>
    <row r="3336" spans="1:6" x14ac:dyDescent="0.35">
      <c r="A3336">
        <v>2315</v>
      </c>
      <c r="B3336">
        <v>35</v>
      </c>
      <c r="C3336">
        <v>0</v>
      </c>
      <c r="D3336">
        <v>0</v>
      </c>
      <c r="E3336">
        <v>0</v>
      </c>
      <c r="F3336" t="s">
        <v>2594</v>
      </c>
    </row>
    <row r="3337" spans="1:6" x14ac:dyDescent="0.35">
      <c r="A3337">
        <v>2315</v>
      </c>
      <c r="B3337">
        <v>37</v>
      </c>
      <c r="C3337">
        <v>0</v>
      </c>
      <c r="D3337">
        <v>1</v>
      </c>
      <c r="E3337">
        <v>0</v>
      </c>
      <c r="F3337" t="s">
        <v>2595</v>
      </c>
    </row>
    <row r="3338" spans="1:6" x14ac:dyDescent="0.35">
      <c r="A3338">
        <v>2315</v>
      </c>
      <c r="B3338">
        <v>41</v>
      </c>
      <c r="C3338">
        <v>0</v>
      </c>
      <c r="D3338">
        <v>0</v>
      </c>
      <c r="E3338">
        <v>1</v>
      </c>
      <c r="F3338" t="s">
        <v>2596</v>
      </c>
    </row>
    <row r="3339" spans="1:6" x14ac:dyDescent="0.35">
      <c r="A3339">
        <v>2315</v>
      </c>
      <c r="B3339">
        <v>42</v>
      </c>
      <c r="C3339">
        <v>0</v>
      </c>
      <c r="D3339">
        <v>0</v>
      </c>
      <c r="E3339">
        <v>0</v>
      </c>
      <c r="F3339" t="s">
        <v>2597</v>
      </c>
    </row>
    <row r="3340" spans="1:6" x14ac:dyDescent="0.35">
      <c r="A3340">
        <v>2315</v>
      </c>
      <c r="B3340">
        <v>43</v>
      </c>
      <c r="C3340">
        <v>0</v>
      </c>
      <c r="D3340">
        <v>0</v>
      </c>
      <c r="E3340">
        <v>1</v>
      </c>
      <c r="F3340" t="s">
        <v>2598</v>
      </c>
    </row>
    <row r="3341" spans="1:6" x14ac:dyDescent="0.35">
      <c r="A3341">
        <v>2315</v>
      </c>
      <c r="B3341">
        <v>49</v>
      </c>
      <c r="C3341">
        <v>0</v>
      </c>
      <c r="D3341">
        <v>0</v>
      </c>
      <c r="E3341">
        <v>1</v>
      </c>
      <c r="F3341" t="s">
        <v>2599</v>
      </c>
    </row>
    <row r="3342" spans="1:6" x14ac:dyDescent="0.35">
      <c r="A3342">
        <v>2315</v>
      </c>
      <c r="B3342">
        <v>51</v>
      </c>
      <c r="C3342">
        <v>0</v>
      </c>
      <c r="D3342">
        <v>0</v>
      </c>
      <c r="E3342">
        <v>0</v>
      </c>
      <c r="F3342" t="s">
        <v>2600</v>
      </c>
    </row>
    <row r="3343" spans="1:6" x14ac:dyDescent="0.35">
      <c r="A3343">
        <v>2315</v>
      </c>
      <c r="B3343">
        <v>52</v>
      </c>
      <c r="C3343">
        <v>0</v>
      </c>
      <c r="D3343">
        <v>0</v>
      </c>
      <c r="E3343">
        <v>0</v>
      </c>
      <c r="F3343" t="s">
        <v>2601</v>
      </c>
    </row>
    <row r="3344" spans="1:6" x14ac:dyDescent="0.35">
      <c r="A3344">
        <v>2315</v>
      </c>
      <c r="B3344">
        <v>60</v>
      </c>
      <c r="C3344">
        <v>0</v>
      </c>
      <c r="D3344">
        <v>0</v>
      </c>
      <c r="E3344">
        <v>0</v>
      </c>
      <c r="F3344" t="s">
        <v>2603</v>
      </c>
    </row>
    <row r="3345" spans="1:6" x14ac:dyDescent="0.35">
      <c r="A3345">
        <v>2315</v>
      </c>
      <c r="B3345">
        <v>63</v>
      </c>
      <c r="C3345">
        <v>0</v>
      </c>
      <c r="D3345">
        <v>0</v>
      </c>
      <c r="E3345">
        <v>1</v>
      </c>
      <c r="F3345" t="s">
        <v>2604</v>
      </c>
    </row>
    <row r="3346" spans="1:6" x14ac:dyDescent="0.35">
      <c r="A3346">
        <v>2315</v>
      </c>
      <c r="B3346">
        <v>98</v>
      </c>
      <c r="C3346">
        <v>0</v>
      </c>
      <c r="D3346">
        <v>0</v>
      </c>
      <c r="E3346">
        <v>1</v>
      </c>
      <c r="F3346" t="s">
        <v>2605</v>
      </c>
    </row>
    <row r="3347" spans="1:6" x14ac:dyDescent="0.35">
      <c r="A3347">
        <v>2315</v>
      </c>
      <c r="B3347">
        <v>100</v>
      </c>
      <c r="C3347">
        <v>0</v>
      </c>
      <c r="D3347">
        <v>0</v>
      </c>
      <c r="E3347">
        <v>1</v>
      </c>
      <c r="F3347" t="s">
        <v>2606</v>
      </c>
    </row>
    <row r="3348" spans="1:6" x14ac:dyDescent="0.35">
      <c r="A3348">
        <v>2315</v>
      </c>
      <c r="B3348">
        <v>102</v>
      </c>
      <c r="C3348">
        <v>0</v>
      </c>
      <c r="D3348">
        <v>0</v>
      </c>
      <c r="E3348">
        <v>1</v>
      </c>
      <c r="F3348" t="s">
        <v>2607</v>
      </c>
    </row>
    <row r="3349" spans="1:6" x14ac:dyDescent="0.35">
      <c r="A3349">
        <v>2315</v>
      </c>
      <c r="B3349">
        <v>103</v>
      </c>
      <c r="C3349">
        <v>0</v>
      </c>
      <c r="D3349">
        <v>0</v>
      </c>
      <c r="E3349">
        <v>0</v>
      </c>
      <c r="F3349" t="s">
        <v>2608</v>
      </c>
    </row>
    <row r="3350" spans="1:6" x14ac:dyDescent="0.35">
      <c r="A3350">
        <v>2315</v>
      </c>
      <c r="B3350">
        <v>127</v>
      </c>
      <c r="C3350">
        <v>0</v>
      </c>
      <c r="D3350">
        <v>0</v>
      </c>
      <c r="E3350">
        <v>0</v>
      </c>
      <c r="F3350" t="s">
        <v>2609</v>
      </c>
    </row>
    <row r="3351" spans="1:6" x14ac:dyDescent="0.35">
      <c r="A3351">
        <v>2316</v>
      </c>
      <c r="B3351">
        <v>2</v>
      </c>
      <c r="C3351">
        <v>0</v>
      </c>
      <c r="D3351">
        <v>1</v>
      </c>
      <c r="E3351">
        <v>1</v>
      </c>
      <c r="F3351" t="s">
        <v>2551</v>
      </c>
    </row>
    <row r="3352" spans="1:6" x14ac:dyDescent="0.35">
      <c r="A3352">
        <v>2316</v>
      </c>
      <c r="B3352">
        <v>3</v>
      </c>
      <c r="C3352">
        <v>0</v>
      </c>
      <c r="D3352">
        <v>0</v>
      </c>
      <c r="E3352">
        <v>0</v>
      </c>
      <c r="F3352" t="s">
        <v>2522</v>
      </c>
    </row>
    <row r="3353" spans="1:6" x14ac:dyDescent="0.35">
      <c r="A3353">
        <v>2316</v>
      </c>
      <c r="B3353">
        <v>4</v>
      </c>
      <c r="C3353">
        <v>0</v>
      </c>
      <c r="D3353">
        <v>0</v>
      </c>
      <c r="E3353">
        <v>1</v>
      </c>
      <c r="F3353" t="s">
        <v>2577</v>
      </c>
    </row>
    <row r="3354" spans="1:6" x14ac:dyDescent="0.35">
      <c r="A3354">
        <v>2316</v>
      </c>
      <c r="B3354">
        <v>5</v>
      </c>
      <c r="C3354">
        <v>0</v>
      </c>
      <c r="D3354">
        <v>0</v>
      </c>
      <c r="E3354">
        <v>0</v>
      </c>
      <c r="F3354" t="s">
        <v>2613</v>
      </c>
    </row>
    <row r="3355" spans="1:6" x14ac:dyDescent="0.35">
      <c r="A3355">
        <v>2316</v>
      </c>
      <c r="B3355">
        <v>6</v>
      </c>
      <c r="C3355">
        <v>0</v>
      </c>
      <c r="D3355">
        <v>0</v>
      </c>
      <c r="E3355">
        <v>0</v>
      </c>
      <c r="F3355" t="s">
        <v>2578</v>
      </c>
    </row>
    <row r="3356" spans="1:6" x14ac:dyDescent="0.35">
      <c r="A3356">
        <v>2316</v>
      </c>
      <c r="B3356">
        <v>7</v>
      </c>
      <c r="C3356">
        <v>0</v>
      </c>
      <c r="D3356">
        <v>0</v>
      </c>
      <c r="E3356">
        <v>1</v>
      </c>
      <c r="F3356" t="s">
        <v>2579</v>
      </c>
    </row>
    <row r="3357" spans="1:6" x14ac:dyDescent="0.35">
      <c r="A3357">
        <v>2316</v>
      </c>
      <c r="B3357">
        <v>8</v>
      </c>
      <c r="C3357">
        <v>0</v>
      </c>
      <c r="D3357">
        <v>0</v>
      </c>
      <c r="E3357">
        <v>0</v>
      </c>
      <c r="F3357" t="s">
        <v>2580</v>
      </c>
    </row>
    <row r="3358" spans="1:6" x14ac:dyDescent="0.35">
      <c r="A3358">
        <v>2316</v>
      </c>
      <c r="B3358">
        <v>9</v>
      </c>
      <c r="C3358">
        <v>0</v>
      </c>
      <c r="D3358">
        <v>0</v>
      </c>
      <c r="E3358">
        <v>0</v>
      </c>
      <c r="F3358" t="s">
        <v>2614</v>
      </c>
    </row>
    <row r="3359" spans="1:6" x14ac:dyDescent="0.35">
      <c r="A3359">
        <v>2316</v>
      </c>
      <c r="B3359">
        <v>10</v>
      </c>
      <c r="C3359">
        <v>0</v>
      </c>
      <c r="D3359">
        <v>0</v>
      </c>
      <c r="E3359">
        <v>0</v>
      </c>
      <c r="F3359" t="s">
        <v>2581</v>
      </c>
    </row>
    <row r="3360" spans="1:6" x14ac:dyDescent="0.35">
      <c r="A3360">
        <v>2316</v>
      </c>
      <c r="B3360">
        <v>11</v>
      </c>
      <c r="C3360">
        <v>0</v>
      </c>
      <c r="D3360">
        <v>1</v>
      </c>
      <c r="E3360">
        <v>1</v>
      </c>
      <c r="F3360" t="s">
        <v>2517</v>
      </c>
    </row>
    <row r="3361" spans="1:6" x14ac:dyDescent="0.35">
      <c r="A3361">
        <v>2316</v>
      </c>
      <c r="B3361">
        <v>12</v>
      </c>
      <c r="C3361">
        <v>0</v>
      </c>
      <c r="D3361">
        <v>0</v>
      </c>
      <c r="E3361">
        <v>0</v>
      </c>
      <c r="F3361" t="s">
        <v>2582</v>
      </c>
    </row>
    <row r="3362" spans="1:6" x14ac:dyDescent="0.35">
      <c r="A3362">
        <v>2316</v>
      </c>
      <c r="B3362">
        <v>13</v>
      </c>
      <c r="C3362">
        <v>0</v>
      </c>
      <c r="D3362">
        <v>0</v>
      </c>
      <c r="E3362">
        <v>1</v>
      </c>
      <c r="F3362" t="s">
        <v>2583</v>
      </c>
    </row>
    <row r="3363" spans="1:6" x14ac:dyDescent="0.35">
      <c r="A3363">
        <v>2316</v>
      </c>
      <c r="B3363">
        <v>15</v>
      </c>
      <c r="C3363">
        <v>0</v>
      </c>
      <c r="D3363">
        <v>0</v>
      </c>
      <c r="E3363">
        <v>1</v>
      </c>
      <c r="F3363" t="s">
        <v>2584</v>
      </c>
    </row>
    <row r="3364" spans="1:6" x14ac:dyDescent="0.35">
      <c r="A3364">
        <v>2316</v>
      </c>
      <c r="B3364">
        <v>18</v>
      </c>
      <c r="C3364">
        <v>0</v>
      </c>
      <c r="D3364">
        <v>0</v>
      </c>
      <c r="E3364">
        <v>1</v>
      </c>
      <c r="F3364" t="s">
        <v>2585</v>
      </c>
    </row>
    <row r="3365" spans="1:6" x14ac:dyDescent="0.35">
      <c r="A3365">
        <v>2316</v>
      </c>
      <c r="B3365">
        <v>22</v>
      </c>
      <c r="C3365">
        <v>0</v>
      </c>
      <c r="D3365">
        <v>0</v>
      </c>
      <c r="E3365">
        <v>0</v>
      </c>
      <c r="F3365" t="s">
        <v>2586</v>
      </c>
    </row>
    <row r="3366" spans="1:6" x14ac:dyDescent="0.35">
      <c r="A3366">
        <v>2316</v>
      </c>
      <c r="B3366">
        <v>27</v>
      </c>
      <c r="C3366">
        <v>0</v>
      </c>
      <c r="D3366">
        <v>0</v>
      </c>
      <c r="E3366">
        <v>0</v>
      </c>
      <c r="F3366" t="s">
        <v>2587</v>
      </c>
    </row>
    <row r="3367" spans="1:6" x14ac:dyDescent="0.35">
      <c r="A3367">
        <v>2316</v>
      </c>
      <c r="B3367">
        <v>28</v>
      </c>
      <c r="C3367">
        <v>0</v>
      </c>
      <c r="D3367">
        <v>0</v>
      </c>
      <c r="E3367">
        <v>0</v>
      </c>
      <c r="F3367" t="s">
        <v>2588</v>
      </c>
    </row>
    <row r="3368" spans="1:6" x14ac:dyDescent="0.35">
      <c r="A3368">
        <v>2316</v>
      </c>
      <c r="B3368">
        <v>29</v>
      </c>
      <c r="C3368">
        <v>0</v>
      </c>
      <c r="D3368">
        <v>0</v>
      </c>
      <c r="E3368">
        <v>0</v>
      </c>
      <c r="F3368" t="s">
        <v>2589</v>
      </c>
    </row>
    <row r="3369" spans="1:6" x14ac:dyDescent="0.35">
      <c r="A3369">
        <v>2316</v>
      </c>
      <c r="B3369">
        <v>30</v>
      </c>
      <c r="C3369">
        <v>0</v>
      </c>
      <c r="D3369">
        <v>0</v>
      </c>
      <c r="E3369">
        <v>0</v>
      </c>
      <c r="F3369" t="s">
        <v>2590</v>
      </c>
    </row>
    <row r="3370" spans="1:6" x14ac:dyDescent="0.35">
      <c r="A3370">
        <v>2316</v>
      </c>
      <c r="B3370">
        <v>31</v>
      </c>
      <c r="C3370">
        <v>0</v>
      </c>
      <c r="D3370">
        <v>0</v>
      </c>
      <c r="E3370">
        <v>0</v>
      </c>
      <c r="F3370" t="s">
        <v>2591</v>
      </c>
    </row>
    <row r="3371" spans="1:6" x14ac:dyDescent="0.35">
      <c r="A3371">
        <v>2316</v>
      </c>
      <c r="B3371">
        <v>32</v>
      </c>
      <c r="C3371">
        <v>0</v>
      </c>
      <c r="D3371">
        <v>0</v>
      </c>
      <c r="E3371">
        <v>0</v>
      </c>
      <c r="F3371" t="s">
        <v>2592</v>
      </c>
    </row>
    <row r="3372" spans="1:6" x14ac:dyDescent="0.35">
      <c r="A3372">
        <v>2316</v>
      </c>
      <c r="B3372">
        <v>33</v>
      </c>
      <c r="C3372">
        <v>0</v>
      </c>
      <c r="D3372">
        <v>0</v>
      </c>
      <c r="E3372">
        <v>1</v>
      </c>
      <c r="F3372" t="s">
        <v>2593</v>
      </c>
    </row>
    <row r="3373" spans="1:6" x14ac:dyDescent="0.35">
      <c r="A3373">
        <v>2316</v>
      </c>
      <c r="B3373">
        <v>35</v>
      </c>
      <c r="C3373">
        <v>0</v>
      </c>
      <c r="D3373">
        <v>0</v>
      </c>
      <c r="E3373">
        <v>0</v>
      </c>
      <c r="F3373" t="s">
        <v>2594</v>
      </c>
    </row>
    <row r="3374" spans="1:6" x14ac:dyDescent="0.35">
      <c r="A3374">
        <v>2316</v>
      </c>
      <c r="B3374">
        <v>37</v>
      </c>
      <c r="C3374">
        <v>0</v>
      </c>
      <c r="D3374">
        <v>0</v>
      </c>
      <c r="E3374">
        <v>0</v>
      </c>
      <c r="F3374" t="s">
        <v>2595</v>
      </c>
    </row>
    <row r="3375" spans="1:6" x14ac:dyDescent="0.35">
      <c r="A3375">
        <v>2316</v>
      </c>
      <c r="B3375">
        <v>38</v>
      </c>
      <c r="C3375">
        <v>0</v>
      </c>
      <c r="D3375">
        <v>0</v>
      </c>
      <c r="E3375">
        <v>0</v>
      </c>
      <c r="F3375" t="s">
        <v>2533</v>
      </c>
    </row>
    <row r="3376" spans="1:6" x14ac:dyDescent="0.35">
      <c r="A3376">
        <v>2316</v>
      </c>
      <c r="B3376">
        <v>39</v>
      </c>
      <c r="C3376">
        <v>0</v>
      </c>
      <c r="D3376">
        <v>0</v>
      </c>
      <c r="E3376">
        <v>1</v>
      </c>
      <c r="F3376" t="s">
        <v>2520</v>
      </c>
    </row>
    <row r="3377" spans="1:6" x14ac:dyDescent="0.35">
      <c r="A3377">
        <v>2316</v>
      </c>
      <c r="B3377">
        <v>41</v>
      </c>
      <c r="C3377">
        <v>0</v>
      </c>
      <c r="D3377">
        <v>0</v>
      </c>
      <c r="E3377">
        <v>1</v>
      </c>
      <c r="F3377" t="s">
        <v>2596</v>
      </c>
    </row>
    <row r="3378" spans="1:6" x14ac:dyDescent="0.35">
      <c r="A3378">
        <v>2316</v>
      </c>
      <c r="B3378">
        <v>42</v>
      </c>
      <c r="C3378">
        <v>0</v>
      </c>
      <c r="D3378">
        <v>0</v>
      </c>
      <c r="E3378">
        <v>0</v>
      </c>
      <c r="F3378" t="s">
        <v>2597</v>
      </c>
    </row>
    <row r="3379" spans="1:6" x14ac:dyDescent="0.35">
      <c r="A3379">
        <v>2316</v>
      </c>
      <c r="B3379">
        <v>43</v>
      </c>
      <c r="C3379">
        <v>0</v>
      </c>
      <c r="D3379">
        <v>0</v>
      </c>
      <c r="E3379">
        <v>0</v>
      </c>
      <c r="F3379" t="s">
        <v>2598</v>
      </c>
    </row>
    <row r="3380" spans="1:6" x14ac:dyDescent="0.35">
      <c r="A3380">
        <v>2316</v>
      </c>
      <c r="B3380">
        <v>48</v>
      </c>
      <c r="C3380">
        <v>0</v>
      </c>
      <c r="D3380">
        <v>0</v>
      </c>
      <c r="E3380">
        <v>0</v>
      </c>
      <c r="F3380" t="s">
        <v>2615</v>
      </c>
    </row>
    <row r="3381" spans="1:6" x14ac:dyDescent="0.35">
      <c r="A3381">
        <v>2316</v>
      </c>
      <c r="B3381">
        <v>49</v>
      </c>
      <c r="C3381">
        <v>0</v>
      </c>
      <c r="D3381">
        <v>0</v>
      </c>
      <c r="E3381">
        <v>1</v>
      </c>
      <c r="F3381" t="s">
        <v>2599</v>
      </c>
    </row>
    <row r="3382" spans="1:6" x14ac:dyDescent="0.35">
      <c r="A3382">
        <v>2316</v>
      </c>
      <c r="B3382">
        <v>50</v>
      </c>
      <c r="C3382">
        <v>0</v>
      </c>
      <c r="D3382">
        <v>0</v>
      </c>
      <c r="E3382">
        <v>0</v>
      </c>
      <c r="F3382" t="s">
        <v>2616</v>
      </c>
    </row>
    <row r="3383" spans="1:6" x14ac:dyDescent="0.35">
      <c r="A3383">
        <v>2316</v>
      </c>
      <c r="B3383">
        <v>51</v>
      </c>
      <c r="C3383">
        <v>0</v>
      </c>
      <c r="D3383">
        <v>0</v>
      </c>
      <c r="E3383">
        <v>0</v>
      </c>
      <c r="F3383" t="s">
        <v>2600</v>
      </c>
    </row>
    <row r="3384" spans="1:6" x14ac:dyDescent="0.35">
      <c r="A3384">
        <v>2316</v>
      </c>
      <c r="B3384">
        <v>52</v>
      </c>
      <c r="C3384">
        <v>0</v>
      </c>
      <c r="D3384">
        <v>0</v>
      </c>
      <c r="E3384">
        <v>0</v>
      </c>
      <c r="F3384" t="s">
        <v>2617</v>
      </c>
    </row>
    <row r="3385" spans="1:6" x14ac:dyDescent="0.35">
      <c r="A3385">
        <v>2316</v>
      </c>
      <c r="B3385">
        <v>54</v>
      </c>
      <c r="C3385">
        <v>0</v>
      </c>
      <c r="D3385">
        <v>0</v>
      </c>
      <c r="E3385">
        <v>0</v>
      </c>
      <c r="F3385" t="s">
        <v>2618</v>
      </c>
    </row>
    <row r="3386" spans="1:6" x14ac:dyDescent="0.35">
      <c r="A3386">
        <v>2316</v>
      </c>
      <c r="B3386">
        <v>55</v>
      </c>
      <c r="C3386">
        <v>0</v>
      </c>
      <c r="D3386">
        <v>0</v>
      </c>
      <c r="E3386">
        <v>0</v>
      </c>
      <c r="F3386" t="s">
        <v>2602</v>
      </c>
    </row>
    <row r="3387" spans="1:6" x14ac:dyDescent="0.35">
      <c r="A3387">
        <v>2316</v>
      </c>
      <c r="B3387">
        <v>60</v>
      </c>
      <c r="C3387">
        <v>0</v>
      </c>
      <c r="D3387">
        <v>0</v>
      </c>
      <c r="E3387">
        <v>0</v>
      </c>
      <c r="F3387" t="s">
        <v>2603</v>
      </c>
    </row>
    <row r="3388" spans="1:6" x14ac:dyDescent="0.35">
      <c r="A3388">
        <v>2316</v>
      </c>
      <c r="B3388">
        <v>61</v>
      </c>
      <c r="C3388">
        <v>0</v>
      </c>
      <c r="D3388">
        <v>0</v>
      </c>
      <c r="E3388">
        <v>0</v>
      </c>
      <c r="F3388" t="s">
        <v>2619</v>
      </c>
    </row>
    <row r="3389" spans="1:6" x14ac:dyDescent="0.35">
      <c r="A3389">
        <v>2316</v>
      </c>
      <c r="B3389">
        <v>62</v>
      </c>
      <c r="C3389">
        <v>0</v>
      </c>
      <c r="D3389">
        <v>0</v>
      </c>
      <c r="E3389">
        <v>0</v>
      </c>
      <c r="F3389" t="s">
        <v>2575</v>
      </c>
    </row>
    <row r="3390" spans="1:6" x14ac:dyDescent="0.35">
      <c r="A3390">
        <v>2316</v>
      </c>
      <c r="B3390">
        <v>63</v>
      </c>
      <c r="C3390">
        <v>0</v>
      </c>
      <c r="D3390">
        <v>0</v>
      </c>
      <c r="E3390">
        <v>0</v>
      </c>
      <c r="F3390" t="s">
        <v>2604</v>
      </c>
    </row>
    <row r="3391" spans="1:6" x14ac:dyDescent="0.35">
      <c r="A3391">
        <v>2316</v>
      </c>
      <c r="B3391">
        <v>98</v>
      </c>
      <c r="C3391">
        <v>0</v>
      </c>
      <c r="D3391">
        <v>0</v>
      </c>
      <c r="E3391">
        <v>0</v>
      </c>
      <c r="F3391" t="s">
        <v>2605</v>
      </c>
    </row>
    <row r="3392" spans="1:6" x14ac:dyDescent="0.35">
      <c r="A3392">
        <v>2316</v>
      </c>
      <c r="B3392">
        <v>100</v>
      </c>
      <c r="C3392">
        <v>0</v>
      </c>
      <c r="D3392">
        <v>0</v>
      </c>
      <c r="E3392">
        <v>0</v>
      </c>
      <c r="F3392" t="s">
        <v>2606</v>
      </c>
    </row>
    <row r="3393" spans="1:6" x14ac:dyDescent="0.35">
      <c r="A3393">
        <v>2316</v>
      </c>
      <c r="B3393">
        <v>102</v>
      </c>
      <c r="C3393">
        <v>0</v>
      </c>
      <c r="D3393">
        <v>0</v>
      </c>
      <c r="E3393">
        <v>0</v>
      </c>
      <c r="F3393" t="s">
        <v>2607</v>
      </c>
    </row>
    <row r="3394" spans="1:6" x14ac:dyDescent="0.35">
      <c r="A3394">
        <v>2316</v>
      </c>
      <c r="B3394">
        <v>103</v>
      </c>
      <c r="C3394">
        <v>0</v>
      </c>
      <c r="D3394">
        <v>0</v>
      </c>
      <c r="E3394">
        <v>0</v>
      </c>
      <c r="F3394" t="s">
        <v>2608</v>
      </c>
    </row>
    <row r="3395" spans="1:6" x14ac:dyDescent="0.35">
      <c r="A3395">
        <v>2316</v>
      </c>
      <c r="B3395">
        <v>121</v>
      </c>
      <c r="C3395">
        <v>0</v>
      </c>
      <c r="D3395">
        <v>0</v>
      </c>
      <c r="E3395">
        <v>0</v>
      </c>
      <c r="F3395" t="s">
        <v>2620</v>
      </c>
    </row>
    <row r="3396" spans="1:6" x14ac:dyDescent="0.35">
      <c r="A3396">
        <v>2316</v>
      </c>
      <c r="B3396">
        <v>127</v>
      </c>
      <c r="C3396">
        <v>0</v>
      </c>
      <c r="D3396">
        <v>0</v>
      </c>
      <c r="E3396">
        <v>0</v>
      </c>
      <c r="F3396" t="s">
        <v>2609</v>
      </c>
    </row>
    <row r="3397" spans="1:6" x14ac:dyDescent="0.35">
      <c r="A3397">
        <v>2317</v>
      </c>
      <c r="B3397">
        <v>2</v>
      </c>
      <c r="C3397">
        <v>0</v>
      </c>
      <c r="D3397">
        <v>1</v>
      </c>
      <c r="E3397">
        <v>1</v>
      </c>
      <c r="F3397" t="s">
        <v>2551</v>
      </c>
    </row>
    <row r="3398" spans="1:6" x14ac:dyDescent="0.35">
      <c r="A3398">
        <v>2317</v>
      </c>
      <c r="B3398">
        <v>3</v>
      </c>
      <c r="C3398">
        <v>0</v>
      </c>
      <c r="D3398">
        <v>0</v>
      </c>
      <c r="E3398">
        <v>1</v>
      </c>
      <c r="F3398" t="s">
        <v>2522</v>
      </c>
    </row>
    <row r="3399" spans="1:6" x14ac:dyDescent="0.35">
      <c r="A3399">
        <v>2317</v>
      </c>
      <c r="B3399">
        <v>4</v>
      </c>
      <c r="C3399">
        <v>0</v>
      </c>
      <c r="D3399">
        <v>0</v>
      </c>
      <c r="E3399">
        <v>1</v>
      </c>
      <c r="F3399" t="s">
        <v>2577</v>
      </c>
    </row>
    <row r="3400" spans="1:6" x14ac:dyDescent="0.35">
      <c r="A3400">
        <v>2317</v>
      </c>
      <c r="B3400">
        <v>6</v>
      </c>
      <c r="C3400">
        <v>0</v>
      </c>
      <c r="D3400">
        <v>0</v>
      </c>
      <c r="E3400">
        <v>1</v>
      </c>
      <c r="F3400" t="s">
        <v>2578</v>
      </c>
    </row>
    <row r="3401" spans="1:6" x14ac:dyDescent="0.35">
      <c r="A3401">
        <v>2317</v>
      </c>
      <c r="B3401">
        <v>7</v>
      </c>
      <c r="C3401">
        <v>0</v>
      </c>
      <c r="D3401">
        <v>0</v>
      </c>
      <c r="E3401">
        <v>1</v>
      </c>
      <c r="F3401" t="s">
        <v>2579</v>
      </c>
    </row>
    <row r="3402" spans="1:6" x14ac:dyDescent="0.35">
      <c r="A3402">
        <v>2317</v>
      </c>
      <c r="B3402">
        <v>8</v>
      </c>
      <c r="C3402">
        <v>0</v>
      </c>
      <c r="D3402">
        <v>0</v>
      </c>
      <c r="E3402">
        <v>0</v>
      </c>
      <c r="F3402" t="s">
        <v>2580</v>
      </c>
    </row>
    <row r="3403" spans="1:6" x14ac:dyDescent="0.35">
      <c r="A3403">
        <v>2317</v>
      </c>
      <c r="B3403">
        <v>10</v>
      </c>
      <c r="C3403">
        <v>0</v>
      </c>
      <c r="D3403">
        <v>0</v>
      </c>
      <c r="E3403">
        <v>0</v>
      </c>
      <c r="F3403" t="s">
        <v>2581</v>
      </c>
    </row>
    <row r="3404" spans="1:6" x14ac:dyDescent="0.35">
      <c r="A3404">
        <v>2317</v>
      </c>
      <c r="B3404">
        <v>11</v>
      </c>
      <c r="C3404">
        <v>0</v>
      </c>
      <c r="D3404">
        <v>1</v>
      </c>
      <c r="E3404">
        <v>1</v>
      </c>
      <c r="F3404" t="s">
        <v>2517</v>
      </c>
    </row>
    <row r="3405" spans="1:6" x14ac:dyDescent="0.35">
      <c r="A3405">
        <v>2317</v>
      </c>
      <c r="B3405">
        <v>12</v>
      </c>
      <c r="C3405">
        <v>0</v>
      </c>
      <c r="D3405">
        <v>0</v>
      </c>
      <c r="E3405">
        <v>0</v>
      </c>
      <c r="F3405" t="s">
        <v>2582</v>
      </c>
    </row>
    <row r="3406" spans="1:6" x14ac:dyDescent="0.35">
      <c r="A3406">
        <v>2317</v>
      </c>
      <c r="B3406">
        <v>13</v>
      </c>
      <c r="C3406">
        <v>0</v>
      </c>
      <c r="D3406">
        <v>0</v>
      </c>
      <c r="E3406">
        <v>1</v>
      </c>
      <c r="F3406" t="s">
        <v>2583</v>
      </c>
    </row>
    <row r="3407" spans="1:6" x14ac:dyDescent="0.35">
      <c r="A3407">
        <v>2317</v>
      </c>
      <c r="B3407">
        <v>15</v>
      </c>
      <c r="C3407">
        <v>0</v>
      </c>
      <c r="D3407">
        <v>0</v>
      </c>
      <c r="E3407">
        <v>1</v>
      </c>
      <c r="F3407" t="s">
        <v>2584</v>
      </c>
    </row>
    <row r="3408" spans="1:6" x14ac:dyDescent="0.35">
      <c r="A3408">
        <v>2317</v>
      </c>
      <c r="B3408">
        <v>18</v>
      </c>
      <c r="C3408">
        <v>0</v>
      </c>
      <c r="D3408">
        <v>0</v>
      </c>
      <c r="E3408">
        <v>1</v>
      </c>
      <c r="F3408" t="s">
        <v>2585</v>
      </c>
    </row>
    <row r="3409" spans="1:6" x14ac:dyDescent="0.35">
      <c r="A3409">
        <v>2317</v>
      </c>
      <c r="B3409">
        <v>22</v>
      </c>
      <c r="C3409">
        <v>0</v>
      </c>
      <c r="D3409">
        <v>0</v>
      </c>
      <c r="E3409">
        <v>0</v>
      </c>
      <c r="F3409" t="s">
        <v>2586</v>
      </c>
    </row>
    <row r="3410" spans="1:6" x14ac:dyDescent="0.35">
      <c r="A3410">
        <v>2317</v>
      </c>
      <c r="B3410">
        <v>24</v>
      </c>
      <c r="C3410">
        <v>0</v>
      </c>
      <c r="D3410">
        <v>0</v>
      </c>
      <c r="E3410">
        <v>0</v>
      </c>
      <c r="F3410" t="s">
        <v>2632</v>
      </c>
    </row>
    <row r="3411" spans="1:6" x14ac:dyDescent="0.35">
      <c r="A3411">
        <v>2317</v>
      </c>
      <c r="B3411">
        <v>27</v>
      </c>
      <c r="C3411">
        <v>0</v>
      </c>
      <c r="D3411">
        <v>0</v>
      </c>
      <c r="E3411">
        <v>0</v>
      </c>
      <c r="F3411" t="s">
        <v>2587</v>
      </c>
    </row>
    <row r="3412" spans="1:6" x14ac:dyDescent="0.35">
      <c r="A3412">
        <v>2317</v>
      </c>
      <c r="B3412">
        <v>28</v>
      </c>
      <c r="C3412">
        <v>0</v>
      </c>
      <c r="D3412">
        <v>0</v>
      </c>
      <c r="E3412">
        <v>0</v>
      </c>
      <c r="F3412" t="s">
        <v>2588</v>
      </c>
    </row>
    <row r="3413" spans="1:6" x14ac:dyDescent="0.35">
      <c r="A3413">
        <v>2317</v>
      </c>
      <c r="B3413">
        <v>29</v>
      </c>
      <c r="C3413">
        <v>0</v>
      </c>
      <c r="D3413">
        <v>0</v>
      </c>
      <c r="E3413">
        <v>0</v>
      </c>
      <c r="F3413" t="s">
        <v>2589</v>
      </c>
    </row>
    <row r="3414" spans="1:6" x14ac:dyDescent="0.35">
      <c r="A3414">
        <v>2317</v>
      </c>
      <c r="B3414">
        <v>30</v>
      </c>
      <c r="C3414">
        <v>0</v>
      </c>
      <c r="D3414">
        <v>0</v>
      </c>
      <c r="E3414">
        <v>0</v>
      </c>
      <c r="F3414" t="s">
        <v>2590</v>
      </c>
    </row>
    <row r="3415" spans="1:6" x14ac:dyDescent="0.35">
      <c r="A3415">
        <v>2317</v>
      </c>
      <c r="B3415">
        <v>31</v>
      </c>
      <c r="C3415">
        <v>0</v>
      </c>
      <c r="D3415">
        <v>0</v>
      </c>
      <c r="E3415">
        <v>0</v>
      </c>
      <c r="F3415" t="s">
        <v>2591</v>
      </c>
    </row>
    <row r="3416" spans="1:6" x14ac:dyDescent="0.35">
      <c r="A3416">
        <v>2317</v>
      </c>
      <c r="B3416">
        <v>32</v>
      </c>
      <c r="C3416">
        <v>0</v>
      </c>
      <c r="D3416">
        <v>0</v>
      </c>
      <c r="E3416">
        <v>0</v>
      </c>
      <c r="F3416" t="s">
        <v>2592</v>
      </c>
    </row>
    <row r="3417" spans="1:6" x14ac:dyDescent="0.35">
      <c r="A3417">
        <v>2317</v>
      </c>
      <c r="B3417">
        <v>33</v>
      </c>
      <c r="C3417">
        <v>0</v>
      </c>
      <c r="D3417">
        <v>0</v>
      </c>
      <c r="E3417">
        <v>1</v>
      </c>
      <c r="F3417" t="s">
        <v>2593</v>
      </c>
    </row>
    <row r="3418" spans="1:6" x14ac:dyDescent="0.35">
      <c r="A3418">
        <v>2317</v>
      </c>
      <c r="B3418">
        <v>35</v>
      </c>
      <c r="C3418">
        <v>0</v>
      </c>
      <c r="D3418">
        <v>0</v>
      </c>
      <c r="E3418">
        <v>0</v>
      </c>
      <c r="F3418" t="s">
        <v>2594</v>
      </c>
    </row>
    <row r="3419" spans="1:6" x14ac:dyDescent="0.35">
      <c r="A3419">
        <v>2317</v>
      </c>
      <c r="B3419">
        <v>37</v>
      </c>
      <c r="C3419">
        <v>0</v>
      </c>
      <c r="D3419">
        <v>1</v>
      </c>
      <c r="E3419">
        <v>0</v>
      </c>
      <c r="F3419" t="s">
        <v>2595</v>
      </c>
    </row>
    <row r="3420" spans="1:6" x14ac:dyDescent="0.35">
      <c r="A3420">
        <v>2317</v>
      </c>
      <c r="B3420">
        <v>41</v>
      </c>
      <c r="C3420">
        <v>0</v>
      </c>
      <c r="D3420">
        <v>0</v>
      </c>
      <c r="E3420">
        <v>1</v>
      </c>
      <c r="F3420" t="s">
        <v>2596</v>
      </c>
    </row>
    <row r="3421" spans="1:6" x14ac:dyDescent="0.35">
      <c r="A3421">
        <v>2317</v>
      </c>
      <c r="B3421">
        <v>42</v>
      </c>
      <c r="C3421">
        <v>0</v>
      </c>
      <c r="D3421">
        <v>0</v>
      </c>
      <c r="E3421">
        <v>0</v>
      </c>
      <c r="F3421" t="s">
        <v>2597</v>
      </c>
    </row>
    <row r="3422" spans="1:6" x14ac:dyDescent="0.35">
      <c r="A3422">
        <v>2317</v>
      </c>
      <c r="B3422">
        <v>43</v>
      </c>
      <c r="C3422">
        <v>0</v>
      </c>
      <c r="D3422">
        <v>0</v>
      </c>
      <c r="E3422">
        <v>1</v>
      </c>
      <c r="F3422" t="s">
        <v>2598</v>
      </c>
    </row>
    <row r="3423" spans="1:6" x14ac:dyDescent="0.35">
      <c r="A3423">
        <v>2317</v>
      </c>
      <c r="B3423">
        <v>48</v>
      </c>
      <c r="C3423">
        <v>0</v>
      </c>
      <c r="D3423">
        <v>0</v>
      </c>
      <c r="E3423">
        <v>0</v>
      </c>
      <c r="F3423" t="s">
        <v>2615</v>
      </c>
    </row>
    <row r="3424" spans="1:6" x14ac:dyDescent="0.35">
      <c r="A3424">
        <v>2317</v>
      </c>
      <c r="B3424">
        <v>49</v>
      </c>
      <c r="C3424">
        <v>0</v>
      </c>
      <c r="D3424">
        <v>0</v>
      </c>
      <c r="E3424">
        <v>1</v>
      </c>
      <c r="F3424" t="s">
        <v>2599</v>
      </c>
    </row>
    <row r="3425" spans="1:6" x14ac:dyDescent="0.35">
      <c r="A3425">
        <v>2317</v>
      </c>
      <c r="B3425">
        <v>50</v>
      </c>
      <c r="C3425">
        <v>0</v>
      </c>
      <c r="D3425">
        <v>0</v>
      </c>
      <c r="E3425">
        <v>0</v>
      </c>
      <c r="F3425" t="s">
        <v>2616</v>
      </c>
    </row>
    <row r="3426" spans="1:6" x14ac:dyDescent="0.35">
      <c r="A3426">
        <v>2317</v>
      </c>
      <c r="B3426">
        <v>51</v>
      </c>
      <c r="C3426">
        <v>0</v>
      </c>
      <c r="D3426">
        <v>0</v>
      </c>
      <c r="E3426">
        <v>0</v>
      </c>
      <c r="F3426" t="s">
        <v>2600</v>
      </c>
    </row>
    <row r="3427" spans="1:6" x14ac:dyDescent="0.35">
      <c r="A3427">
        <v>2317</v>
      </c>
      <c r="B3427">
        <v>52</v>
      </c>
      <c r="C3427">
        <v>0</v>
      </c>
      <c r="D3427">
        <v>0</v>
      </c>
      <c r="E3427">
        <v>0</v>
      </c>
      <c r="F3427" t="s">
        <v>2601</v>
      </c>
    </row>
    <row r="3428" spans="1:6" x14ac:dyDescent="0.35">
      <c r="A3428">
        <v>2317</v>
      </c>
      <c r="B3428">
        <v>60</v>
      </c>
      <c r="C3428">
        <v>0</v>
      </c>
      <c r="D3428">
        <v>0</v>
      </c>
      <c r="E3428">
        <v>0</v>
      </c>
      <c r="F3428" t="s">
        <v>2603</v>
      </c>
    </row>
    <row r="3429" spans="1:6" x14ac:dyDescent="0.35">
      <c r="A3429">
        <v>2317</v>
      </c>
      <c r="B3429">
        <v>61</v>
      </c>
      <c r="C3429">
        <v>0</v>
      </c>
      <c r="D3429">
        <v>0</v>
      </c>
      <c r="E3429">
        <v>1</v>
      </c>
      <c r="F3429" t="s">
        <v>2619</v>
      </c>
    </row>
    <row r="3430" spans="1:6" x14ac:dyDescent="0.35">
      <c r="A3430">
        <v>2317</v>
      </c>
      <c r="B3430">
        <v>63</v>
      </c>
      <c r="C3430">
        <v>0</v>
      </c>
      <c r="D3430">
        <v>0</v>
      </c>
      <c r="E3430">
        <v>1</v>
      </c>
      <c r="F3430" t="s">
        <v>2604</v>
      </c>
    </row>
    <row r="3431" spans="1:6" x14ac:dyDescent="0.35">
      <c r="A3431">
        <v>2317</v>
      </c>
      <c r="B3431">
        <v>98</v>
      </c>
      <c r="C3431">
        <v>0</v>
      </c>
      <c r="D3431">
        <v>0</v>
      </c>
      <c r="E3431">
        <v>1</v>
      </c>
      <c r="F3431" t="s">
        <v>2605</v>
      </c>
    </row>
    <row r="3432" spans="1:6" x14ac:dyDescent="0.35">
      <c r="A3432">
        <v>2317</v>
      </c>
      <c r="B3432">
        <v>100</v>
      </c>
      <c r="C3432">
        <v>0</v>
      </c>
      <c r="D3432">
        <v>0</v>
      </c>
      <c r="E3432">
        <v>1</v>
      </c>
      <c r="F3432" t="s">
        <v>2606</v>
      </c>
    </row>
    <row r="3433" spans="1:6" x14ac:dyDescent="0.35">
      <c r="A3433">
        <v>2317</v>
      </c>
      <c r="B3433">
        <v>102</v>
      </c>
      <c r="C3433">
        <v>0</v>
      </c>
      <c r="D3433">
        <v>0</v>
      </c>
      <c r="E3433">
        <v>1</v>
      </c>
      <c r="F3433" t="s">
        <v>2607</v>
      </c>
    </row>
    <row r="3434" spans="1:6" x14ac:dyDescent="0.35">
      <c r="A3434">
        <v>2317</v>
      </c>
      <c r="B3434">
        <v>103</v>
      </c>
      <c r="C3434">
        <v>0</v>
      </c>
      <c r="D3434">
        <v>0</v>
      </c>
      <c r="E3434">
        <v>0</v>
      </c>
      <c r="F3434" t="s">
        <v>2608</v>
      </c>
    </row>
    <row r="3435" spans="1:6" x14ac:dyDescent="0.35">
      <c r="A3435">
        <v>2317</v>
      </c>
      <c r="B3435">
        <v>127</v>
      </c>
      <c r="C3435">
        <v>0</v>
      </c>
      <c r="D3435">
        <v>0</v>
      </c>
      <c r="E3435">
        <v>0</v>
      </c>
      <c r="F3435" t="s">
        <v>2609</v>
      </c>
    </row>
    <row r="3436" spans="1:6" x14ac:dyDescent="0.35">
      <c r="A3436">
        <v>2318</v>
      </c>
      <c r="B3436">
        <v>2</v>
      </c>
      <c r="C3436">
        <v>0</v>
      </c>
      <c r="D3436">
        <v>1</v>
      </c>
      <c r="E3436">
        <v>1</v>
      </c>
      <c r="F3436" t="s">
        <v>2551</v>
      </c>
    </row>
    <row r="3437" spans="1:6" x14ac:dyDescent="0.35">
      <c r="A3437">
        <v>2318</v>
      </c>
      <c r="B3437">
        <v>3</v>
      </c>
      <c r="C3437">
        <v>0</v>
      </c>
      <c r="D3437">
        <v>0</v>
      </c>
      <c r="E3437">
        <v>0</v>
      </c>
      <c r="F3437" t="s">
        <v>2522</v>
      </c>
    </row>
    <row r="3438" spans="1:6" x14ac:dyDescent="0.35">
      <c r="A3438">
        <v>2318</v>
      </c>
      <c r="B3438">
        <v>4</v>
      </c>
      <c r="C3438">
        <v>0</v>
      </c>
      <c r="D3438">
        <v>0</v>
      </c>
      <c r="E3438">
        <v>1</v>
      </c>
      <c r="F3438" t="s">
        <v>2577</v>
      </c>
    </row>
    <row r="3439" spans="1:6" x14ac:dyDescent="0.35">
      <c r="A3439">
        <v>2318</v>
      </c>
      <c r="B3439">
        <v>6</v>
      </c>
      <c r="C3439">
        <v>0</v>
      </c>
      <c r="D3439">
        <v>0</v>
      </c>
      <c r="E3439">
        <v>0</v>
      </c>
      <c r="F3439" t="s">
        <v>2578</v>
      </c>
    </row>
    <row r="3440" spans="1:6" x14ac:dyDescent="0.35">
      <c r="A3440">
        <v>2318</v>
      </c>
      <c r="B3440">
        <v>7</v>
      </c>
      <c r="C3440">
        <v>0</v>
      </c>
      <c r="D3440">
        <v>0</v>
      </c>
      <c r="E3440">
        <v>1</v>
      </c>
      <c r="F3440" t="s">
        <v>2579</v>
      </c>
    </row>
    <row r="3441" spans="1:6" x14ac:dyDescent="0.35">
      <c r="A3441">
        <v>2318</v>
      </c>
      <c r="B3441">
        <v>8</v>
      </c>
      <c r="C3441">
        <v>0</v>
      </c>
      <c r="D3441">
        <v>0</v>
      </c>
      <c r="E3441">
        <v>0</v>
      </c>
      <c r="F3441" t="s">
        <v>2580</v>
      </c>
    </row>
    <row r="3442" spans="1:6" x14ac:dyDescent="0.35">
      <c r="A3442">
        <v>2318</v>
      </c>
      <c r="B3442">
        <v>9</v>
      </c>
      <c r="C3442">
        <v>0</v>
      </c>
      <c r="D3442">
        <v>0</v>
      </c>
      <c r="E3442">
        <v>0</v>
      </c>
      <c r="F3442" t="s">
        <v>2614</v>
      </c>
    </row>
    <row r="3443" spans="1:6" x14ac:dyDescent="0.35">
      <c r="A3443">
        <v>2318</v>
      </c>
      <c r="B3443">
        <v>10</v>
      </c>
      <c r="C3443">
        <v>0</v>
      </c>
      <c r="D3443">
        <v>0</v>
      </c>
      <c r="E3443">
        <v>0</v>
      </c>
      <c r="F3443" t="s">
        <v>2581</v>
      </c>
    </row>
    <row r="3444" spans="1:6" x14ac:dyDescent="0.35">
      <c r="A3444">
        <v>2318</v>
      </c>
      <c r="B3444">
        <v>11</v>
      </c>
      <c r="C3444">
        <v>0</v>
      </c>
      <c r="D3444">
        <v>1</v>
      </c>
      <c r="E3444">
        <v>1</v>
      </c>
      <c r="F3444" t="s">
        <v>2517</v>
      </c>
    </row>
    <row r="3445" spans="1:6" x14ac:dyDescent="0.35">
      <c r="A3445">
        <v>2318</v>
      </c>
      <c r="B3445">
        <v>12</v>
      </c>
      <c r="C3445">
        <v>0</v>
      </c>
      <c r="D3445">
        <v>0</v>
      </c>
      <c r="E3445">
        <v>0</v>
      </c>
      <c r="F3445" t="s">
        <v>2582</v>
      </c>
    </row>
    <row r="3446" spans="1:6" x14ac:dyDescent="0.35">
      <c r="A3446">
        <v>2318</v>
      </c>
      <c r="B3446">
        <v>13</v>
      </c>
      <c r="C3446">
        <v>0</v>
      </c>
      <c r="D3446">
        <v>0</v>
      </c>
      <c r="E3446">
        <v>1</v>
      </c>
      <c r="F3446" t="s">
        <v>2583</v>
      </c>
    </row>
    <row r="3447" spans="1:6" x14ac:dyDescent="0.35">
      <c r="A3447">
        <v>2318</v>
      </c>
      <c r="B3447">
        <v>15</v>
      </c>
      <c r="C3447">
        <v>0</v>
      </c>
      <c r="D3447">
        <v>0</v>
      </c>
      <c r="E3447">
        <v>1</v>
      </c>
      <c r="F3447" t="s">
        <v>2584</v>
      </c>
    </row>
    <row r="3448" spans="1:6" x14ac:dyDescent="0.35">
      <c r="A3448">
        <v>2318</v>
      </c>
      <c r="B3448">
        <v>18</v>
      </c>
      <c r="C3448">
        <v>0</v>
      </c>
      <c r="D3448">
        <v>0</v>
      </c>
      <c r="E3448">
        <v>1</v>
      </c>
      <c r="F3448" t="s">
        <v>2585</v>
      </c>
    </row>
    <row r="3449" spans="1:6" x14ac:dyDescent="0.35">
      <c r="A3449">
        <v>2318</v>
      </c>
      <c r="B3449">
        <v>22</v>
      </c>
      <c r="C3449">
        <v>0</v>
      </c>
      <c r="D3449">
        <v>0</v>
      </c>
      <c r="E3449">
        <v>0</v>
      </c>
      <c r="F3449" t="s">
        <v>2586</v>
      </c>
    </row>
    <row r="3450" spans="1:6" x14ac:dyDescent="0.35">
      <c r="A3450">
        <v>2318</v>
      </c>
      <c r="B3450">
        <v>27</v>
      </c>
      <c r="C3450">
        <v>0</v>
      </c>
      <c r="D3450">
        <v>0</v>
      </c>
      <c r="E3450">
        <v>0</v>
      </c>
      <c r="F3450" t="s">
        <v>2587</v>
      </c>
    </row>
    <row r="3451" spans="1:6" x14ac:dyDescent="0.35">
      <c r="A3451">
        <v>2318</v>
      </c>
      <c r="B3451">
        <v>28</v>
      </c>
      <c r="C3451">
        <v>0</v>
      </c>
      <c r="D3451">
        <v>0</v>
      </c>
      <c r="E3451">
        <v>0</v>
      </c>
      <c r="F3451" t="s">
        <v>2588</v>
      </c>
    </row>
    <row r="3452" spans="1:6" x14ac:dyDescent="0.35">
      <c r="A3452">
        <v>2318</v>
      </c>
      <c r="B3452">
        <v>29</v>
      </c>
      <c r="C3452">
        <v>0</v>
      </c>
      <c r="D3452">
        <v>0</v>
      </c>
      <c r="E3452">
        <v>0</v>
      </c>
      <c r="F3452" t="s">
        <v>2589</v>
      </c>
    </row>
    <row r="3453" spans="1:6" x14ac:dyDescent="0.35">
      <c r="A3453">
        <v>2318</v>
      </c>
      <c r="B3453">
        <v>30</v>
      </c>
      <c r="C3453">
        <v>0</v>
      </c>
      <c r="D3453">
        <v>0</v>
      </c>
      <c r="E3453">
        <v>0</v>
      </c>
      <c r="F3453" t="s">
        <v>2590</v>
      </c>
    </row>
    <row r="3454" spans="1:6" x14ac:dyDescent="0.35">
      <c r="A3454">
        <v>2318</v>
      </c>
      <c r="B3454">
        <v>31</v>
      </c>
      <c r="C3454">
        <v>0</v>
      </c>
      <c r="D3454">
        <v>0</v>
      </c>
      <c r="E3454">
        <v>0</v>
      </c>
      <c r="F3454" t="s">
        <v>2591</v>
      </c>
    </row>
    <row r="3455" spans="1:6" x14ac:dyDescent="0.35">
      <c r="A3455">
        <v>2318</v>
      </c>
      <c r="B3455">
        <v>32</v>
      </c>
      <c r="C3455">
        <v>0</v>
      </c>
      <c r="D3455">
        <v>0</v>
      </c>
      <c r="E3455">
        <v>0</v>
      </c>
      <c r="F3455" t="s">
        <v>2592</v>
      </c>
    </row>
    <row r="3456" spans="1:6" x14ac:dyDescent="0.35">
      <c r="A3456">
        <v>2318</v>
      </c>
      <c r="B3456">
        <v>33</v>
      </c>
      <c r="C3456">
        <v>0</v>
      </c>
      <c r="D3456">
        <v>0</v>
      </c>
      <c r="E3456">
        <v>1</v>
      </c>
      <c r="F3456" t="s">
        <v>2593</v>
      </c>
    </row>
    <row r="3457" spans="1:6" x14ac:dyDescent="0.35">
      <c r="A3457">
        <v>2318</v>
      </c>
      <c r="B3457">
        <v>35</v>
      </c>
      <c r="C3457">
        <v>0</v>
      </c>
      <c r="D3457">
        <v>0</v>
      </c>
      <c r="E3457">
        <v>0</v>
      </c>
      <c r="F3457" t="s">
        <v>2594</v>
      </c>
    </row>
    <row r="3458" spans="1:6" x14ac:dyDescent="0.35">
      <c r="A3458">
        <v>2318</v>
      </c>
      <c r="B3458">
        <v>37</v>
      </c>
      <c r="C3458">
        <v>0</v>
      </c>
      <c r="D3458">
        <v>0</v>
      </c>
      <c r="E3458">
        <v>0</v>
      </c>
      <c r="F3458" t="s">
        <v>2595</v>
      </c>
    </row>
    <row r="3459" spans="1:6" x14ac:dyDescent="0.35">
      <c r="A3459">
        <v>2318</v>
      </c>
      <c r="B3459">
        <v>38</v>
      </c>
      <c r="C3459">
        <v>0</v>
      </c>
      <c r="D3459">
        <v>0</v>
      </c>
      <c r="E3459">
        <v>0</v>
      </c>
      <c r="F3459" t="s">
        <v>2533</v>
      </c>
    </row>
    <row r="3460" spans="1:6" x14ac:dyDescent="0.35">
      <c r="A3460">
        <v>2318</v>
      </c>
      <c r="B3460">
        <v>39</v>
      </c>
      <c r="C3460">
        <v>0</v>
      </c>
      <c r="D3460">
        <v>0</v>
      </c>
      <c r="E3460">
        <v>1</v>
      </c>
      <c r="F3460" t="s">
        <v>2520</v>
      </c>
    </row>
    <row r="3461" spans="1:6" x14ac:dyDescent="0.35">
      <c r="A3461">
        <v>2318</v>
      </c>
      <c r="B3461">
        <v>41</v>
      </c>
      <c r="C3461">
        <v>0</v>
      </c>
      <c r="D3461">
        <v>0</v>
      </c>
      <c r="E3461">
        <v>1</v>
      </c>
      <c r="F3461" t="s">
        <v>2596</v>
      </c>
    </row>
    <row r="3462" spans="1:6" x14ac:dyDescent="0.35">
      <c r="A3462">
        <v>2318</v>
      </c>
      <c r="B3462">
        <v>42</v>
      </c>
      <c r="C3462">
        <v>0</v>
      </c>
      <c r="D3462">
        <v>0</v>
      </c>
      <c r="E3462">
        <v>0</v>
      </c>
      <c r="F3462" t="s">
        <v>2597</v>
      </c>
    </row>
    <row r="3463" spans="1:6" x14ac:dyDescent="0.35">
      <c r="A3463">
        <v>2318</v>
      </c>
      <c r="B3463">
        <v>43</v>
      </c>
      <c r="C3463">
        <v>0</v>
      </c>
      <c r="D3463">
        <v>0</v>
      </c>
      <c r="E3463">
        <v>0</v>
      </c>
      <c r="F3463" t="s">
        <v>2598</v>
      </c>
    </row>
    <row r="3464" spans="1:6" x14ac:dyDescent="0.35">
      <c r="A3464">
        <v>2318</v>
      </c>
      <c r="B3464">
        <v>48</v>
      </c>
      <c r="C3464">
        <v>0</v>
      </c>
      <c r="D3464">
        <v>0</v>
      </c>
      <c r="E3464">
        <v>0</v>
      </c>
      <c r="F3464" t="s">
        <v>2615</v>
      </c>
    </row>
    <row r="3465" spans="1:6" x14ac:dyDescent="0.35">
      <c r="A3465">
        <v>2318</v>
      </c>
      <c r="B3465">
        <v>49</v>
      </c>
      <c r="C3465">
        <v>0</v>
      </c>
      <c r="D3465">
        <v>0</v>
      </c>
      <c r="E3465">
        <v>1</v>
      </c>
      <c r="F3465" t="s">
        <v>2599</v>
      </c>
    </row>
    <row r="3466" spans="1:6" x14ac:dyDescent="0.35">
      <c r="A3466">
        <v>2318</v>
      </c>
      <c r="B3466">
        <v>50</v>
      </c>
      <c r="C3466">
        <v>0</v>
      </c>
      <c r="D3466">
        <v>0</v>
      </c>
      <c r="E3466">
        <v>0</v>
      </c>
      <c r="F3466" t="s">
        <v>2616</v>
      </c>
    </row>
    <row r="3467" spans="1:6" x14ac:dyDescent="0.35">
      <c r="A3467">
        <v>2318</v>
      </c>
      <c r="B3467">
        <v>51</v>
      </c>
      <c r="C3467">
        <v>0</v>
      </c>
      <c r="D3467">
        <v>0</v>
      </c>
      <c r="E3467">
        <v>0</v>
      </c>
      <c r="F3467" t="s">
        <v>2600</v>
      </c>
    </row>
    <row r="3468" spans="1:6" x14ac:dyDescent="0.35">
      <c r="A3468">
        <v>2318</v>
      </c>
      <c r="B3468">
        <v>52</v>
      </c>
      <c r="C3468">
        <v>0</v>
      </c>
      <c r="D3468">
        <v>0</v>
      </c>
      <c r="E3468">
        <v>0</v>
      </c>
      <c r="F3468" t="s">
        <v>2617</v>
      </c>
    </row>
    <row r="3469" spans="1:6" x14ac:dyDescent="0.35">
      <c r="A3469">
        <v>2318</v>
      </c>
      <c r="B3469">
        <v>54</v>
      </c>
      <c r="C3469">
        <v>0</v>
      </c>
      <c r="D3469">
        <v>0</v>
      </c>
      <c r="E3469">
        <v>0</v>
      </c>
      <c r="F3469" t="s">
        <v>2618</v>
      </c>
    </row>
    <row r="3470" spans="1:6" x14ac:dyDescent="0.35">
      <c r="A3470">
        <v>2318</v>
      </c>
      <c r="B3470">
        <v>60</v>
      </c>
      <c r="C3470">
        <v>0</v>
      </c>
      <c r="D3470">
        <v>0</v>
      </c>
      <c r="E3470">
        <v>0</v>
      </c>
      <c r="F3470" t="s">
        <v>2603</v>
      </c>
    </row>
    <row r="3471" spans="1:6" x14ac:dyDescent="0.35">
      <c r="A3471">
        <v>2318</v>
      </c>
      <c r="B3471">
        <v>61</v>
      </c>
      <c r="C3471">
        <v>0</v>
      </c>
      <c r="D3471">
        <v>0</v>
      </c>
      <c r="E3471">
        <v>0</v>
      </c>
      <c r="F3471" t="s">
        <v>2619</v>
      </c>
    </row>
    <row r="3472" spans="1:6" x14ac:dyDescent="0.35">
      <c r="A3472">
        <v>2318</v>
      </c>
      <c r="B3472">
        <v>62</v>
      </c>
      <c r="C3472">
        <v>0</v>
      </c>
      <c r="D3472">
        <v>0</v>
      </c>
      <c r="E3472">
        <v>0</v>
      </c>
      <c r="F3472" t="s">
        <v>2575</v>
      </c>
    </row>
    <row r="3473" spans="1:6" x14ac:dyDescent="0.35">
      <c r="A3473">
        <v>2318</v>
      </c>
      <c r="B3473">
        <v>63</v>
      </c>
      <c r="C3473">
        <v>0</v>
      </c>
      <c r="D3473">
        <v>0</v>
      </c>
      <c r="E3473">
        <v>0</v>
      </c>
      <c r="F3473" t="s">
        <v>2604</v>
      </c>
    </row>
    <row r="3474" spans="1:6" x14ac:dyDescent="0.35">
      <c r="A3474">
        <v>2318</v>
      </c>
      <c r="B3474">
        <v>98</v>
      </c>
      <c r="C3474">
        <v>0</v>
      </c>
      <c r="D3474">
        <v>0</v>
      </c>
      <c r="E3474">
        <v>0</v>
      </c>
      <c r="F3474" t="s">
        <v>2605</v>
      </c>
    </row>
    <row r="3475" spans="1:6" x14ac:dyDescent="0.35">
      <c r="A3475">
        <v>2318</v>
      </c>
      <c r="B3475">
        <v>100</v>
      </c>
      <c r="C3475">
        <v>0</v>
      </c>
      <c r="D3475">
        <v>0</v>
      </c>
      <c r="E3475">
        <v>0</v>
      </c>
      <c r="F3475" t="s">
        <v>2606</v>
      </c>
    </row>
    <row r="3476" spans="1:6" x14ac:dyDescent="0.35">
      <c r="A3476">
        <v>2318</v>
      </c>
      <c r="B3476">
        <v>102</v>
      </c>
      <c r="C3476">
        <v>0</v>
      </c>
      <c r="D3476">
        <v>0</v>
      </c>
      <c r="E3476">
        <v>0</v>
      </c>
      <c r="F3476" t="s">
        <v>2607</v>
      </c>
    </row>
    <row r="3477" spans="1:6" x14ac:dyDescent="0.35">
      <c r="A3477">
        <v>2318</v>
      </c>
      <c r="B3477">
        <v>103</v>
      </c>
      <c r="C3477">
        <v>0</v>
      </c>
      <c r="D3477">
        <v>0</v>
      </c>
      <c r="E3477">
        <v>0</v>
      </c>
      <c r="F3477" t="s">
        <v>2608</v>
      </c>
    </row>
    <row r="3478" spans="1:6" x14ac:dyDescent="0.35">
      <c r="A3478">
        <v>2318</v>
      </c>
      <c r="B3478">
        <v>121</v>
      </c>
      <c r="C3478">
        <v>0</v>
      </c>
      <c r="D3478">
        <v>0</v>
      </c>
      <c r="E3478">
        <v>0</v>
      </c>
      <c r="F3478" t="s">
        <v>2620</v>
      </c>
    </row>
    <row r="3479" spans="1:6" x14ac:dyDescent="0.35">
      <c r="A3479">
        <v>2318</v>
      </c>
      <c r="B3479">
        <v>127</v>
      </c>
      <c r="C3479">
        <v>0</v>
      </c>
      <c r="D3479">
        <v>0</v>
      </c>
      <c r="E3479">
        <v>0</v>
      </c>
      <c r="F3479" t="s">
        <v>2609</v>
      </c>
    </row>
    <row r="3480" spans="1:6" x14ac:dyDescent="0.35">
      <c r="A3480">
        <v>2319</v>
      </c>
      <c r="B3480">
        <v>2</v>
      </c>
      <c r="C3480">
        <v>0</v>
      </c>
      <c r="D3480">
        <v>1</v>
      </c>
      <c r="E3480">
        <v>0</v>
      </c>
      <c r="F3480" t="s">
        <v>2551</v>
      </c>
    </row>
    <row r="3481" spans="1:6" x14ac:dyDescent="0.35">
      <c r="A3481">
        <v>2319</v>
      </c>
      <c r="B3481">
        <v>3</v>
      </c>
      <c r="C3481">
        <v>0</v>
      </c>
      <c r="D3481">
        <v>0</v>
      </c>
      <c r="E3481">
        <v>0</v>
      </c>
      <c r="F3481" t="s">
        <v>2522</v>
      </c>
    </row>
    <row r="3482" spans="1:6" x14ac:dyDescent="0.35">
      <c r="A3482">
        <v>2319</v>
      </c>
      <c r="B3482">
        <v>4</v>
      </c>
      <c r="C3482">
        <v>0</v>
      </c>
      <c r="D3482">
        <v>0</v>
      </c>
      <c r="E3482">
        <v>0</v>
      </c>
      <c r="F3482" t="s">
        <v>2577</v>
      </c>
    </row>
    <row r="3483" spans="1:6" x14ac:dyDescent="0.35">
      <c r="A3483">
        <v>2319</v>
      </c>
      <c r="B3483">
        <v>6</v>
      </c>
      <c r="C3483">
        <v>0</v>
      </c>
      <c r="D3483">
        <v>0</v>
      </c>
      <c r="E3483">
        <v>0</v>
      </c>
      <c r="F3483" t="s">
        <v>2578</v>
      </c>
    </row>
    <row r="3484" spans="1:6" x14ac:dyDescent="0.35">
      <c r="A3484">
        <v>2319</v>
      </c>
      <c r="B3484">
        <v>7</v>
      </c>
      <c r="C3484">
        <v>0</v>
      </c>
      <c r="D3484">
        <v>0</v>
      </c>
      <c r="E3484">
        <v>0</v>
      </c>
      <c r="F3484" t="s">
        <v>2579</v>
      </c>
    </row>
    <row r="3485" spans="1:6" x14ac:dyDescent="0.35">
      <c r="A3485">
        <v>2319</v>
      </c>
      <c r="B3485">
        <v>8</v>
      </c>
      <c r="C3485">
        <v>0</v>
      </c>
      <c r="D3485">
        <v>0</v>
      </c>
      <c r="E3485">
        <v>0</v>
      </c>
      <c r="F3485" t="s">
        <v>2580</v>
      </c>
    </row>
    <row r="3486" spans="1:6" x14ac:dyDescent="0.35">
      <c r="A3486">
        <v>2319</v>
      </c>
      <c r="B3486">
        <v>9</v>
      </c>
      <c r="C3486">
        <v>0</v>
      </c>
      <c r="D3486">
        <v>0</v>
      </c>
      <c r="E3486">
        <v>0</v>
      </c>
      <c r="F3486" t="s">
        <v>2614</v>
      </c>
    </row>
    <row r="3487" spans="1:6" x14ac:dyDescent="0.35">
      <c r="A3487">
        <v>2319</v>
      </c>
      <c r="B3487">
        <v>10</v>
      </c>
      <c r="C3487">
        <v>0</v>
      </c>
      <c r="D3487">
        <v>0</v>
      </c>
      <c r="E3487">
        <v>0</v>
      </c>
      <c r="F3487" t="s">
        <v>2581</v>
      </c>
    </row>
    <row r="3488" spans="1:6" x14ac:dyDescent="0.35">
      <c r="A3488">
        <v>2319</v>
      </c>
      <c r="B3488">
        <v>11</v>
      </c>
      <c r="C3488">
        <v>0</v>
      </c>
      <c r="D3488">
        <v>0</v>
      </c>
      <c r="E3488">
        <v>1</v>
      </c>
      <c r="F3488" t="s">
        <v>2517</v>
      </c>
    </row>
    <row r="3489" spans="1:6" x14ac:dyDescent="0.35">
      <c r="A3489">
        <v>2319</v>
      </c>
      <c r="B3489">
        <v>12</v>
      </c>
      <c r="C3489">
        <v>0</v>
      </c>
      <c r="D3489">
        <v>0</v>
      </c>
      <c r="E3489">
        <v>0</v>
      </c>
      <c r="F3489" t="s">
        <v>2582</v>
      </c>
    </row>
    <row r="3490" spans="1:6" x14ac:dyDescent="0.35">
      <c r="A3490">
        <v>2319</v>
      </c>
      <c r="B3490">
        <v>13</v>
      </c>
      <c r="C3490">
        <v>0</v>
      </c>
      <c r="D3490">
        <v>0</v>
      </c>
      <c r="E3490">
        <v>1</v>
      </c>
      <c r="F3490" t="s">
        <v>2583</v>
      </c>
    </row>
    <row r="3491" spans="1:6" x14ac:dyDescent="0.35">
      <c r="A3491">
        <v>2319</v>
      </c>
      <c r="B3491">
        <v>15</v>
      </c>
      <c r="C3491">
        <v>0</v>
      </c>
      <c r="D3491">
        <v>0</v>
      </c>
      <c r="E3491">
        <v>1</v>
      </c>
      <c r="F3491" t="s">
        <v>2584</v>
      </c>
    </row>
    <row r="3492" spans="1:6" x14ac:dyDescent="0.35">
      <c r="A3492">
        <v>2319</v>
      </c>
      <c r="B3492">
        <v>18</v>
      </c>
      <c r="C3492">
        <v>0</v>
      </c>
      <c r="D3492">
        <v>0</v>
      </c>
      <c r="E3492">
        <v>1</v>
      </c>
      <c r="F3492" t="s">
        <v>2585</v>
      </c>
    </row>
    <row r="3493" spans="1:6" x14ac:dyDescent="0.35">
      <c r="A3493">
        <v>2319</v>
      </c>
      <c r="B3493">
        <v>22</v>
      </c>
      <c r="C3493">
        <v>0</v>
      </c>
      <c r="D3493">
        <v>0</v>
      </c>
      <c r="E3493">
        <v>0</v>
      </c>
      <c r="F3493" t="s">
        <v>2586</v>
      </c>
    </row>
    <row r="3494" spans="1:6" x14ac:dyDescent="0.35">
      <c r="A3494">
        <v>2319</v>
      </c>
      <c r="B3494">
        <v>25</v>
      </c>
      <c r="C3494">
        <v>0</v>
      </c>
      <c r="D3494">
        <v>0</v>
      </c>
      <c r="E3494">
        <v>0</v>
      </c>
      <c r="F3494" t="s">
        <v>2627</v>
      </c>
    </row>
    <row r="3495" spans="1:6" x14ac:dyDescent="0.35">
      <c r="A3495">
        <v>2319</v>
      </c>
      <c r="B3495">
        <v>27</v>
      </c>
      <c r="C3495">
        <v>0</v>
      </c>
      <c r="D3495">
        <v>0</v>
      </c>
      <c r="E3495">
        <v>0</v>
      </c>
      <c r="F3495" t="s">
        <v>2587</v>
      </c>
    </row>
    <row r="3496" spans="1:6" x14ac:dyDescent="0.35">
      <c r="A3496">
        <v>2319</v>
      </c>
      <c r="B3496">
        <v>28</v>
      </c>
      <c r="C3496">
        <v>0</v>
      </c>
      <c r="D3496">
        <v>0</v>
      </c>
      <c r="E3496">
        <v>0</v>
      </c>
      <c r="F3496" t="s">
        <v>2588</v>
      </c>
    </row>
    <row r="3497" spans="1:6" x14ac:dyDescent="0.35">
      <c r="A3497">
        <v>2319</v>
      </c>
      <c r="B3497">
        <v>29</v>
      </c>
      <c r="C3497">
        <v>0</v>
      </c>
      <c r="D3497">
        <v>0</v>
      </c>
      <c r="E3497">
        <v>0</v>
      </c>
      <c r="F3497" t="s">
        <v>2589</v>
      </c>
    </row>
    <row r="3498" spans="1:6" x14ac:dyDescent="0.35">
      <c r="A3498">
        <v>2319</v>
      </c>
      <c r="B3498">
        <v>30</v>
      </c>
      <c r="C3498">
        <v>0</v>
      </c>
      <c r="D3498">
        <v>0</v>
      </c>
      <c r="E3498">
        <v>0</v>
      </c>
      <c r="F3498" t="s">
        <v>2590</v>
      </c>
    </row>
    <row r="3499" spans="1:6" x14ac:dyDescent="0.35">
      <c r="A3499">
        <v>2319</v>
      </c>
      <c r="B3499">
        <v>31</v>
      </c>
      <c r="C3499">
        <v>0</v>
      </c>
      <c r="D3499">
        <v>0</v>
      </c>
      <c r="E3499">
        <v>0</v>
      </c>
      <c r="F3499" t="s">
        <v>2591</v>
      </c>
    </row>
    <row r="3500" spans="1:6" x14ac:dyDescent="0.35">
      <c r="A3500">
        <v>2319</v>
      </c>
      <c r="B3500">
        <v>32</v>
      </c>
      <c r="C3500">
        <v>0</v>
      </c>
      <c r="D3500">
        <v>0</v>
      </c>
      <c r="E3500">
        <v>0</v>
      </c>
      <c r="F3500" t="s">
        <v>2592</v>
      </c>
    </row>
    <row r="3501" spans="1:6" x14ac:dyDescent="0.35">
      <c r="A3501">
        <v>2319</v>
      </c>
      <c r="B3501">
        <v>33</v>
      </c>
      <c r="C3501">
        <v>0</v>
      </c>
      <c r="D3501">
        <v>0</v>
      </c>
      <c r="E3501">
        <v>1</v>
      </c>
      <c r="F3501" t="s">
        <v>2593</v>
      </c>
    </row>
    <row r="3502" spans="1:6" x14ac:dyDescent="0.35">
      <c r="A3502">
        <v>2319</v>
      </c>
      <c r="B3502">
        <v>35</v>
      </c>
      <c r="C3502">
        <v>0</v>
      </c>
      <c r="D3502">
        <v>0</v>
      </c>
      <c r="E3502">
        <v>0</v>
      </c>
      <c r="F3502" t="s">
        <v>2594</v>
      </c>
    </row>
    <row r="3503" spans="1:6" x14ac:dyDescent="0.35">
      <c r="A3503">
        <v>2319</v>
      </c>
      <c r="B3503">
        <v>37</v>
      </c>
      <c r="C3503">
        <v>0</v>
      </c>
      <c r="D3503">
        <v>1</v>
      </c>
      <c r="E3503">
        <v>0</v>
      </c>
      <c r="F3503" t="s">
        <v>2595</v>
      </c>
    </row>
    <row r="3504" spans="1:6" x14ac:dyDescent="0.35">
      <c r="A3504">
        <v>2319</v>
      </c>
      <c r="B3504">
        <v>40</v>
      </c>
      <c r="C3504">
        <v>0</v>
      </c>
      <c r="D3504">
        <v>0</v>
      </c>
      <c r="E3504">
        <v>0</v>
      </c>
      <c r="F3504" t="s">
        <v>2628</v>
      </c>
    </row>
    <row r="3505" spans="1:6" x14ac:dyDescent="0.35">
      <c r="A3505">
        <v>2319</v>
      </c>
      <c r="B3505">
        <v>41</v>
      </c>
      <c r="C3505">
        <v>0</v>
      </c>
      <c r="D3505">
        <v>0</v>
      </c>
      <c r="E3505">
        <v>1</v>
      </c>
      <c r="F3505" t="s">
        <v>2596</v>
      </c>
    </row>
    <row r="3506" spans="1:6" x14ac:dyDescent="0.35">
      <c r="A3506">
        <v>2319</v>
      </c>
      <c r="B3506">
        <v>42</v>
      </c>
      <c r="C3506">
        <v>0</v>
      </c>
      <c r="D3506">
        <v>0</v>
      </c>
      <c r="E3506">
        <v>0</v>
      </c>
      <c r="F3506" t="s">
        <v>2597</v>
      </c>
    </row>
    <row r="3507" spans="1:6" x14ac:dyDescent="0.35">
      <c r="A3507">
        <v>2319</v>
      </c>
      <c r="B3507">
        <v>43</v>
      </c>
      <c r="C3507">
        <v>0</v>
      </c>
      <c r="D3507">
        <v>0</v>
      </c>
      <c r="E3507">
        <v>1</v>
      </c>
      <c r="F3507" t="s">
        <v>2598</v>
      </c>
    </row>
    <row r="3508" spans="1:6" x14ac:dyDescent="0.35">
      <c r="A3508">
        <v>2319</v>
      </c>
      <c r="B3508">
        <v>48</v>
      </c>
      <c r="C3508">
        <v>0</v>
      </c>
      <c r="D3508">
        <v>0</v>
      </c>
      <c r="E3508">
        <v>0</v>
      </c>
      <c r="F3508" t="s">
        <v>2615</v>
      </c>
    </row>
    <row r="3509" spans="1:6" x14ac:dyDescent="0.35">
      <c r="A3509">
        <v>2319</v>
      </c>
      <c r="B3509">
        <v>49</v>
      </c>
      <c r="C3509">
        <v>0</v>
      </c>
      <c r="D3509">
        <v>0</v>
      </c>
      <c r="E3509">
        <v>1</v>
      </c>
      <c r="F3509" t="s">
        <v>2599</v>
      </c>
    </row>
    <row r="3510" spans="1:6" x14ac:dyDescent="0.35">
      <c r="A3510">
        <v>2319</v>
      </c>
      <c r="B3510">
        <v>50</v>
      </c>
      <c r="C3510">
        <v>0</v>
      </c>
      <c r="D3510">
        <v>0</v>
      </c>
      <c r="E3510">
        <v>0</v>
      </c>
      <c r="F3510" t="s">
        <v>2616</v>
      </c>
    </row>
    <row r="3511" spans="1:6" x14ac:dyDescent="0.35">
      <c r="A3511">
        <v>2319</v>
      </c>
      <c r="B3511">
        <v>51</v>
      </c>
      <c r="C3511">
        <v>0</v>
      </c>
      <c r="D3511">
        <v>0</v>
      </c>
      <c r="E3511">
        <v>0</v>
      </c>
      <c r="F3511" t="s">
        <v>2600</v>
      </c>
    </row>
    <row r="3512" spans="1:6" x14ac:dyDescent="0.35">
      <c r="A3512">
        <v>2319</v>
      </c>
      <c r="B3512">
        <v>52</v>
      </c>
      <c r="C3512">
        <v>0</v>
      </c>
      <c r="D3512">
        <v>0</v>
      </c>
      <c r="E3512">
        <v>0</v>
      </c>
      <c r="F3512" t="s">
        <v>2601</v>
      </c>
    </row>
    <row r="3513" spans="1:6" x14ac:dyDescent="0.35">
      <c r="A3513">
        <v>2319</v>
      </c>
      <c r="B3513">
        <v>60</v>
      </c>
      <c r="C3513">
        <v>0</v>
      </c>
      <c r="D3513">
        <v>0</v>
      </c>
      <c r="E3513">
        <v>0</v>
      </c>
      <c r="F3513" t="s">
        <v>2603</v>
      </c>
    </row>
    <row r="3514" spans="1:6" x14ac:dyDescent="0.35">
      <c r="A3514">
        <v>2319</v>
      </c>
      <c r="B3514">
        <v>61</v>
      </c>
      <c r="C3514">
        <v>0</v>
      </c>
      <c r="D3514">
        <v>0</v>
      </c>
      <c r="E3514">
        <v>0</v>
      </c>
      <c r="F3514" t="s">
        <v>2619</v>
      </c>
    </row>
    <row r="3515" spans="1:6" x14ac:dyDescent="0.35">
      <c r="A3515">
        <v>2319</v>
      </c>
      <c r="B3515">
        <v>62</v>
      </c>
      <c r="C3515">
        <v>0</v>
      </c>
      <c r="D3515">
        <v>0</v>
      </c>
      <c r="E3515">
        <v>0</v>
      </c>
      <c r="F3515" t="s">
        <v>2575</v>
      </c>
    </row>
    <row r="3516" spans="1:6" x14ac:dyDescent="0.35">
      <c r="A3516">
        <v>2319</v>
      </c>
      <c r="B3516">
        <v>63</v>
      </c>
      <c r="C3516">
        <v>0</v>
      </c>
      <c r="D3516">
        <v>0</v>
      </c>
      <c r="E3516">
        <v>0</v>
      </c>
      <c r="F3516" t="s">
        <v>2604</v>
      </c>
    </row>
    <row r="3517" spans="1:6" x14ac:dyDescent="0.35">
      <c r="A3517">
        <v>2319</v>
      </c>
      <c r="B3517">
        <v>98</v>
      </c>
      <c r="C3517">
        <v>0</v>
      </c>
      <c r="D3517">
        <v>0</v>
      </c>
      <c r="E3517">
        <v>0</v>
      </c>
      <c r="F3517" t="s">
        <v>2605</v>
      </c>
    </row>
    <row r="3518" spans="1:6" x14ac:dyDescent="0.35">
      <c r="A3518">
        <v>2319</v>
      </c>
      <c r="B3518">
        <v>100</v>
      </c>
      <c r="C3518">
        <v>0</v>
      </c>
      <c r="D3518">
        <v>0</v>
      </c>
      <c r="E3518">
        <v>0</v>
      </c>
      <c r="F3518" t="s">
        <v>2606</v>
      </c>
    </row>
    <row r="3519" spans="1:6" x14ac:dyDescent="0.35">
      <c r="A3519">
        <v>2319</v>
      </c>
      <c r="B3519">
        <v>102</v>
      </c>
      <c r="C3519">
        <v>0</v>
      </c>
      <c r="D3519">
        <v>0</v>
      </c>
      <c r="E3519">
        <v>1</v>
      </c>
      <c r="F3519" t="s">
        <v>2607</v>
      </c>
    </row>
    <row r="3520" spans="1:6" x14ac:dyDescent="0.35">
      <c r="A3520">
        <v>2319</v>
      </c>
      <c r="B3520">
        <v>103</v>
      </c>
      <c r="C3520">
        <v>0</v>
      </c>
      <c r="D3520">
        <v>0</v>
      </c>
      <c r="E3520">
        <v>0</v>
      </c>
      <c r="F3520" t="s">
        <v>2608</v>
      </c>
    </row>
    <row r="3521" spans="1:6" x14ac:dyDescent="0.35">
      <c r="A3521">
        <v>2319</v>
      </c>
      <c r="B3521">
        <v>121</v>
      </c>
      <c r="C3521">
        <v>0</v>
      </c>
      <c r="D3521">
        <v>0</v>
      </c>
      <c r="E3521">
        <v>1</v>
      </c>
      <c r="F3521" t="s">
        <v>2620</v>
      </c>
    </row>
    <row r="3522" spans="1:6" x14ac:dyDescent="0.35">
      <c r="A3522">
        <v>2319</v>
      </c>
      <c r="B3522">
        <v>127</v>
      </c>
      <c r="C3522">
        <v>0</v>
      </c>
      <c r="D3522">
        <v>0</v>
      </c>
      <c r="E3522">
        <v>0</v>
      </c>
      <c r="F3522" t="s">
        <v>2609</v>
      </c>
    </row>
    <row r="3523" spans="1:6" x14ac:dyDescent="0.35">
      <c r="A3523">
        <v>2320</v>
      </c>
      <c r="B3523">
        <v>2</v>
      </c>
      <c r="C3523">
        <v>0</v>
      </c>
      <c r="D3523">
        <v>1</v>
      </c>
      <c r="E3523">
        <v>1</v>
      </c>
      <c r="F3523" t="s">
        <v>2551</v>
      </c>
    </row>
    <row r="3524" spans="1:6" x14ac:dyDescent="0.35">
      <c r="A3524">
        <v>2320</v>
      </c>
      <c r="B3524">
        <v>3</v>
      </c>
      <c r="C3524">
        <v>0</v>
      </c>
      <c r="D3524">
        <v>0</v>
      </c>
      <c r="E3524">
        <v>1</v>
      </c>
      <c r="F3524" t="s">
        <v>2522</v>
      </c>
    </row>
    <row r="3525" spans="1:6" x14ac:dyDescent="0.35">
      <c r="A3525">
        <v>2320</v>
      </c>
      <c r="B3525">
        <v>4</v>
      </c>
      <c r="C3525">
        <v>0</v>
      </c>
      <c r="D3525">
        <v>0</v>
      </c>
      <c r="E3525">
        <v>1</v>
      </c>
      <c r="F3525" t="s">
        <v>2577</v>
      </c>
    </row>
    <row r="3526" spans="1:6" x14ac:dyDescent="0.35">
      <c r="A3526">
        <v>2320</v>
      </c>
      <c r="B3526">
        <v>6</v>
      </c>
      <c r="C3526">
        <v>0</v>
      </c>
      <c r="D3526">
        <v>0</v>
      </c>
      <c r="E3526">
        <v>1</v>
      </c>
      <c r="F3526" t="s">
        <v>2578</v>
      </c>
    </row>
    <row r="3527" spans="1:6" x14ac:dyDescent="0.35">
      <c r="A3527">
        <v>2320</v>
      </c>
      <c r="B3527">
        <v>7</v>
      </c>
      <c r="C3527">
        <v>0</v>
      </c>
      <c r="D3527">
        <v>0</v>
      </c>
      <c r="E3527">
        <v>1</v>
      </c>
      <c r="F3527" t="s">
        <v>2579</v>
      </c>
    </row>
    <row r="3528" spans="1:6" x14ac:dyDescent="0.35">
      <c r="A3528">
        <v>2320</v>
      </c>
      <c r="B3528">
        <v>8</v>
      </c>
      <c r="C3528">
        <v>0</v>
      </c>
      <c r="D3528">
        <v>0</v>
      </c>
      <c r="E3528">
        <v>0</v>
      </c>
      <c r="F3528" t="s">
        <v>2580</v>
      </c>
    </row>
    <row r="3529" spans="1:6" x14ac:dyDescent="0.35">
      <c r="A3529">
        <v>2320</v>
      </c>
      <c r="B3529">
        <v>10</v>
      </c>
      <c r="C3529">
        <v>0</v>
      </c>
      <c r="D3529">
        <v>0</v>
      </c>
      <c r="E3529">
        <v>0</v>
      </c>
      <c r="F3529" t="s">
        <v>2581</v>
      </c>
    </row>
    <row r="3530" spans="1:6" x14ac:dyDescent="0.35">
      <c r="A3530">
        <v>2320</v>
      </c>
      <c r="B3530">
        <v>11</v>
      </c>
      <c r="C3530">
        <v>0</v>
      </c>
      <c r="D3530">
        <v>1</v>
      </c>
      <c r="E3530">
        <v>1</v>
      </c>
      <c r="F3530" t="s">
        <v>2517</v>
      </c>
    </row>
    <row r="3531" spans="1:6" x14ac:dyDescent="0.35">
      <c r="A3531">
        <v>2320</v>
      </c>
      <c r="B3531">
        <v>12</v>
      </c>
      <c r="C3531">
        <v>0</v>
      </c>
      <c r="D3531">
        <v>0</v>
      </c>
      <c r="E3531">
        <v>0</v>
      </c>
      <c r="F3531" t="s">
        <v>2582</v>
      </c>
    </row>
    <row r="3532" spans="1:6" x14ac:dyDescent="0.35">
      <c r="A3532">
        <v>2320</v>
      </c>
      <c r="B3532">
        <v>13</v>
      </c>
      <c r="C3532">
        <v>0</v>
      </c>
      <c r="D3532">
        <v>0</v>
      </c>
      <c r="E3532">
        <v>1</v>
      </c>
      <c r="F3532" t="s">
        <v>2583</v>
      </c>
    </row>
    <row r="3533" spans="1:6" x14ac:dyDescent="0.35">
      <c r="A3533">
        <v>2320</v>
      </c>
      <c r="B3533">
        <v>15</v>
      </c>
      <c r="C3533">
        <v>0</v>
      </c>
      <c r="D3533">
        <v>0</v>
      </c>
      <c r="E3533">
        <v>1</v>
      </c>
      <c r="F3533" t="s">
        <v>2584</v>
      </c>
    </row>
    <row r="3534" spans="1:6" x14ac:dyDescent="0.35">
      <c r="A3534">
        <v>2320</v>
      </c>
      <c r="B3534">
        <v>18</v>
      </c>
      <c r="C3534">
        <v>0</v>
      </c>
      <c r="D3534">
        <v>0</v>
      </c>
      <c r="E3534">
        <v>1</v>
      </c>
      <c r="F3534" t="s">
        <v>2585</v>
      </c>
    </row>
    <row r="3535" spans="1:6" x14ac:dyDescent="0.35">
      <c r="A3535">
        <v>2320</v>
      </c>
      <c r="B3535">
        <v>27</v>
      </c>
      <c r="C3535">
        <v>0</v>
      </c>
      <c r="D3535">
        <v>0</v>
      </c>
      <c r="E3535">
        <v>0</v>
      </c>
      <c r="F3535" t="s">
        <v>2587</v>
      </c>
    </row>
    <row r="3536" spans="1:6" x14ac:dyDescent="0.35">
      <c r="A3536">
        <v>2320</v>
      </c>
      <c r="B3536">
        <v>28</v>
      </c>
      <c r="C3536">
        <v>0</v>
      </c>
      <c r="D3536">
        <v>0</v>
      </c>
      <c r="E3536">
        <v>0</v>
      </c>
      <c r="F3536" t="s">
        <v>2588</v>
      </c>
    </row>
    <row r="3537" spans="1:6" x14ac:dyDescent="0.35">
      <c r="A3537">
        <v>2320</v>
      </c>
      <c r="B3537">
        <v>29</v>
      </c>
      <c r="C3537">
        <v>0</v>
      </c>
      <c r="D3537">
        <v>0</v>
      </c>
      <c r="E3537">
        <v>0</v>
      </c>
      <c r="F3537" t="s">
        <v>2589</v>
      </c>
    </row>
    <row r="3538" spans="1:6" x14ac:dyDescent="0.35">
      <c r="A3538">
        <v>2320</v>
      </c>
      <c r="B3538">
        <v>30</v>
      </c>
      <c r="C3538">
        <v>0</v>
      </c>
      <c r="D3538">
        <v>0</v>
      </c>
      <c r="E3538">
        <v>0</v>
      </c>
      <c r="F3538" t="s">
        <v>2590</v>
      </c>
    </row>
    <row r="3539" spans="1:6" x14ac:dyDescent="0.35">
      <c r="A3539">
        <v>2320</v>
      </c>
      <c r="B3539">
        <v>31</v>
      </c>
      <c r="C3539">
        <v>0</v>
      </c>
      <c r="D3539">
        <v>0</v>
      </c>
      <c r="E3539">
        <v>0</v>
      </c>
      <c r="F3539" t="s">
        <v>2591</v>
      </c>
    </row>
    <row r="3540" spans="1:6" x14ac:dyDescent="0.35">
      <c r="A3540">
        <v>2320</v>
      </c>
      <c r="B3540">
        <v>32</v>
      </c>
      <c r="C3540">
        <v>0</v>
      </c>
      <c r="D3540">
        <v>0</v>
      </c>
      <c r="E3540">
        <v>0</v>
      </c>
      <c r="F3540" t="s">
        <v>2592</v>
      </c>
    </row>
    <row r="3541" spans="1:6" x14ac:dyDescent="0.35">
      <c r="A3541">
        <v>2320</v>
      </c>
      <c r="B3541">
        <v>33</v>
      </c>
      <c r="C3541">
        <v>0</v>
      </c>
      <c r="D3541">
        <v>0</v>
      </c>
      <c r="E3541">
        <v>1</v>
      </c>
      <c r="F3541" t="s">
        <v>2593</v>
      </c>
    </row>
    <row r="3542" spans="1:6" x14ac:dyDescent="0.35">
      <c r="A3542">
        <v>2320</v>
      </c>
      <c r="B3542">
        <v>35</v>
      </c>
      <c r="C3542">
        <v>0</v>
      </c>
      <c r="D3542">
        <v>0</v>
      </c>
      <c r="E3542">
        <v>0</v>
      </c>
      <c r="F3542" t="s">
        <v>2594</v>
      </c>
    </row>
    <row r="3543" spans="1:6" x14ac:dyDescent="0.35">
      <c r="A3543">
        <v>2320</v>
      </c>
      <c r="B3543">
        <v>37</v>
      </c>
      <c r="C3543">
        <v>0</v>
      </c>
      <c r="D3543">
        <v>1</v>
      </c>
      <c r="E3543">
        <v>0</v>
      </c>
      <c r="F3543" t="s">
        <v>2595</v>
      </c>
    </row>
    <row r="3544" spans="1:6" x14ac:dyDescent="0.35">
      <c r="A3544">
        <v>2320</v>
      </c>
      <c r="B3544">
        <v>38</v>
      </c>
      <c r="C3544">
        <v>0</v>
      </c>
      <c r="D3544">
        <v>0</v>
      </c>
      <c r="E3544">
        <v>0</v>
      </c>
      <c r="F3544" t="s">
        <v>2533</v>
      </c>
    </row>
    <row r="3545" spans="1:6" x14ac:dyDescent="0.35">
      <c r="A3545">
        <v>2320</v>
      </c>
      <c r="B3545">
        <v>39</v>
      </c>
      <c r="C3545">
        <v>0</v>
      </c>
      <c r="D3545">
        <v>0</v>
      </c>
      <c r="E3545">
        <v>1</v>
      </c>
      <c r="F3545" t="s">
        <v>2621</v>
      </c>
    </row>
    <row r="3546" spans="1:6" x14ac:dyDescent="0.35">
      <c r="A3546">
        <v>2320</v>
      </c>
      <c r="B3546">
        <v>41</v>
      </c>
      <c r="C3546">
        <v>0</v>
      </c>
      <c r="D3546">
        <v>0</v>
      </c>
      <c r="E3546">
        <v>1</v>
      </c>
      <c r="F3546" t="s">
        <v>2596</v>
      </c>
    </row>
    <row r="3547" spans="1:6" x14ac:dyDescent="0.35">
      <c r="A3547">
        <v>2320</v>
      </c>
      <c r="B3547">
        <v>42</v>
      </c>
      <c r="C3547">
        <v>0</v>
      </c>
      <c r="D3547">
        <v>0</v>
      </c>
      <c r="E3547">
        <v>0</v>
      </c>
      <c r="F3547" t="s">
        <v>2597</v>
      </c>
    </row>
    <row r="3548" spans="1:6" x14ac:dyDescent="0.35">
      <c r="A3548">
        <v>2320</v>
      </c>
      <c r="B3548">
        <v>43</v>
      </c>
      <c r="C3548">
        <v>0</v>
      </c>
      <c r="D3548">
        <v>0</v>
      </c>
      <c r="E3548">
        <v>1</v>
      </c>
      <c r="F3548" t="s">
        <v>2598</v>
      </c>
    </row>
    <row r="3549" spans="1:6" x14ac:dyDescent="0.35">
      <c r="A3549">
        <v>2320</v>
      </c>
      <c r="B3549">
        <v>48</v>
      </c>
      <c r="C3549">
        <v>0</v>
      </c>
      <c r="D3549">
        <v>0</v>
      </c>
      <c r="E3549">
        <v>0</v>
      </c>
      <c r="F3549" t="s">
        <v>2615</v>
      </c>
    </row>
    <row r="3550" spans="1:6" x14ac:dyDescent="0.35">
      <c r="A3550">
        <v>2320</v>
      </c>
      <c r="B3550">
        <v>49</v>
      </c>
      <c r="C3550">
        <v>0</v>
      </c>
      <c r="D3550">
        <v>0</v>
      </c>
      <c r="E3550">
        <v>1</v>
      </c>
      <c r="F3550" t="s">
        <v>2599</v>
      </c>
    </row>
    <row r="3551" spans="1:6" x14ac:dyDescent="0.35">
      <c r="A3551">
        <v>2320</v>
      </c>
      <c r="B3551">
        <v>50</v>
      </c>
      <c r="C3551">
        <v>0</v>
      </c>
      <c r="D3551">
        <v>0</v>
      </c>
      <c r="E3551">
        <v>0</v>
      </c>
      <c r="F3551" t="s">
        <v>2616</v>
      </c>
    </row>
    <row r="3552" spans="1:6" x14ac:dyDescent="0.35">
      <c r="A3552">
        <v>2320</v>
      </c>
      <c r="B3552">
        <v>51</v>
      </c>
      <c r="C3552">
        <v>0</v>
      </c>
      <c r="D3552">
        <v>0</v>
      </c>
      <c r="E3552">
        <v>0</v>
      </c>
      <c r="F3552" t="s">
        <v>2600</v>
      </c>
    </row>
    <row r="3553" spans="1:6" x14ac:dyDescent="0.35">
      <c r="A3553">
        <v>2320</v>
      </c>
      <c r="B3553">
        <v>52</v>
      </c>
      <c r="C3553">
        <v>0</v>
      </c>
      <c r="D3553">
        <v>0</v>
      </c>
      <c r="E3553">
        <v>0</v>
      </c>
      <c r="F3553" t="s">
        <v>2601</v>
      </c>
    </row>
    <row r="3554" spans="1:6" x14ac:dyDescent="0.35">
      <c r="A3554">
        <v>2320</v>
      </c>
      <c r="B3554">
        <v>60</v>
      </c>
      <c r="C3554">
        <v>0</v>
      </c>
      <c r="D3554">
        <v>0</v>
      </c>
      <c r="E3554">
        <v>1</v>
      </c>
      <c r="F3554" t="s">
        <v>2603</v>
      </c>
    </row>
    <row r="3555" spans="1:6" x14ac:dyDescent="0.35">
      <c r="A3555">
        <v>2320</v>
      </c>
      <c r="B3555">
        <v>63</v>
      </c>
      <c r="C3555">
        <v>0</v>
      </c>
      <c r="D3555">
        <v>0</v>
      </c>
      <c r="E3555">
        <v>0</v>
      </c>
      <c r="F3555" t="s">
        <v>2604</v>
      </c>
    </row>
    <row r="3556" spans="1:6" x14ac:dyDescent="0.35">
      <c r="A3556">
        <v>2320</v>
      </c>
      <c r="B3556">
        <v>90</v>
      </c>
      <c r="C3556">
        <v>0</v>
      </c>
      <c r="D3556">
        <v>0</v>
      </c>
      <c r="E3556">
        <v>1</v>
      </c>
      <c r="F3556" t="s">
        <v>2622</v>
      </c>
    </row>
    <row r="3557" spans="1:6" x14ac:dyDescent="0.35">
      <c r="A3557">
        <v>2320</v>
      </c>
      <c r="B3557">
        <v>95</v>
      </c>
      <c r="C3557">
        <v>0</v>
      </c>
      <c r="D3557">
        <v>0</v>
      </c>
      <c r="E3557">
        <v>0</v>
      </c>
      <c r="F3557" t="s">
        <v>2623</v>
      </c>
    </row>
    <row r="3558" spans="1:6" x14ac:dyDescent="0.35">
      <c r="A3558">
        <v>2320</v>
      </c>
      <c r="B3558">
        <v>98</v>
      </c>
      <c r="C3558">
        <v>0</v>
      </c>
      <c r="D3558">
        <v>0</v>
      </c>
      <c r="E3558">
        <v>0</v>
      </c>
      <c r="F3558" t="s">
        <v>2605</v>
      </c>
    </row>
    <row r="3559" spans="1:6" x14ac:dyDescent="0.35">
      <c r="A3559">
        <v>2320</v>
      </c>
      <c r="B3559">
        <v>100</v>
      </c>
      <c r="C3559">
        <v>0</v>
      </c>
      <c r="D3559">
        <v>0</v>
      </c>
      <c r="E3559">
        <v>0</v>
      </c>
      <c r="F3559" t="s">
        <v>2606</v>
      </c>
    </row>
    <row r="3560" spans="1:6" x14ac:dyDescent="0.35">
      <c r="A3560">
        <v>2320</v>
      </c>
      <c r="B3560">
        <v>102</v>
      </c>
      <c r="C3560">
        <v>0</v>
      </c>
      <c r="D3560">
        <v>0</v>
      </c>
      <c r="E3560">
        <v>1</v>
      </c>
      <c r="F3560" t="s">
        <v>2607</v>
      </c>
    </row>
    <row r="3561" spans="1:6" x14ac:dyDescent="0.35">
      <c r="A3561">
        <v>2320</v>
      </c>
      <c r="B3561">
        <v>103</v>
      </c>
      <c r="C3561">
        <v>0</v>
      </c>
      <c r="D3561">
        <v>0</v>
      </c>
      <c r="E3561">
        <v>0</v>
      </c>
      <c r="F3561" t="s">
        <v>2608</v>
      </c>
    </row>
    <row r="3562" spans="1:6" x14ac:dyDescent="0.35">
      <c r="A3562">
        <v>2320</v>
      </c>
      <c r="B3562">
        <v>127</v>
      </c>
      <c r="C3562">
        <v>0</v>
      </c>
      <c r="D3562">
        <v>0</v>
      </c>
      <c r="E3562">
        <v>0</v>
      </c>
      <c r="F3562" t="s">
        <v>2609</v>
      </c>
    </row>
    <row r="3563" spans="1:6" x14ac:dyDescent="0.35">
      <c r="A3563">
        <v>2321</v>
      </c>
      <c r="B3563">
        <v>2</v>
      </c>
      <c r="C3563">
        <v>0</v>
      </c>
      <c r="D3563">
        <v>1</v>
      </c>
      <c r="E3563">
        <v>1</v>
      </c>
      <c r="F3563" t="s">
        <v>2551</v>
      </c>
    </row>
    <row r="3564" spans="1:6" x14ac:dyDescent="0.35">
      <c r="A3564">
        <v>2321</v>
      </c>
      <c r="B3564">
        <v>3</v>
      </c>
      <c r="C3564">
        <v>0</v>
      </c>
      <c r="D3564">
        <v>0</v>
      </c>
      <c r="E3564">
        <v>1</v>
      </c>
      <c r="F3564" t="s">
        <v>2522</v>
      </c>
    </row>
    <row r="3565" spans="1:6" x14ac:dyDescent="0.35">
      <c r="A3565">
        <v>2321</v>
      </c>
      <c r="B3565">
        <v>4</v>
      </c>
      <c r="C3565">
        <v>0</v>
      </c>
      <c r="D3565">
        <v>0</v>
      </c>
      <c r="E3565">
        <v>1</v>
      </c>
      <c r="F3565" t="s">
        <v>2577</v>
      </c>
    </row>
    <row r="3566" spans="1:6" x14ac:dyDescent="0.35">
      <c r="A3566">
        <v>2321</v>
      </c>
      <c r="B3566">
        <v>6</v>
      </c>
      <c r="C3566">
        <v>0</v>
      </c>
      <c r="D3566">
        <v>0</v>
      </c>
      <c r="E3566">
        <v>1</v>
      </c>
      <c r="F3566" t="s">
        <v>2578</v>
      </c>
    </row>
    <row r="3567" spans="1:6" x14ac:dyDescent="0.35">
      <c r="A3567">
        <v>2321</v>
      </c>
      <c r="B3567">
        <v>7</v>
      </c>
      <c r="C3567">
        <v>0</v>
      </c>
      <c r="D3567">
        <v>0</v>
      </c>
      <c r="E3567">
        <v>1</v>
      </c>
      <c r="F3567" t="s">
        <v>2579</v>
      </c>
    </row>
    <row r="3568" spans="1:6" x14ac:dyDescent="0.35">
      <c r="A3568">
        <v>2321</v>
      </c>
      <c r="B3568">
        <v>8</v>
      </c>
      <c r="C3568">
        <v>0</v>
      </c>
      <c r="D3568">
        <v>0</v>
      </c>
      <c r="E3568">
        <v>0</v>
      </c>
      <c r="F3568" t="s">
        <v>2580</v>
      </c>
    </row>
    <row r="3569" spans="1:6" x14ac:dyDescent="0.35">
      <c r="A3569">
        <v>2321</v>
      </c>
      <c r="B3569">
        <v>10</v>
      </c>
      <c r="C3569">
        <v>0</v>
      </c>
      <c r="D3569">
        <v>0</v>
      </c>
      <c r="E3569">
        <v>0</v>
      </c>
      <c r="F3569" t="s">
        <v>2581</v>
      </c>
    </row>
    <row r="3570" spans="1:6" x14ac:dyDescent="0.35">
      <c r="A3570">
        <v>2321</v>
      </c>
      <c r="B3570">
        <v>11</v>
      </c>
      <c r="C3570">
        <v>0</v>
      </c>
      <c r="D3570">
        <v>1</v>
      </c>
      <c r="E3570">
        <v>1</v>
      </c>
      <c r="F3570" t="s">
        <v>2517</v>
      </c>
    </row>
    <row r="3571" spans="1:6" x14ac:dyDescent="0.35">
      <c r="A3571">
        <v>2321</v>
      </c>
      <c r="B3571">
        <v>12</v>
      </c>
      <c r="C3571">
        <v>0</v>
      </c>
      <c r="D3571">
        <v>0</v>
      </c>
      <c r="E3571">
        <v>0</v>
      </c>
      <c r="F3571" t="s">
        <v>2582</v>
      </c>
    </row>
    <row r="3572" spans="1:6" x14ac:dyDescent="0.35">
      <c r="A3572">
        <v>2321</v>
      </c>
      <c r="B3572">
        <v>13</v>
      </c>
      <c r="C3572">
        <v>0</v>
      </c>
      <c r="D3572">
        <v>0</v>
      </c>
      <c r="E3572">
        <v>1</v>
      </c>
      <c r="F3572" t="s">
        <v>2583</v>
      </c>
    </row>
    <row r="3573" spans="1:6" x14ac:dyDescent="0.35">
      <c r="A3573">
        <v>2321</v>
      </c>
      <c r="B3573">
        <v>15</v>
      </c>
      <c r="C3573">
        <v>0</v>
      </c>
      <c r="D3573">
        <v>0</v>
      </c>
      <c r="E3573">
        <v>1</v>
      </c>
      <c r="F3573" t="s">
        <v>2584</v>
      </c>
    </row>
    <row r="3574" spans="1:6" x14ac:dyDescent="0.35">
      <c r="A3574">
        <v>2321</v>
      </c>
      <c r="B3574">
        <v>18</v>
      </c>
      <c r="C3574">
        <v>0</v>
      </c>
      <c r="D3574">
        <v>0</v>
      </c>
      <c r="E3574">
        <v>1</v>
      </c>
      <c r="F3574" t="s">
        <v>2585</v>
      </c>
    </row>
    <row r="3575" spans="1:6" x14ac:dyDescent="0.35">
      <c r="A3575">
        <v>2321</v>
      </c>
      <c r="B3575">
        <v>27</v>
      </c>
      <c r="C3575">
        <v>0</v>
      </c>
      <c r="D3575">
        <v>0</v>
      </c>
      <c r="E3575">
        <v>0</v>
      </c>
      <c r="F3575" t="s">
        <v>2587</v>
      </c>
    </row>
    <row r="3576" spans="1:6" x14ac:dyDescent="0.35">
      <c r="A3576">
        <v>2321</v>
      </c>
      <c r="B3576">
        <v>28</v>
      </c>
      <c r="C3576">
        <v>0</v>
      </c>
      <c r="D3576">
        <v>0</v>
      </c>
      <c r="E3576">
        <v>0</v>
      </c>
      <c r="F3576" t="s">
        <v>2588</v>
      </c>
    </row>
    <row r="3577" spans="1:6" x14ac:dyDescent="0.35">
      <c r="A3577">
        <v>2321</v>
      </c>
      <c r="B3577">
        <v>29</v>
      </c>
      <c r="C3577">
        <v>0</v>
      </c>
      <c r="D3577">
        <v>0</v>
      </c>
      <c r="E3577">
        <v>0</v>
      </c>
      <c r="F3577" t="s">
        <v>2589</v>
      </c>
    </row>
    <row r="3578" spans="1:6" x14ac:dyDescent="0.35">
      <c r="A3578">
        <v>2321</v>
      </c>
      <c r="B3578">
        <v>30</v>
      </c>
      <c r="C3578">
        <v>0</v>
      </c>
      <c r="D3578">
        <v>0</v>
      </c>
      <c r="E3578">
        <v>0</v>
      </c>
      <c r="F3578" t="s">
        <v>2590</v>
      </c>
    </row>
    <row r="3579" spans="1:6" x14ac:dyDescent="0.35">
      <c r="A3579">
        <v>2321</v>
      </c>
      <c r="B3579">
        <v>31</v>
      </c>
      <c r="C3579">
        <v>0</v>
      </c>
      <c r="D3579">
        <v>0</v>
      </c>
      <c r="E3579">
        <v>0</v>
      </c>
      <c r="F3579" t="s">
        <v>2591</v>
      </c>
    </row>
    <row r="3580" spans="1:6" x14ac:dyDescent="0.35">
      <c r="A3580">
        <v>2321</v>
      </c>
      <c r="B3580">
        <v>32</v>
      </c>
      <c r="C3580">
        <v>0</v>
      </c>
      <c r="D3580">
        <v>0</v>
      </c>
      <c r="E3580">
        <v>0</v>
      </c>
      <c r="F3580" t="s">
        <v>2592</v>
      </c>
    </row>
    <row r="3581" spans="1:6" x14ac:dyDescent="0.35">
      <c r="A3581">
        <v>2321</v>
      </c>
      <c r="B3581">
        <v>33</v>
      </c>
      <c r="C3581">
        <v>0</v>
      </c>
      <c r="D3581">
        <v>0</v>
      </c>
      <c r="E3581">
        <v>1</v>
      </c>
      <c r="F3581" t="s">
        <v>2593</v>
      </c>
    </row>
    <row r="3582" spans="1:6" x14ac:dyDescent="0.35">
      <c r="A3582">
        <v>2321</v>
      </c>
      <c r="B3582">
        <v>35</v>
      </c>
      <c r="C3582">
        <v>0</v>
      </c>
      <c r="D3582">
        <v>0</v>
      </c>
      <c r="E3582">
        <v>0</v>
      </c>
      <c r="F3582" t="s">
        <v>2594</v>
      </c>
    </row>
    <row r="3583" spans="1:6" x14ac:dyDescent="0.35">
      <c r="A3583">
        <v>2321</v>
      </c>
      <c r="B3583">
        <v>37</v>
      </c>
      <c r="C3583">
        <v>0</v>
      </c>
      <c r="D3583">
        <v>1</v>
      </c>
      <c r="E3583">
        <v>0</v>
      </c>
      <c r="F3583" t="s">
        <v>2595</v>
      </c>
    </row>
    <row r="3584" spans="1:6" x14ac:dyDescent="0.35">
      <c r="A3584">
        <v>2321</v>
      </c>
      <c r="B3584">
        <v>38</v>
      </c>
      <c r="C3584">
        <v>0</v>
      </c>
      <c r="D3584">
        <v>0</v>
      </c>
      <c r="E3584">
        <v>0</v>
      </c>
      <c r="F3584" t="s">
        <v>2533</v>
      </c>
    </row>
    <row r="3585" spans="1:6" x14ac:dyDescent="0.35">
      <c r="A3585">
        <v>2321</v>
      </c>
      <c r="B3585">
        <v>39</v>
      </c>
      <c r="C3585">
        <v>0</v>
      </c>
      <c r="D3585">
        <v>0</v>
      </c>
      <c r="E3585">
        <v>0</v>
      </c>
      <c r="F3585" t="s">
        <v>2621</v>
      </c>
    </row>
    <row r="3586" spans="1:6" x14ac:dyDescent="0.35">
      <c r="A3586">
        <v>2321</v>
      </c>
      <c r="B3586">
        <v>41</v>
      </c>
      <c r="C3586">
        <v>0</v>
      </c>
      <c r="D3586">
        <v>0</v>
      </c>
      <c r="E3586">
        <v>1</v>
      </c>
      <c r="F3586" t="s">
        <v>2596</v>
      </c>
    </row>
    <row r="3587" spans="1:6" x14ac:dyDescent="0.35">
      <c r="A3587">
        <v>2321</v>
      </c>
      <c r="B3587">
        <v>42</v>
      </c>
      <c r="C3587">
        <v>0</v>
      </c>
      <c r="D3587">
        <v>0</v>
      </c>
      <c r="E3587">
        <v>0</v>
      </c>
      <c r="F3587" t="s">
        <v>2597</v>
      </c>
    </row>
    <row r="3588" spans="1:6" x14ac:dyDescent="0.35">
      <c r="A3588">
        <v>2321</v>
      </c>
      <c r="B3588">
        <v>43</v>
      </c>
      <c r="C3588">
        <v>0</v>
      </c>
      <c r="D3588">
        <v>0</v>
      </c>
      <c r="E3588">
        <v>1</v>
      </c>
      <c r="F3588" t="s">
        <v>2598</v>
      </c>
    </row>
    <row r="3589" spans="1:6" x14ac:dyDescent="0.35">
      <c r="A3589">
        <v>2321</v>
      </c>
      <c r="B3589">
        <v>48</v>
      </c>
      <c r="C3589">
        <v>0</v>
      </c>
      <c r="D3589">
        <v>0</v>
      </c>
      <c r="E3589">
        <v>0</v>
      </c>
      <c r="F3589" t="s">
        <v>2615</v>
      </c>
    </row>
    <row r="3590" spans="1:6" x14ac:dyDescent="0.35">
      <c r="A3590">
        <v>2321</v>
      </c>
      <c r="B3590">
        <v>49</v>
      </c>
      <c r="C3590">
        <v>0</v>
      </c>
      <c r="D3590">
        <v>0</v>
      </c>
      <c r="E3590">
        <v>1</v>
      </c>
      <c r="F3590" t="s">
        <v>2599</v>
      </c>
    </row>
    <row r="3591" spans="1:6" x14ac:dyDescent="0.35">
      <c r="A3591">
        <v>2321</v>
      </c>
      <c r="B3591">
        <v>50</v>
      </c>
      <c r="C3591">
        <v>0</v>
      </c>
      <c r="D3591">
        <v>0</v>
      </c>
      <c r="E3591">
        <v>0</v>
      </c>
      <c r="F3591" t="s">
        <v>2616</v>
      </c>
    </row>
    <row r="3592" spans="1:6" x14ac:dyDescent="0.35">
      <c r="A3592">
        <v>2321</v>
      </c>
      <c r="B3592">
        <v>51</v>
      </c>
      <c r="C3592">
        <v>0</v>
      </c>
      <c r="D3592">
        <v>0</v>
      </c>
      <c r="E3592">
        <v>0</v>
      </c>
      <c r="F3592" t="s">
        <v>2600</v>
      </c>
    </row>
    <row r="3593" spans="1:6" x14ac:dyDescent="0.35">
      <c r="A3593">
        <v>2321</v>
      </c>
      <c r="B3593">
        <v>52</v>
      </c>
      <c r="C3593">
        <v>0</v>
      </c>
      <c r="D3593">
        <v>0</v>
      </c>
      <c r="E3593">
        <v>0</v>
      </c>
      <c r="F3593" t="s">
        <v>2601</v>
      </c>
    </row>
    <row r="3594" spans="1:6" x14ac:dyDescent="0.35">
      <c r="A3594">
        <v>2321</v>
      </c>
      <c r="B3594">
        <v>60</v>
      </c>
      <c r="C3594">
        <v>0</v>
      </c>
      <c r="D3594">
        <v>0</v>
      </c>
      <c r="E3594">
        <v>0</v>
      </c>
      <c r="F3594" t="s">
        <v>2603</v>
      </c>
    </row>
    <row r="3595" spans="1:6" x14ac:dyDescent="0.35">
      <c r="A3595">
        <v>2321</v>
      </c>
      <c r="B3595">
        <v>61</v>
      </c>
      <c r="C3595">
        <v>0</v>
      </c>
      <c r="D3595">
        <v>0</v>
      </c>
      <c r="E3595">
        <v>0</v>
      </c>
      <c r="F3595" t="s">
        <v>2619</v>
      </c>
    </row>
    <row r="3596" spans="1:6" x14ac:dyDescent="0.35">
      <c r="A3596">
        <v>2321</v>
      </c>
      <c r="B3596">
        <v>63</v>
      </c>
      <c r="C3596">
        <v>0</v>
      </c>
      <c r="D3596">
        <v>0</v>
      </c>
      <c r="E3596">
        <v>0</v>
      </c>
      <c r="F3596" t="s">
        <v>2604</v>
      </c>
    </row>
    <row r="3597" spans="1:6" x14ac:dyDescent="0.35">
      <c r="A3597">
        <v>2321</v>
      </c>
      <c r="B3597">
        <v>90</v>
      </c>
      <c r="C3597">
        <v>0</v>
      </c>
      <c r="D3597">
        <v>0</v>
      </c>
      <c r="E3597">
        <v>1</v>
      </c>
      <c r="F3597" t="s">
        <v>2622</v>
      </c>
    </row>
    <row r="3598" spans="1:6" x14ac:dyDescent="0.35">
      <c r="A3598">
        <v>2321</v>
      </c>
      <c r="B3598">
        <v>95</v>
      </c>
      <c r="C3598">
        <v>0</v>
      </c>
      <c r="D3598">
        <v>0</v>
      </c>
      <c r="E3598">
        <v>0</v>
      </c>
      <c r="F3598" t="s">
        <v>2623</v>
      </c>
    </row>
    <row r="3599" spans="1:6" x14ac:dyDescent="0.35">
      <c r="A3599">
        <v>2321</v>
      </c>
      <c r="B3599">
        <v>98</v>
      </c>
      <c r="C3599">
        <v>0</v>
      </c>
      <c r="D3599">
        <v>0</v>
      </c>
      <c r="E3599">
        <v>0</v>
      </c>
      <c r="F3599" t="s">
        <v>2605</v>
      </c>
    </row>
    <row r="3600" spans="1:6" x14ac:dyDescent="0.35">
      <c r="A3600">
        <v>2321</v>
      </c>
      <c r="B3600">
        <v>100</v>
      </c>
      <c r="C3600">
        <v>0</v>
      </c>
      <c r="D3600">
        <v>0</v>
      </c>
      <c r="E3600">
        <v>0</v>
      </c>
      <c r="F3600" t="s">
        <v>2606</v>
      </c>
    </row>
    <row r="3601" spans="1:6" x14ac:dyDescent="0.35">
      <c r="A3601">
        <v>2321</v>
      </c>
      <c r="B3601">
        <v>102</v>
      </c>
      <c r="C3601">
        <v>0</v>
      </c>
      <c r="D3601">
        <v>0</v>
      </c>
      <c r="E3601">
        <v>1</v>
      </c>
      <c r="F3601" t="s">
        <v>2607</v>
      </c>
    </row>
    <row r="3602" spans="1:6" x14ac:dyDescent="0.35">
      <c r="A3602">
        <v>2321</v>
      </c>
      <c r="B3602">
        <v>103</v>
      </c>
      <c r="C3602">
        <v>0</v>
      </c>
      <c r="D3602">
        <v>0</v>
      </c>
      <c r="E3602">
        <v>0</v>
      </c>
      <c r="F3602" t="s">
        <v>2608</v>
      </c>
    </row>
    <row r="3603" spans="1:6" x14ac:dyDescent="0.35">
      <c r="A3603">
        <v>2321</v>
      </c>
      <c r="B3603">
        <v>127</v>
      </c>
      <c r="C3603">
        <v>0</v>
      </c>
      <c r="D3603">
        <v>0</v>
      </c>
      <c r="E3603">
        <v>0</v>
      </c>
      <c r="F3603" t="s">
        <v>2609</v>
      </c>
    </row>
    <row r="3604" spans="1:6" x14ac:dyDescent="0.35">
      <c r="A3604">
        <v>2322</v>
      </c>
      <c r="B3604">
        <v>2</v>
      </c>
      <c r="C3604">
        <v>0</v>
      </c>
      <c r="D3604">
        <v>1</v>
      </c>
      <c r="E3604">
        <v>1</v>
      </c>
      <c r="F3604" t="s">
        <v>2551</v>
      </c>
    </row>
    <row r="3605" spans="1:6" x14ac:dyDescent="0.35">
      <c r="A3605">
        <v>2322</v>
      </c>
      <c r="B3605">
        <v>3</v>
      </c>
      <c r="C3605">
        <v>0</v>
      </c>
      <c r="D3605">
        <v>0</v>
      </c>
      <c r="E3605">
        <v>1</v>
      </c>
      <c r="F3605" t="s">
        <v>2522</v>
      </c>
    </row>
    <row r="3606" spans="1:6" x14ac:dyDescent="0.35">
      <c r="A3606">
        <v>2322</v>
      </c>
      <c r="B3606">
        <v>4</v>
      </c>
      <c r="C3606">
        <v>0</v>
      </c>
      <c r="D3606">
        <v>0</v>
      </c>
      <c r="E3606">
        <v>1</v>
      </c>
      <c r="F3606" t="s">
        <v>2577</v>
      </c>
    </row>
    <row r="3607" spans="1:6" x14ac:dyDescent="0.35">
      <c r="A3607">
        <v>2322</v>
      </c>
      <c r="B3607">
        <v>6</v>
      </c>
      <c r="C3607">
        <v>0</v>
      </c>
      <c r="D3607">
        <v>0</v>
      </c>
      <c r="E3607">
        <v>1</v>
      </c>
      <c r="F3607" t="s">
        <v>2578</v>
      </c>
    </row>
    <row r="3608" spans="1:6" x14ac:dyDescent="0.35">
      <c r="A3608">
        <v>2322</v>
      </c>
      <c r="B3608">
        <v>7</v>
      </c>
      <c r="C3608">
        <v>0</v>
      </c>
      <c r="D3608">
        <v>0</v>
      </c>
      <c r="E3608">
        <v>1</v>
      </c>
      <c r="F3608" t="s">
        <v>2579</v>
      </c>
    </row>
    <row r="3609" spans="1:6" x14ac:dyDescent="0.35">
      <c r="A3609">
        <v>2322</v>
      </c>
      <c r="B3609">
        <v>8</v>
      </c>
      <c r="C3609">
        <v>0</v>
      </c>
      <c r="D3609">
        <v>0</v>
      </c>
      <c r="E3609">
        <v>0</v>
      </c>
      <c r="F3609" t="s">
        <v>2580</v>
      </c>
    </row>
    <row r="3610" spans="1:6" x14ac:dyDescent="0.35">
      <c r="A3610">
        <v>2322</v>
      </c>
      <c r="B3610">
        <v>10</v>
      </c>
      <c r="C3610">
        <v>0</v>
      </c>
      <c r="D3610">
        <v>0</v>
      </c>
      <c r="E3610">
        <v>0</v>
      </c>
      <c r="F3610" t="s">
        <v>2581</v>
      </c>
    </row>
    <row r="3611" spans="1:6" x14ac:dyDescent="0.35">
      <c r="A3611">
        <v>2322</v>
      </c>
      <c r="B3611">
        <v>11</v>
      </c>
      <c r="C3611">
        <v>0</v>
      </c>
      <c r="D3611">
        <v>1</v>
      </c>
      <c r="E3611">
        <v>1</v>
      </c>
      <c r="F3611" t="s">
        <v>2517</v>
      </c>
    </row>
    <row r="3612" spans="1:6" x14ac:dyDescent="0.35">
      <c r="A3612">
        <v>2322</v>
      </c>
      <c r="B3612">
        <v>12</v>
      </c>
      <c r="C3612">
        <v>0</v>
      </c>
      <c r="D3612">
        <v>0</v>
      </c>
      <c r="E3612">
        <v>0</v>
      </c>
      <c r="F3612" t="s">
        <v>2582</v>
      </c>
    </row>
    <row r="3613" spans="1:6" x14ac:dyDescent="0.35">
      <c r="A3613">
        <v>2322</v>
      </c>
      <c r="B3613">
        <v>13</v>
      </c>
      <c r="C3613">
        <v>0</v>
      </c>
      <c r="D3613">
        <v>0</v>
      </c>
      <c r="E3613">
        <v>1</v>
      </c>
      <c r="F3613" t="s">
        <v>2583</v>
      </c>
    </row>
    <row r="3614" spans="1:6" x14ac:dyDescent="0.35">
      <c r="A3614">
        <v>2322</v>
      </c>
      <c r="B3614">
        <v>15</v>
      </c>
      <c r="C3614">
        <v>0</v>
      </c>
      <c r="D3614">
        <v>0</v>
      </c>
      <c r="E3614">
        <v>1</v>
      </c>
      <c r="F3614" t="s">
        <v>2584</v>
      </c>
    </row>
    <row r="3615" spans="1:6" x14ac:dyDescent="0.35">
      <c r="A3615">
        <v>2322</v>
      </c>
      <c r="B3615">
        <v>18</v>
      </c>
      <c r="C3615">
        <v>0</v>
      </c>
      <c r="D3615">
        <v>0</v>
      </c>
      <c r="E3615">
        <v>1</v>
      </c>
      <c r="F3615" t="s">
        <v>2585</v>
      </c>
    </row>
    <row r="3616" spans="1:6" x14ac:dyDescent="0.35">
      <c r="A3616">
        <v>2322</v>
      </c>
      <c r="B3616">
        <v>27</v>
      </c>
      <c r="C3616">
        <v>0</v>
      </c>
      <c r="D3616">
        <v>0</v>
      </c>
      <c r="E3616">
        <v>0</v>
      </c>
      <c r="F3616" t="s">
        <v>2587</v>
      </c>
    </row>
    <row r="3617" spans="1:6" x14ac:dyDescent="0.35">
      <c r="A3617">
        <v>2322</v>
      </c>
      <c r="B3617">
        <v>28</v>
      </c>
      <c r="C3617">
        <v>0</v>
      </c>
      <c r="D3617">
        <v>0</v>
      </c>
      <c r="E3617">
        <v>0</v>
      </c>
      <c r="F3617" t="s">
        <v>2588</v>
      </c>
    </row>
    <row r="3618" spans="1:6" x14ac:dyDescent="0.35">
      <c r="A3618">
        <v>2322</v>
      </c>
      <c r="B3618">
        <v>29</v>
      </c>
      <c r="C3618">
        <v>0</v>
      </c>
      <c r="D3618">
        <v>0</v>
      </c>
      <c r="E3618">
        <v>0</v>
      </c>
      <c r="F3618" t="s">
        <v>2589</v>
      </c>
    </row>
    <row r="3619" spans="1:6" x14ac:dyDescent="0.35">
      <c r="A3619">
        <v>2322</v>
      </c>
      <c r="B3619">
        <v>30</v>
      </c>
      <c r="C3619">
        <v>0</v>
      </c>
      <c r="D3619">
        <v>0</v>
      </c>
      <c r="E3619">
        <v>0</v>
      </c>
      <c r="F3619" t="s">
        <v>2590</v>
      </c>
    </row>
    <row r="3620" spans="1:6" x14ac:dyDescent="0.35">
      <c r="A3620">
        <v>2322</v>
      </c>
      <c r="B3620">
        <v>31</v>
      </c>
      <c r="C3620">
        <v>0</v>
      </c>
      <c r="D3620">
        <v>0</v>
      </c>
      <c r="E3620">
        <v>0</v>
      </c>
      <c r="F3620" t="s">
        <v>2591</v>
      </c>
    </row>
    <row r="3621" spans="1:6" x14ac:dyDescent="0.35">
      <c r="A3621">
        <v>2322</v>
      </c>
      <c r="B3621">
        <v>32</v>
      </c>
      <c r="C3621">
        <v>0</v>
      </c>
      <c r="D3621">
        <v>0</v>
      </c>
      <c r="E3621">
        <v>0</v>
      </c>
      <c r="F3621" t="s">
        <v>2592</v>
      </c>
    </row>
    <row r="3622" spans="1:6" x14ac:dyDescent="0.35">
      <c r="A3622">
        <v>2322</v>
      </c>
      <c r="B3622">
        <v>33</v>
      </c>
      <c r="C3622">
        <v>0</v>
      </c>
      <c r="D3622">
        <v>0</v>
      </c>
      <c r="E3622">
        <v>1</v>
      </c>
      <c r="F3622" t="s">
        <v>2593</v>
      </c>
    </row>
    <row r="3623" spans="1:6" x14ac:dyDescent="0.35">
      <c r="A3623">
        <v>2322</v>
      </c>
      <c r="B3623">
        <v>35</v>
      </c>
      <c r="C3623">
        <v>0</v>
      </c>
      <c r="D3623">
        <v>0</v>
      </c>
      <c r="E3623">
        <v>0</v>
      </c>
      <c r="F3623" t="s">
        <v>2594</v>
      </c>
    </row>
    <row r="3624" spans="1:6" x14ac:dyDescent="0.35">
      <c r="A3624">
        <v>2322</v>
      </c>
      <c r="B3624">
        <v>37</v>
      </c>
      <c r="C3624">
        <v>0</v>
      </c>
      <c r="D3624">
        <v>1</v>
      </c>
      <c r="E3624">
        <v>0</v>
      </c>
      <c r="F3624" t="s">
        <v>2595</v>
      </c>
    </row>
    <row r="3625" spans="1:6" x14ac:dyDescent="0.35">
      <c r="A3625">
        <v>2322</v>
      </c>
      <c r="B3625">
        <v>41</v>
      </c>
      <c r="C3625">
        <v>0</v>
      </c>
      <c r="D3625">
        <v>0</v>
      </c>
      <c r="E3625">
        <v>1</v>
      </c>
      <c r="F3625" t="s">
        <v>2596</v>
      </c>
    </row>
    <row r="3626" spans="1:6" x14ac:dyDescent="0.35">
      <c r="A3626">
        <v>2322</v>
      </c>
      <c r="B3626">
        <v>42</v>
      </c>
      <c r="C3626">
        <v>0</v>
      </c>
      <c r="D3626">
        <v>0</v>
      </c>
      <c r="E3626">
        <v>0</v>
      </c>
      <c r="F3626" t="s">
        <v>2597</v>
      </c>
    </row>
    <row r="3627" spans="1:6" x14ac:dyDescent="0.35">
      <c r="A3627">
        <v>2322</v>
      </c>
      <c r="B3627">
        <v>43</v>
      </c>
      <c r="C3627">
        <v>0</v>
      </c>
      <c r="D3627">
        <v>0</v>
      </c>
      <c r="E3627">
        <v>1</v>
      </c>
      <c r="F3627" t="s">
        <v>2598</v>
      </c>
    </row>
    <row r="3628" spans="1:6" x14ac:dyDescent="0.35">
      <c r="A3628">
        <v>2322</v>
      </c>
      <c r="B3628">
        <v>48</v>
      </c>
      <c r="C3628">
        <v>0</v>
      </c>
      <c r="D3628">
        <v>0</v>
      </c>
      <c r="E3628">
        <v>0</v>
      </c>
      <c r="F3628" t="s">
        <v>2615</v>
      </c>
    </row>
    <row r="3629" spans="1:6" x14ac:dyDescent="0.35">
      <c r="A3629">
        <v>2322</v>
      </c>
      <c r="B3629">
        <v>49</v>
      </c>
      <c r="C3629">
        <v>0</v>
      </c>
      <c r="D3629">
        <v>0</v>
      </c>
      <c r="E3629">
        <v>1</v>
      </c>
      <c r="F3629" t="s">
        <v>2599</v>
      </c>
    </row>
    <row r="3630" spans="1:6" x14ac:dyDescent="0.35">
      <c r="A3630">
        <v>2322</v>
      </c>
      <c r="B3630">
        <v>50</v>
      </c>
      <c r="C3630">
        <v>0</v>
      </c>
      <c r="D3630">
        <v>0</v>
      </c>
      <c r="E3630">
        <v>0</v>
      </c>
      <c r="F3630" t="s">
        <v>2616</v>
      </c>
    </row>
    <row r="3631" spans="1:6" x14ac:dyDescent="0.35">
      <c r="A3631">
        <v>2322</v>
      </c>
      <c r="B3631">
        <v>51</v>
      </c>
      <c r="C3631">
        <v>0</v>
      </c>
      <c r="D3631">
        <v>0</v>
      </c>
      <c r="E3631">
        <v>0</v>
      </c>
      <c r="F3631" t="s">
        <v>2600</v>
      </c>
    </row>
    <row r="3632" spans="1:6" x14ac:dyDescent="0.35">
      <c r="A3632">
        <v>2322</v>
      </c>
      <c r="B3632">
        <v>52</v>
      </c>
      <c r="C3632">
        <v>0</v>
      </c>
      <c r="D3632">
        <v>0</v>
      </c>
      <c r="E3632">
        <v>0</v>
      </c>
      <c r="F3632" t="s">
        <v>2601</v>
      </c>
    </row>
    <row r="3633" spans="1:6" x14ac:dyDescent="0.35">
      <c r="A3633">
        <v>2322</v>
      </c>
      <c r="B3633">
        <v>60</v>
      </c>
      <c r="C3633">
        <v>0</v>
      </c>
      <c r="D3633">
        <v>0</v>
      </c>
      <c r="E3633">
        <v>0</v>
      </c>
      <c r="F3633" t="s">
        <v>2603</v>
      </c>
    </row>
    <row r="3634" spans="1:6" x14ac:dyDescent="0.35">
      <c r="A3634">
        <v>2322</v>
      </c>
      <c r="B3634">
        <v>63</v>
      </c>
      <c r="C3634">
        <v>0</v>
      </c>
      <c r="D3634">
        <v>0</v>
      </c>
      <c r="E3634">
        <v>1</v>
      </c>
      <c r="F3634" t="s">
        <v>2604</v>
      </c>
    </row>
    <row r="3635" spans="1:6" x14ac:dyDescent="0.35">
      <c r="A3635">
        <v>2322</v>
      </c>
      <c r="B3635">
        <v>98</v>
      </c>
      <c r="C3635">
        <v>0</v>
      </c>
      <c r="D3635">
        <v>0</v>
      </c>
      <c r="E3635">
        <v>1</v>
      </c>
      <c r="F3635" t="s">
        <v>2605</v>
      </c>
    </row>
    <row r="3636" spans="1:6" x14ac:dyDescent="0.35">
      <c r="A3636">
        <v>2322</v>
      </c>
      <c r="B3636">
        <v>100</v>
      </c>
      <c r="C3636">
        <v>0</v>
      </c>
      <c r="D3636">
        <v>0</v>
      </c>
      <c r="E3636">
        <v>0</v>
      </c>
      <c r="F3636" t="s">
        <v>2606</v>
      </c>
    </row>
    <row r="3637" spans="1:6" x14ac:dyDescent="0.35">
      <c r="A3637">
        <v>2322</v>
      </c>
      <c r="B3637">
        <v>102</v>
      </c>
      <c r="C3637">
        <v>0</v>
      </c>
      <c r="D3637">
        <v>0</v>
      </c>
      <c r="E3637">
        <v>1</v>
      </c>
      <c r="F3637" t="s">
        <v>2607</v>
      </c>
    </row>
    <row r="3638" spans="1:6" x14ac:dyDescent="0.35">
      <c r="A3638">
        <v>2322</v>
      </c>
      <c r="B3638">
        <v>103</v>
      </c>
      <c r="C3638">
        <v>0</v>
      </c>
      <c r="D3638">
        <v>0</v>
      </c>
      <c r="E3638">
        <v>0</v>
      </c>
      <c r="F3638" t="s">
        <v>2608</v>
      </c>
    </row>
    <row r="3639" spans="1:6" x14ac:dyDescent="0.35">
      <c r="A3639">
        <v>2322</v>
      </c>
      <c r="B3639">
        <v>127</v>
      </c>
      <c r="C3639">
        <v>0</v>
      </c>
      <c r="D3639">
        <v>0</v>
      </c>
      <c r="E3639">
        <v>0</v>
      </c>
      <c r="F3639" t="s">
        <v>2609</v>
      </c>
    </row>
    <row r="3640" spans="1:6" x14ac:dyDescent="0.35">
      <c r="A3640">
        <v>2323</v>
      </c>
      <c r="B3640">
        <v>2</v>
      </c>
      <c r="C3640">
        <v>0</v>
      </c>
      <c r="D3640">
        <v>1</v>
      </c>
      <c r="E3640">
        <v>1</v>
      </c>
      <c r="F3640" t="s">
        <v>2551</v>
      </c>
    </row>
    <row r="3641" spans="1:6" x14ac:dyDescent="0.35">
      <c r="A3641">
        <v>2323</v>
      </c>
      <c r="B3641">
        <v>3</v>
      </c>
      <c r="C3641">
        <v>0</v>
      </c>
      <c r="D3641">
        <v>0</v>
      </c>
      <c r="E3641">
        <v>1</v>
      </c>
      <c r="F3641" t="s">
        <v>2522</v>
      </c>
    </row>
    <row r="3642" spans="1:6" x14ac:dyDescent="0.35">
      <c r="A3642">
        <v>2323</v>
      </c>
      <c r="B3642">
        <v>4</v>
      </c>
      <c r="C3642">
        <v>0</v>
      </c>
      <c r="D3642">
        <v>0</v>
      </c>
      <c r="E3642">
        <v>1</v>
      </c>
      <c r="F3642" t="s">
        <v>2577</v>
      </c>
    </row>
    <row r="3643" spans="1:6" x14ac:dyDescent="0.35">
      <c r="A3643">
        <v>2323</v>
      </c>
      <c r="B3643">
        <v>5</v>
      </c>
      <c r="C3643">
        <v>0</v>
      </c>
      <c r="D3643">
        <v>0</v>
      </c>
      <c r="E3643">
        <v>0</v>
      </c>
      <c r="F3643" t="s">
        <v>2613</v>
      </c>
    </row>
    <row r="3644" spans="1:6" x14ac:dyDescent="0.35">
      <c r="A3644">
        <v>2323</v>
      </c>
      <c r="B3644">
        <v>6</v>
      </c>
      <c r="C3644">
        <v>0</v>
      </c>
      <c r="D3644">
        <v>0</v>
      </c>
      <c r="E3644">
        <v>1</v>
      </c>
      <c r="F3644" t="s">
        <v>2578</v>
      </c>
    </row>
    <row r="3645" spans="1:6" x14ac:dyDescent="0.35">
      <c r="A3645">
        <v>2323</v>
      </c>
      <c r="B3645">
        <v>7</v>
      </c>
      <c r="C3645">
        <v>0</v>
      </c>
      <c r="D3645">
        <v>0</v>
      </c>
      <c r="E3645">
        <v>1</v>
      </c>
      <c r="F3645" t="s">
        <v>2579</v>
      </c>
    </row>
    <row r="3646" spans="1:6" x14ac:dyDescent="0.35">
      <c r="A3646">
        <v>2323</v>
      </c>
      <c r="B3646">
        <v>8</v>
      </c>
      <c r="C3646">
        <v>0</v>
      </c>
      <c r="D3646">
        <v>0</v>
      </c>
      <c r="E3646">
        <v>0</v>
      </c>
      <c r="F3646" t="s">
        <v>2580</v>
      </c>
    </row>
    <row r="3647" spans="1:6" x14ac:dyDescent="0.35">
      <c r="A3647">
        <v>2323</v>
      </c>
      <c r="B3647">
        <v>10</v>
      </c>
      <c r="C3647">
        <v>0</v>
      </c>
      <c r="D3647">
        <v>0</v>
      </c>
      <c r="E3647">
        <v>0</v>
      </c>
      <c r="F3647" t="s">
        <v>2581</v>
      </c>
    </row>
    <row r="3648" spans="1:6" x14ac:dyDescent="0.35">
      <c r="A3648">
        <v>2323</v>
      </c>
      <c r="B3648">
        <v>11</v>
      </c>
      <c r="C3648">
        <v>0</v>
      </c>
      <c r="D3648">
        <v>1</v>
      </c>
      <c r="E3648">
        <v>1</v>
      </c>
      <c r="F3648" t="s">
        <v>2517</v>
      </c>
    </row>
    <row r="3649" spans="1:6" x14ac:dyDescent="0.35">
      <c r="A3649">
        <v>2323</v>
      </c>
      <c r="B3649">
        <v>12</v>
      </c>
      <c r="C3649">
        <v>0</v>
      </c>
      <c r="D3649">
        <v>0</v>
      </c>
      <c r="E3649">
        <v>0</v>
      </c>
      <c r="F3649" t="s">
        <v>2582</v>
      </c>
    </row>
    <row r="3650" spans="1:6" x14ac:dyDescent="0.35">
      <c r="A3650">
        <v>2323</v>
      </c>
      <c r="B3650">
        <v>13</v>
      </c>
      <c r="C3650">
        <v>0</v>
      </c>
      <c r="D3650">
        <v>0</v>
      </c>
      <c r="E3650">
        <v>1</v>
      </c>
      <c r="F3650" t="s">
        <v>2583</v>
      </c>
    </row>
    <row r="3651" spans="1:6" x14ac:dyDescent="0.35">
      <c r="A3651">
        <v>2323</v>
      </c>
      <c r="B3651">
        <v>15</v>
      </c>
      <c r="C3651">
        <v>0</v>
      </c>
      <c r="D3651">
        <v>0</v>
      </c>
      <c r="E3651">
        <v>1</v>
      </c>
      <c r="F3651" t="s">
        <v>2584</v>
      </c>
    </row>
    <row r="3652" spans="1:6" x14ac:dyDescent="0.35">
      <c r="A3652">
        <v>2323</v>
      </c>
      <c r="B3652">
        <v>18</v>
      </c>
      <c r="C3652">
        <v>0</v>
      </c>
      <c r="D3652">
        <v>0</v>
      </c>
      <c r="E3652">
        <v>1</v>
      </c>
      <c r="F3652" t="s">
        <v>2585</v>
      </c>
    </row>
    <row r="3653" spans="1:6" x14ac:dyDescent="0.35">
      <c r="A3653">
        <v>2323</v>
      </c>
      <c r="B3653">
        <v>27</v>
      </c>
      <c r="C3653">
        <v>0</v>
      </c>
      <c r="D3653">
        <v>0</v>
      </c>
      <c r="E3653">
        <v>0</v>
      </c>
      <c r="F3653" t="s">
        <v>2587</v>
      </c>
    </row>
    <row r="3654" spans="1:6" x14ac:dyDescent="0.35">
      <c r="A3654">
        <v>2323</v>
      </c>
      <c r="B3654">
        <v>28</v>
      </c>
      <c r="C3654">
        <v>0</v>
      </c>
      <c r="D3654">
        <v>0</v>
      </c>
      <c r="E3654">
        <v>0</v>
      </c>
      <c r="F3654" t="s">
        <v>2588</v>
      </c>
    </row>
    <row r="3655" spans="1:6" x14ac:dyDescent="0.35">
      <c r="A3655">
        <v>2323</v>
      </c>
      <c r="B3655">
        <v>29</v>
      </c>
      <c r="C3655">
        <v>0</v>
      </c>
      <c r="D3655">
        <v>0</v>
      </c>
      <c r="E3655">
        <v>0</v>
      </c>
      <c r="F3655" t="s">
        <v>2589</v>
      </c>
    </row>
    <row r="3656" spans="1:6" x14ac:dyDescent="0.35">
      <c r="A3656">
        <v>2323</v>
      </c>
      <c r="B3656">
        <v>30</v>
      </c>
      <c r="C3656">
        <v>0</v>
      </c>
      <c r="D3656">
        <v>0</v>
      </c>
      <c r="E3656">
        <v>0</v>
      </c>
      <c r="F3656" t="s">
        <v>2590</v>
      </c>
    </row>
    <row r="3657" spans="1:6" x14ac:dyDescent="0.35">
      <c r="A3657">
        <v>2323</v>
      </c>
      <c r="B3657">
        <v>31</v>
      </c>
      <c r="C3657">
        <v>0</v>
      </c>
      <c r="D3657">
        <v>0</v>
      </c>
      <c r="E3657">
        <v>0</v>
      </c>
      <c r="F3657" t="s">
        <v>2591</v>
      </c>
    </row>
    <row r="3658" spans="1:6" x14ac:dyDescent="0.35">
      <c r="A3658">
        <v>2323</v>
      </c>
      <c r="B3658">
        <v>32</v>
      </c>
      <c r="C3658">
        <v>0</v>
      </c>
      <c r="D3658">
        <v>0</v>
      </c>
      <c r="E3658">
        <v>0</v>
      </c>
      <c r="F3658" t="s">
        <v>2592</v>
      </c>
    </row>
    <row r="3659" spans="1:6" x14ac:dyDescent="0.35">
      <c r="A3659">
        <v>2323</v>
      </c>
      <c r="B3659">
        <v>33</v>
      </c>
      <c r="C3659">
        <v>0</v>
      </c>
      <c r="D3659">
        <v>0</v>
      </c>
      <c r="E3659">
        <v>1</v>
      </c>
      <c r="F3659" t="s">
        <v>2593</v>
      </c>
    </row>
    <row r="3660" spans="1:6" x14ac:dyDescent="0.35">
      <c r="A3660">
        <v>2323</v>
      </c>
      <c r="B3660">
        <v>35</v>
      </c>
      <c r="C3660">
        <v>0</v>
      </c>
      <c r="D3660">
        <v>0</v>
      </c>
      <c r="E3660">
        <v>0</v>
      </c>
      <c r="F3660" t="s">
        <v>2594</v>
      </c>
    </row>
    <row r="3661" spans="1:6" x14ac:dyDescent="0.35">
      <c r="A3661">
        <v>2323</v>
      </c>
      <c r="B3661">
        <v>37</v>
      </c>
      <c r="C3661">
        <v>0</v>
      </c>
      <c r="D3661">
        <v>1</v>
      </c>
      <c r="E3661">
        <v>0</v>
      </c>
      <c r="F3661" t="s">
        <v>2595</v>
      </c>
    </row>
    <row r="3662" spans="1:6" x14ac:dyDescent="0.35">
      <c r="A3662">
        <v>2323</v>
      </c>
      <c r="B3662">
        <v>38</v>
      </c>
      <c r="C3662">
        <v>0</v>
      </c>
      <c r="D3662">
        <v>0</v>
      </c>
      <c r="E3662">
        <v>0</v>
      </c>
      <c r="F3662" t="s">
        <v>2533</v>
      </c>
    </row>
    <row r="3663" spans="1:6" x14ac:dyDescent="0.35">
      <c r="A3663">
        <v>2323</v>
      </c>
      <c r="B3663">
        <v>39</v>
      </c>
      <c r="C3663">
        <v>0</v>
      </c>
      <c r="D3663">
        <v>0</v>
      </c>
      <c r="E3663">
        <v>1</v>
      </c>
      <c r="F3663" t="s">
        <v>2621</v>
      </c>
    </row>
    <row r="3664" spans="1:6" x14ac:dyDescent="0.35">
      <c r="A3664">
        <v>2323</v>
      </c>
      <c r="B3664">
        <v>41</v>
      </c>
      <c r="C3664">
        <v>0</v>
      </c>
      <c r="D3664">
        <v>0</v>
      </c>
      <c r="E3664">
        <v>1</v>
      </c>
      <c r="F3664" t="s">
        <v>2596</v>
      </c>
    </row>
    <row r="3665" spans="1:6" x14ac:dyDescent="0.35">
      <c r="A3665">
        <v>2323</v>
      </c>
      <c r="B3665">
        <v>42</v>
      </c>
      <c r="C3665">
        <v>0</v>
      </c>
      <c r="D3665">
        <v>0</v>
      </c>
      <c r="E3665">
        <v>0</v>
      </c>
      <c r="F3665" t="s">
        <v>2597</v>
      </c>
    </row>
    <row r="3666" spans="1:6" x14ac:dyDescent="0.35">
      <c r="A3666">
        <v>2323</v>
      </c>
      <c r="B3666">
        <v>43</v>
      </c>
      <c r="C3666">
        <v>0</v>
      </c>
      <c r="D3666">
        <v>0</v>
      </c>
      <c r="E3666">
        <v>1</v>
      </c>
      <c r="F3666" t="s">
        <v>2598</v>
      </c>
    </row>
    <row r="3667" spans="1:6" x14ac:dyDescent="0.35">
      <c r="A3667">
        <v>2323</v>
      </c>
      <c r="B3667">
        <v>48</v>
      </c>
      <c r="C3667">
        <v>0</v>
      </c>
      <c r="D3667">
        <v>0</v>
      </c>
      <c r="E3667">
        <v>0</v>
      </c>
      <c r="F3667" t="s">
        <v>2615</v>
      </c>
    </row>
    <row r="3668" spans="1:6" x14ac:dyDescent="0.35">
      <c r="A3668">
        <v>2323</v>
      </c>
      <c r="B3668">
        <v>49</v>
      </c>
      <c r="C3668">
        <v>0</v>
      </c>
      <c r="D3668">
        <v>0</v>
      </c>
      <c r="E3668">
        <v>1</v>
      </c>
      <c r="F3668" t="s">
        <v>2599</v>
      </c>
    </row>
    <row r="3669" spans="1:6" x14ac:dyDescent="0.35">
      <c r="A3669">
        <v>2323</v>
      </c>
      <c r="B3669">
        <v>50</v>
      </c>
      <c r="C3669">
        <v>0</v>
      </c>
      <c r="D3669">
        <v>0</v>
      </c>
      <c r="E3669">
        <v>0</v>
      </c>
      <c r="F3669" t="s">
        <v>2616</v>
      </c>
    </row>
    <row r="3670" spans="1:6" x14ac:dyDescent="0.35">
      <c r="A3670">
        <v>2323</v>
      </c>
      <c r="B3670">
        <v>51</v>
      </c>
      <c r="C3670">
        <v>0</v>
      </c>
      <c r="D3670">
        <v>0</v>
      </c>
      <c r="E3670">
        <v>0</v>
      </c>
      <c r="F3670" t="s">
        <v>2600</v>
      </c>
    </row>
    <row r="3671" spans="1:6" x14ac:dyDescent="0.35">
      <c r="A3671">
        <v>2323</v>
      </c>
      <c r="B3671">
        <v>52</v>
      </c>
      <c r="C3671">
        <v>0</v>
      </c>
      <c r="D3671">
        <v>0</v>
      </c>
      <c r="E3671">
        <v>0</v>
      </c>
      <c r="F3671" t="s">
        <v>2601</v>
      </c>
    </row>
    <row r="3672" spans="1:6" x14ac:dyDescent="0.35">
      <c r="A3672">
        <v>2323</v>
      </c>
      <c r="B3672">
        <v>60</v>
      </c>
      <c r="C3672">
        <v>0</v>
      </c>
      <c r="D3672">
        <v>0</v>
      </c>
      <c r="E3672">
        <v>1</v>
      </c>
      <c r="F3672" t="s">
        <v>2603</v>
      </c>
    </row>
    <row r="3673" spans="1:6" x14ac:dyDescent="0.35">
      <c r="A3673">
        <v>2323</v>
      </c>
      <c r="B3673">
        <v>63</v>
      </c>
      <c r="C3673">
        <v>0</v>
      </c>
      <c r="D3673">
        <v>0</v>
      </c>
      <c r="E3673">
        <v>0</v>
      </c>
      <c r="F3673" t="s">
        <v>2604</v>
      </c>
    </row>
    <row r="3674" spans="1:6" x14ac:dyDescent="0.35">
      <c r="A3674">
        <v>2323</v>
      </c>
      <c r="B3674">
        <v>90</v>
      </c>
      <c r="C3674">
        <v>0</v>
      </c>
      <c r="D3674">
        <v>0</v>
      </c>
      <c r="E3674">
        <v>1</v>
      </c>
      <c r="F3674" t="s">
        <v>2622</v>
      </c>
    </row>
    <row r="3675" spans="1:6" x14ac:dyDescent="0.35">
      <c r="A3675">
        <v>2323</v>
      </c>
      <c r="B3675">
        <v>95</v>
      </c>
      <c r="C3675">
        <v>0</v>
      </c>
      <c r="D3675">
        <v>0</v>
      </c>
      <c r="E3675">
        <v>0</v>
      </c>
      <c r="F3675" t="s">
        <v>2623</v>
      </c>
    </row>
    <row r="3676" spans="1:6" x14ac:dyDescent="0.35">
      <c r="A3676">
        <v>2323</v>
      </c>
      <c r="B3676">
        <v>98</v>
      </c>
      <c r="C3676">
        <v>0</v>
      </c>
      <c r="D3676">
        <v>0</v>
      </c>
      <c r="E3676">
        <v>0</v>
      </c>
      <c r="F3676" t="s">
        <v>2605</v>
      </c>
    </row>
    <row r="3677" spans="1:6" x14ac:dyDescent="0.35">
      <c r="A3677">
        <v>2323</v>
      </c>
      <c r="B3677">
        <v>100</v>
      </c>
      <c r="C3677">
        <v>0</v>
      </c>
      <c r="D3677">
        <v>0</v>
      </c>
      <c r="E3677">
        <v>0</v>
      </c>
      <c r="F3677" t="s">
        <v>2606</v>
      </c>
    </row>
    <row r="3678" spans="1:6" x14ac:dyDescent="0.35">
      <c r="A3678">
        <v>2323</v>
      </c>
      <c r="B3678">
        <v>102</v>
      </c>
      <c r="C3678">
        <v>0</v>
      </c>
      <c r="D3678">
        <v>0</v>
      </c>
      <c r="E3678">
        <v>1</v>
      </c>
      <c r="F3678" t="s">
        <v>2607</v>
      </c>
    </row>
    <row r="3679" spans="1:6" x14ac:dyDescent="0.35">
      <c r="A3679">
        <v>2323</v>
      </c>
      <c r="B3679">
        <v>103</v>
      </c>
      <c r="C3679">
        <v>0</v>
      </c>
      <c r="D3679">
        <v>0</v>
      </c>
      <c r="E3679">
        <v>0</v>
      </c>
      <c r="F3679" t="s">
        <v>2608</v>
      </c>
    </row>
    <row r="3680" spans="1:6" x14ac:dyDescent="0.35">
      <c r="A3680">
        <v>2323</v>
      </c>
      <c r="B3680">
        <v>127</v>
      </c>
      <c r="C3680">
        <v>0</v>
      </c>
      <c r="D3680">
        <v>0</v>
      </c>
      <c r="E3680">
        <v>0</v>
      </c>
      <c r="F3680" t="s">
        <v>2609</v>
      </c>
    </row>
    <row r="3681" spans="1:6" x14ac:dyDescent="0.35">
      <c r="A3681">
        <v>2324</v>
      </c>
      <c r="B3681">
        <v>2</v>
      </c>
      <c r="C3681">
        <v>0</v>
      </c>
      <c r="D3681">
        <v>1</v>
      </c>
      <c r="E3681">
        <v>1</v>
      </c>
      <c r="F3681" t="s">
        <v>2551</v>
      </c>
    </row>
    <row r="3682" spans="1:6" x14ac:dyDescent="0.35">
      <c r="A3682">
        <v>2324</v>
      </c>
      <c r="B3682">
        <v>3</v>
      </c>
      <c r="C3682">
        <v>0</v>
      </c>
      <c r="D3682">
        <v>0</v>
      </c>
      <c r="E3682">
        <v>1</v>
      </c>
      <c r="F3682" t="s">
        <v>2522</v>
      </c>
    </row>
    <row r="3683" spans="1:6" x14ac:dyDescent="0.35">
      <c r="A3683">
        <v>2324</v>
      </c>
      <c r="B3683">
        <v>4</v>
      </c>
      <c r="C3683">
        <v>0</v>
      </c>
      <c r="D3683">
        <v>0</v>
      </c>
      <c r="E3683">
        <v>1</v>
      </c>
      <c r="F3683" t="s">
        <v>2577</v>
      </c>
    </row>
    <row r="3684" spans="1:6" x14ac:dyDescent="0.35">
      <c r="A3684">
        <v>2324</v>
      </c>
      <c r="B3684">
        <v>5</v>
      </c>
      <c r="C3684">
        <v>0</v>
      </c>
      <c r="D3684">
        <v>0</v>
      </c>
      <c r="E3684">
        <v>1</v>
      </c>
      <c r="F3684" t="s">
        <v>2649</v>
      </c>
    </row>
    <row r="3685" spans="1:6" x14ac:dyDescent="0.35">
      <c r="A3685">
        <v>2324</v>
      </c>
      <c r="B3685">
        <v>6</v>
      </c>
      <c r="C3685">
        <v>0</v>
      </c>
      <c r="D3685">
        <v>0</v>
      </c>
      <c r="E3685">
        <v>1</v>
      </c>
      <c r="F3685" t="s">
        <v>2578</v>
      </c>
    </row>
    <row r="3686" spans="1:6" x14ac:dyDescent="0.35">
      <c r="A3686">
        <v>2324</v>
      </c>
      <c r="B3686">
        <v>7</v>
      </c>
      <c r="C3686">
        <v>0</v>
      </c>
      <c r="D3686">
        <v>0</v>
      </c>
      <c r="E3686">
        <v>1</v>
      </c>
      <c r="F3686" t="s">
        <v>2579</v>
      </c>
    </row>
    <row r="3687" spans="1:6" x14ac:dyDescent="0.35">
      <c r="A3687">
        <v>2324</v>
      </c>
      <c r="B3687">
        <v>8</v>
      </c>
      <c r="C3687">
        <v>0</v>
      </c>
      <c r="D3687">
        <v>0</v>
      </c>
      <c r="E3687">
        <v>0</v>
      </c>
      <c r="F3687" t="s">
        <v>2580</v>
      </c>
    </row>
    <row r="3688" spans="1:6" x14ac:dyDescent="0.35">
      <c r="A3688">
        <v>2324</v>
      </c>
      <c r="B3688">
        <v>10</v>
      </c>
      <c r="C3688">
        <v>0</v>
      </c>
      <c r="D3688">
        <v>0</v>
      </c>
      <c r="E3688">
        <v>0</v>
      </c>
      <c r="F3688" t="s">
        <v>2581</v>
      </c>
    </row>
    <row r="3689" spans="1:6" x14ac:dyDescent="0.35">
      <c r="A3689">
        <v>2324</v>
      </c>
      <c r="B3689">
        <v>11</v>
      </c>
      <c r="C3689">
        <v>0</v>
      </c>
      <c r="D3689">
        <v>1</v>
      </c>
      <c r="E3689">
        <v>1</v>
      </c>
      <c r="F3689" t="s">
        <v>2517</v>
      </c>
    </row>
    <row r="3690" spans="1:6" x14ac:dyDescent="0.35">
      <c r="A3690">
        <v>2324</v>
      </c>
      <c r="B3690">
        <v>12</v>
      </c>
      <c r="C3690">
        <v>0</v>
      </c>
      <c r="D3690">
        <v>0</v>
      </c>
      <c r="E3690">
        <v>0</v>
      </c>
      <c r="F3690" t="s">
        <v>2582</v>
      </c>
    </row>
    <row r="3691" spans="1:6" x14ac:dyDescent="0.35">
      <c r="A3691">
        <v>2324</v>
      </c>
      <c r="B3691">
        <v>13</v>
      </c>
      <c r="C3691">
        <v>0</v>
      </c>
      <c r="D3691">
        <v>0</v>
      </c>
      <c r="E3691">
        <v>1</v>
      </c>
      <c r="F3691" t="s">
        <v>2583</v>
      </c>
    </row>
    <row r="3692" spans="1:6" x14ac:dyDescent="0.35">
      <c r="A3692">
        <v>2324</v>
      </c>
      <c r="B3692">
        <v>15</v>
      </c>
      <c r="C3692">
        <v>0</v>
      </c>
      <c r="D3692">
        <v>0</v>
      </c>
      <c r="E3692">
        <v>1</v>
      </c>
      <c r="F3692" t="s">
        <v>2584</v>
      </c>
    </row>
    <row r="3693" spans="1:6" x14ac:dyDescent="0.35">
      <c r="A3693">
        <v>2324</v>
      </c>
      <c r="B3693">
        <v>18</v>
      </c>
      <c r="C3693">
        <v>0</v>
      </c>
      <c r="D3693">
        <v>0</v>
      </c>
      <c r="E3693">
        <v>1</v>
      </c>
      <c r="F3693" t="s">
        <v>2585</v>
      </c>
    </row>
    <row r="3694" spans="1:6" x14ac:dyDescent="0.35">
      <c r="A3694">
        <v>2324</v>
      </c>
      <c r="B3694">
        <v>27</v>
      </c>
      <c r="C3694">
        <v>0</v>
      </c>
      <c r="D3694">
        <v>0</v>
      </c>
      <c r="E3694">
        <v>0</v>
      </c>
      <c r="F3694" t="s">
        <v>2587</v>
      </c>
    </row>
    <row r="3695" spans="1:6" x14ac:dyDescent="0.35">
      <c r="A3695">
        <v>2324</v>
      </c>
      <c r="B3695">
        <v>28</v>
      </c>
      <c r="C3695">
        <v>0</v>
      </c>
      <c r="D3695">
        <v>0</v>
      </c>
      <c r="E3695">
        <v>0</v>
      </c>
      <c r="F3695" t="s">
        <v>2588</v>
      </c>
    </row>
    <row r="3696" spans="1:6" x14ac:dyDescent="0.35">
      <c r="A3696">
        <v>2324</v>
      </c>
      <c r="B3696">
        <v>29</v>
      </c>
      <c r="C3696">
        <v>0</v>
      </c>
      <c r="D3696">
        <v>0</v>
      </c>
      <c r="E3696">
        <v>0</v>
      </c>
      <c r="F3696" t="s">
        <v>2589</v>
      </c>
    </row>
    <row r="3697" spans="1:6" x14ac:dyDescent="0.35">
      <c r="A3697">
        <v>2324</v>
      </c>
      <c r="B3697">
        <v>30</v>
      </c>
      <c r="C3697">
        <v>0</v>
      </c>
      <c r="D3697">
        <v>0</v>
      </c>
      <c r="E3697">
        <v>0</v>
      </c>
      <c r="F3697" t="s">
        <v>2590</v>
      </c>
    </row>
    <row r="3698" spans="1:6" x14ac:dyDescent="0.35">
      <c r="A3698">
        <v>2324</v>
      </c>
      <c r="B3698">
        <v>31</v>
      </c>
      <c r="C3698">
        <v>0</v>
      </c>
      <c r="D3698">
        <v>0</v>
      </c>
      <c r="E3698">
        <v>0</v>
      </c>
      <c r="F3698" t="s">
        <v>2591</v>
      </c>
    </row>
    <row r="3699" spans="1:6" x14ac:dyDescent="0.35">
      <c r="A3699">
        <v>2324</v>
      </c>
      <c r="B3699">
        <v>32</v>
      </c>
      <c r="C3699">
        <v>0</v>
      </c>
      <c r="D3699">
        <v>0</v>
      </c>
      <c r="E3699">
        <v>0</v>
      </c>
      <c r="F3699" t="s">
        <v>2592</v>
      </c>
    </row>
    <row r="3700" spans="1:6" x14ac:dyDescent="0.35">
      <c r="A3700">
        <v>2324</v>
      </c>
      <c r="B3700">
        <v>33</v>
      </c>
      <c r="C3700">
        <v>0</v>
      </c>
      <c r="D3700">
        <v>0</v>
      </c>
      <c r="E3700">
        <v>1</v>
      </c>
      <c r="F3700" t="s">
        <v>2593</v>
      </c>
    </row>
    <row r="3701" spans="1:6" x14ac:dyDescent="0.35">
      <c r="A3701">
        <v>2324</v>
      </c>
      <c r="B3701">
        <v>35</v>
      </c>
      <c r="C3701">
        <v>0</v>
      </c>
      <c r="D3701">
        <v>0</v>
      </c>
      <c r="E3701">
        <v>0</v>
      </c>
      <c r="F3701" t="s">
        <v>2594</v>
      </c>
    </row>
    <row r="3702" spans="1:6" x14ac:dyDescent="0.35">
      <c r="A3702">
        <v>2324</v>
      </c>
      <c r="B3702">
        <v>37</v>
      </c>
      <c r="C3702">
        <v>0</v>
      </c>
      <c r="D3702">
        <v>1</v>
      </c>
      <c r="E3702">
        <v>0</v>
      </c>
      <c r="F3702" t="s">
        <v>2595</v>
      </c>
    </row>
    <row r="3703" spans="1:6" x14ac:dyDescent="0.35">
      <c r="A3703">
        <v>2324</v>
      </c>
      <c r="B3703">
        <v>41</v>
      </c>
      <c r="C3703">
        <v>0</v>
      </c>
      <c r="D3703">
        <v>0</v>
      </c>
      <c r="E3703">
        <v>1</v>
      </c>
      <c r="F3703" t="s">
        <v>2596</v>
      </c>
    </row>
    <row r="3704" spans="1:6" x14ac:dyDescent="0.35">
      <c r="A3704">
        <v>2324</v>
      </c>
      <c r="B3704">
        <v>42</v>
      </c>
      <c r="C3704">
        <v>0</v>
      </c>
      <c r="D3704">
        <v>0</v>
      </c>
      <c r="E3704">
        <v>0</v>
      </c>
      <c r="F3704" t="s">
        <v>2597</v>
      </c>
    </row>
    <row r="3705" spans="1:6" x14ac:dyDescent="0.35">
      <c r="A3705">
        <v>2324</v>
      </c>
      <c r="B3705">
        <v>43</v>
      </c>
      <c r="C3705">
        <v>0</v>
      </c>
      <c r="D3705">
        <v>0</v>
      </c>
      <c r="E3705">
        <v>1</v>
      </c>
      <c r="F3705" t="s">
        <v>2598</v>
      </c>
    </row>
    <row r="3706" spans="1:6" x14ac:dyDescent="0.35">
      <c r="A3706">
        <v>2324</v>
      </c>
      <c r="B3706">
        <v>48</v>
      </c>
      <c r="C3706">
        <v>0</v>
      </c>
      <c r="D3706">
        <v>0</v>
      </c>
      <c r="E3706">
        <v>0</v>
      </c>
      <c r="F3706" t="s">
        <v>2615</v>
      </c>
    </row>
    <row r="3707" spans="1:6" x14ac:dyDescent="0.35">
      <c r="A3707">
        <v>2324</v>
      </c>
      <c r="B3707">
        <v>49</v>
      </c>
      <c r="C3707">
        <v>0</v>
      </c>
      <c r="D3707">
        <v>0</v>
      </c>
      <c r="E3707">
        <v>1</v>
      </c>
      <c r="F3707" t="s">
        <v>2599</v>
      </c>
    </row>
    <row r="3708" spans="1:6" x14ac:dyDescent="0.35">
      <c r="A3708">
        <v>2324</v>
      </c>
      <c r="B3708">
        <v>50</v>
      </c>
      <c r="C3708">
        <v>0</v>
      </c>
      <c r="D3708">
        <v>0</v>
      </c>
      <c r="E3708">
        <v>0</v>
      </c>
      <c r="F3708" t="s">
        <v>2616</v>
      </c>
    </row>
    <row r="3709" spans="1:6" x14ac:dyDescent="0.35">
      <c r="A3709">
        <v>2324</v>
      </c>
      <c r="B3709">
        <v>51</v>
      </c>
      <c r="C3709">
        <v>0</v>
      </c>
      <c r="D3709">
        <v>0</v>
      </c>
      <c r="E3709">
        <v>0</v>
      </c>
      <c r="F3709" t="s">
        <v>2600</v>
      </c>
    </row>
    <row r="3710" spans="1:6" x14ac:dyDescent="0.35">
      <c r="A3710">
        <v>2324</v>
      </c>
      <c r="B3710">
        <v>52</v>
      </c>
      <c r="C3710">
        <v>0</v>
      </c>
      <c r="D3710">
        <v>0</v>
      </c>
      <c r="E3710">
        <v>0</v>
      </c>
      <c r="F3710" t="s">
        <v>2601</v>
      </c>
    </row>
    <row r="3711" spans="1:6" x14ac:dyDescent="0.35">
      <c r="A3711">
        <v>2324</v>
      </c>
      <c r="B3711">
        <v>60</v>
      </c>
      <c r="C3711">
        <v>0</v>
      </c>
      <c r="D3711">
        <v>0</v>
      </c>
      <c r="E3711">
        <v>0</v>
      </c>
      <c r="F3711" t="s">
        <v>2603</v>
      </c>
    </row>
    <row r="3712" spans="1:6" x14ac:dyDescent="0.35">
      <c r="A3712">
        <v>2324</v>
      </c>
      <c r="B3712">
        <v>63</v>
      </c>
      <c r="C3712">
        <v>0</v>
      </c>
      <c r="D3712">
        <v>0</v>
      </c>
      <c r="E3712">
        <v>1</v>
      </c>
      <c r="F3712" t="s">
        <v>2604</v>
      </c>
    </row>
    <row r="3713" spans="1:6" x14ac:dyDescent="0.35">
      <c r="A3713">
        <v>2324</v>
      </c>
      <c r="B3713">
        <v>98</v>
      </c>
      <c r="C3713">
        <v>0</v>
      </c>
      <c r="D3713">
        <v>0</v>
      </c>
      <c r="E3713">
        <v>1</v>
      </c>
      <c r="F3713" t="s">
        <v>2605</v>
      </c>
    </row>
    <row r="3714" spans="1:6" x14ac:dyDescent="0.35">
      <c r="A3714">
        <v>2324</v>
      </c>
      <c r="B3714">
        <v>100</v>
      </c>
      <c r="C3714">
        <v>0</v>
      </c>
      <c r="D3714">
        <v>0</v>
      </c>
      <c r="E3714">
        <v>0</v>
      </c>
      <c r="F3714" t="s">
        <v>2606</v>
      </c>
    </row>
    <row r="3715" spans="1:6" x14ac:dyDescent="0.35">
      <c r="A3715">
        <v>2324</v>
      </c>
      <c r="B3715">
        <v>102</v>
      </c>
      <c r="C3715">
        <v>0</v>
      </c>
      <c r="D3715">
        <v>0</v>
      </c>
      <c r="E3715">
        <v>1</v>
      </c>
      <c r="F3715" t="s">
        <v>2607</v>
      </c>
    </row>
    <row r="3716" spans="1:6" x14ac:dyDescent="0.35">
      <c r="A3716">
        <v>2324</v>
      </c>
      <c r="B3716">
        <v>103</v>
      </c>
      <c r="C3716">
        <v>0</v>
      </c>
      <c r="D3716">
        <v>0</v>
      </c>
      <c r="E3716">
        <v>0</v>
      </c>
      <c r="F3716" t="s">
        <v>2608</v>
      </c>
    </row>
    <row r="3717" spans="1:6" x14ac:dyDescent="0.35">
      <c r="A3717">
        <v>2324</v>
      </c>
      <c r="B3717">
        <v>127</v>
      </c>
      <c r="C3717">
        <v>0</v>
      </c>
      <c r="D3717">
        <v>0</v>
      </c>
      <c r="E3717">
        <v>0</v>
      </c>
      <c r="F3717" t="s">
        <v>2609</v>
      </c>
    </row>
    <row r="3718" spans="1:6" x14ac:dyDescent="0.35">
      <c r="A3718">
        <v>2325</v>
      </c>
      <c r="B3718">
        <v>2</v>
      </c>
      <c r="C3718">
        <v>0</v>
      </c>
      <c r="D3718">
        <v>1</v>
      </c>
      <c r="E3718">
        <v>1</v>
      </c>
      <c r="F3718" t="s">
        <v>2551</v>
      </c>
    </row>
    <row r="3719" spans="1:6" x14ac:dyDescent="0.35">
      <c r="A3719">
        <v>2325</v>
      </c>
      <c r="B3719">
        <v>3</v>
      </c>
      <c r="C3719">
        <v>0</v>
      </c>
      <c r="D3719">
        <v>0</v>
      </c>
      <c r="E3719">
        <v>1</v>
      </c>
      <c r="F3719" t="s">
        <v>2522</v>
      </c>
    </row>
    <row r="3720" spans="1:6" x14ac:dyDescent="0.35">
      <c r="A3720">
        <v>2325</v>
      </c>
      <c r="B3720">
        <v>4</v>
      </c>
      <c r="C3720">
        <v>0</v>
      </c>
      <c r="D3720">
        <v>0</v>
      </c>
      <c r="E3720">
        <v>1</v>
      </c>
      <c r="F3720" t="s">
        <v>2577</v>
      </c>
    </row>
    <row r="3721" spans="1:6" x14ac:dyDescent="0.35">
      <c r="A3721">
        <v>2325</v>
      </c>
      <c r="B3721">
        <v>5</v>
      </c>
      <c r="C3721">
        <v>0</v>
      </c>
      <c r="D3721">
        <v>0</v>
      </c>
      <c r="E3721">
        <v>0</v>
      </c>
      <c r="F3721" t="s">
        <v>2613</v>
      </c>
    </row>
    <row r="3722" spans="1:6" x14ac:dyDescent="0.35">
      <c r="A3722">
        <v>2325</v>
      </c>
      <c r="B3722">
        <v>6</v>
      </c>
      <c r="C3722">
        <v>0</v>
      </c>
      <c r="D3722">
        <v>0</v>
      </c>
      <c r="E3722">
        <v>1</v>
      </c>
      <c r="F3722" t="s">
        <v>2578</v>
      </c>
    </row>
    <row r="3723" spans="1:6" x14ac:dyDescent="0.35">
      <c r="A3723">
        <v>2325</v>
      </c>
      <c r="B3723">
        <v>7</v>
      </c>
      <c r="C3723">
        <v>0</v>
      </c>
      <c r="D3723">
        <v>0</v>
      </c>
      <c r="E3723">
        <v>1</v>
      </c>
      <c r="F3723" t="s">
        <v>2579</v>
      </c>
    </row>
    <row r="3724" spans="1:6" x14ac:dyDescent="0.35">
      <c r="A3724">
        <v>2325</v>
      </c>
      <c r="B3724">
        <v>8</v>
      </c>
      <c r="C3724">
        <v>0</v>
      </c>
      <c r="D3724">
        <v>0</v>
      </c>
      <c r="E3724">
        <v>0</v>
      </c>
      <c r="F3724" t="s">
        <v>2580</v>
      </c>
    </row>
    <row r="3725" spans="1:6" x14ac:dyDescent="0.35">
      <c r="A3725">
        <v>2325</v>
      </c>
      <c r="B3725">
        <v>10</v>
      </c>
      <c r="C3725">
        <v>0</v>
      </c>
      <c r="D3725">
        <v>0</v>
      </c>
      <c r="E3725">
        <v>0</v>
      </c>
      <c r="F3725" t="s">
        <v>2581</v>
      </c>
    </row>
    <row r="3726" spans="1:6" x14ac:dyDescent="0.35">
      <c r="A3726">
        <v>2325</v>
      </c>
      <c r="B3726">
        <v>11</v>
      </c>
      <c r="C3726">
        <v>0</v>
      </c>
      <c r="D3726">
        <v>1</v>
      </c>
      <c r="E3726">
        <v>1</v>
      </c>
      <c r="F3726" t="s">
        <v>2517</v>
      </c>
    </row>
    <row r="3727" spans="1:6" x14ac:dyDescent="0.35">
      <c r="A3727">
        <v>2325</v>
      </c>
      <c r="B3727">
        <v>12</v>
      </c>
      <c r="C3727">
        <v>0</v>
      </c>
      <c r="D3727">
        <v>0</v>
      </c>
      <c r="E3727">
        <v>0</v>
      </c>
      <c r="F3727" t="s">
        <v>2582</v>
      </c>
    </row>
    <row r="3728" spans="1:6" x14ac:dyDescent="0.35">
      <c r="A3728">
        <v>2325</v>
      </c>
      <c r="B3728">
        <v>13</v>
      </c>
      <c r="C3728">
        <v>0</v>
      </c>
      <c r="D3728">
        <v>0</v>
      </c>
      <c r="E3728">
        <v>1</v>
      </c>
      <c r="F3728" t="s">
        <v>2583</v>
      </c>
    </row>
    <row r="3729" spans="1:6" x14ac:dyDescent="0.35">
      <c r="A3729">
        <v>2325</v>
      </c>
      <c r="B3729">
        <v>15</v>
      </c>
      <c r="C3729">
        <v>0</v>
      </c>
      <c r="D3729">
        <v>0</v>
      </c>
      <c r="E3729">
        <v>1</v>
      </c>
      <c r="F3729" t="s">
        <v>2584</v>
      </c>
    </row>
    <row r="3730" spans="1:6" x14ac:dyDescent="0.35">
      <c r="A3730">
        <v>2325</v>
      </c>
      <c r="B3730">
        <v>18</v>
      </c>
      <c r="C3730">
        <v>0</v>
      </c>
      <c r="D3730">
        <v>0</v>
      </c>
      <c r="E3730">
        <v>1</v>
      </c>
      <c r="F3730" t="s">
        <v>2585</v>
      </c>
    </row>
    <row r="3731" spans="1:6" x14ac:dyDescent="0.35">
      <c r="A3731">
        <v>2325</v>
      </c>
      <c r="B3731">
        <v>22</v>
      </c>
      <c r="C3731">
        <v>0</v>
      </c>
      <c r="D3731">
        <v>0</v>
      </c>
      <c r="E3731">
        <v>0</v>
      </c>
      <c r="F3731" t="s">
        <v>2586</v>
      </c>
    </row>
    <row r="3732" spans="1:6" x14ac:dyDescent="0.35">
      <c r="A3732">
        <v>2325</v>
      </c>
      <c r="B3732">
        <v>27</v>
      </c>
      <c r="C3732">
        <v>0</v>
      </c>
      <c r="D3732">
        <v>0</v>
      </c>
      <c r="E3732">
        <v>0</v>
      </c>
      <c r="F3732" t="s">
        <v>2587</v>
      </c>
    </row>
    <row r="3733" spans="1:6" x14ac:dyDescent="0.35">
      <c r="A3733">
        <v>2325</v>
      </c>
      <c r="B3733">
        <v>28</v>
      </c>
      <c r="C3733">
        <v>0</v>
      </c>
      <c r="D3733">
        <v>0</v>
      </c>
      <c r="E3733">
        <v>0</v>
      </c>
      <c r="F3733" t="s">
        <v>2588</v>
      </c>
    </row>
    <row r="3734" spans="1:6" x14ac:dyDescent="0.35">
      <c r="A3734">
        <v>2325</v>
      </c>
      <c r="B3734">
        <v>29</v>
      </c>
      <c r="C3734">
        <v>0</v>
      </c>
      <c r="D3734">
        <v>0</v>
      </c>
      <c r="E3734">
        <v>0</v>
      </c>
      <c r="F3734" t="s">
        <v>2589</v>
      </c>
    </row>
    <row r="3735" spans="1:6" x14ac:dyDescent="0.35">
      <c r="A3735">
        <v>2325</v>
      </c>
      <c r="B3735">
        <v>30</v>
      </c>
      <c r="C3735">
        <v>0</v>
      </c>
      <c r="D3735">
        <v>0</v>
      </c>
      <c r="E3735">
        <v>0</v>
      </c>
      <c r="F3735" t="s">
        <v>2590</v>
      </c>
    </row>
    <row r="3736" spans="1:6" x14ac:dyDescent="0.35">
      <c r="A3736">
        <v>2325</v>
      </c>
      <c r="B3736">
        <v>31</v>
      </c>
      <c r="C3736">
        <v>0</v>
      </c>
      <c r="D3736">
        <v>0</v>
      </c>
      <c r="E3736">
        <v>0</v>
      </c>
      <c r="F3736" t="s">
        <v>2591</v>
      </c>
    </row>
    <row r="3737" spans="1:6" x14ac:dyDescent="0.35">
      <c r="A3737">
        <v>2325</v>
      </c>
      <c r="B3737">
        <v>32</v>
      </c>
      <c r="C3737">
        <v>0</v>
      </c>
      <c r="D3737">
        <v>0</v>
      </c>
      <c r="E3737">
        <v>0</v>
      </c>
      <c r="F3737" t="s">
        <v>2592</v>
      </c>
    </row>
    <row r="3738" spans="1:6" x14ac:dyDescent="0.35">
      <c r="A3738">
        <v>2325</v>
      </c>
      <c r="B3738">
        <v>33</v>
      </c>
      <c r="C3738">
        <v>0</v>
      </c>
      <c r="D3738">
        <v>0</v>
      </c>
      <c r="E3738">
        <v>1</v>
      </c>
      <c r="F3738" t="s">
        <v>2593</v>
      </c>
    </row>
    <row r="3739" spans="1:6" x14ac:dyDescent="0.35">
      <c r="A3739">
        <v>2325</v>
      </c>
      <c r="B3739">
        <v>35</v>
      </c>
      <c r="C3739">
        <v>0</v>
      </c>
      <c r="D3739">
        <v>0</v>
      </c>
      <c r="E3739">
        <v>0</v>
      </c>
      <c r="F3739" t="s">
        <v>2594</v>
      </c>
    </row>
    <row r="3740" spans="1:6" x14ac:dyDescent="0.35">
      <c r="A3740">
        <v>2325</v>
      </c>
      <c r="B3740">
        <v>37</v>
      </c>
      <c r="C3740">
        <v>0</v>
      </c>
      <c r="D3740">
        <v>1</v>
      </c>
      <c r="E3740">
        <v>0</v>
      </c>
      <c r="F3740" t="s">
        <v>2595</v>
      </c>
    </row>
    <row r="3741" spans="1:6" x14ac:dyDescent="0.35">
      <c r="A3741">
        <v>2325</v>
      </c>
      <c r="B3741">
        <v>41</v>
      </c>
      <c r="C3741">
        <v>0</v>
      </c>
      <c r="D3741">
        <v>0</v>
      </c>
      <c r="E3741">
        <v>1</v>
      </c>
      <c r="F3741" t="s">
        <v>2596</v>
      </c>
    </row>
    <row r="3742" spans="1:6" x14ac:dyDescent="0.35">
      <c r="A3742">
        <v>2325</v>
      </c>
      <c r="B3742">
        <v>42</v>
      </c>
      <c r="C3742">
        <v>0</v>
      </c>
      <c r="D3742">
        <v>0</v>
      </c>
      <c r="E3742">
        <v>0</v>
      </c>
      <c r="F3742" t="s">
        <v>2597</v>
      </c>
    </row>
    <row r="3743" spans="1:6" x14ac:dyDescent="0.35">
      <c r="A3743">
        <v>2325</v>
      </c>
      <c r="B3743">
        <v>43</v>
      </c>
      <c r="C3743">
        <v>0</v>
      </c>
      <c r="D3743">
        <v>0</v>
      </c>
      <c r="E3743">
        <v>1</v>
      </c>
      <c r="F3743" t="s">
        <v>2598</v>
      </c>
    </row>
    <row r="3744" spans="1:6" x14ac:dyDescent="0.35">
      <c r="A3744">
        <v>2325</v>
      </c>
      <c r="B3744">
        <v>48</v>
      </c>
      <c r="C3744">
        <v>0</v>
      </c>
      <c r="D3744">
        <v>0</v>
      </c>
      <c r="E3744">
        <v>0</v>
      </c>
      <c r="F3744" t="s">
        <v>2615</v>
      </c>
    </row>
    <row r="3745" spans="1:6" x14ac:dyDescent="0.35">
      <c r="A3745">
        <v>2325</v>
      </c>
      <c r="B3745">
        <v>49</v>
      </c>
      <c r="C3745">
        <v>0</v>
      </c>
      <c r="D3745">
        <v>0</v>
      </c>
      <c r="E3745">
        <v>1</v>
      </c>
      <c r="F3745" t="s">
        <v>2599</v>
      </c>
    </row>
    <row r="3746" spans="1:6" x14ac:dyDescent="0.35">
      <c r="A3746">
        <v>2325</v>
      </c>
      <c r="B3746">
        <v>50</v>
      </c>
      <c r="C3746">
        <v>0</v>
      </c>
      <c r="D3746">
        <v>0</v>
      </c>
      <c r="E3746">
        <v>0</v>
      </c>
      <c r="F3746" t="s">
        <v>2616</v>
      </c>
    </row>
    <row r="3747" spans="1:6" x14ac:dyDescent="0.35">
      <c r="A3747">
        <v>2325</v>
      </c>
      <c r="B3747">
        <v>51</v>
      </c>
      <c r="C3747">
        <v>0</v>
      </c>
      <c r="D3747">
        <v>0</v>
      </c>
      <c r="E3747">
        <v>0</v>
      </c>
      <c r="F3747" t="s">
        <v>2600</v>
      </c>
    </row>
    <row r="3748" spans="1:6" x14ac:dyDescent="0.35">
      <c r="A3748">
        <v>2325</v>
      </c>
      <c r="B3748">
        <v>52</v>
      </c>
      <c r="C3748">
        <v>0</v>
      </c>
      <c r="D3748">
        <v>0</v>
      </c>
      <c r="E3748">
        <v>0</v>
      </c>
      <c r="F3748" t="s">
        <v>2601</v>
      </c>
    </row>
    <row r="3749" spans="1:6" x14ac:dyDescent="0.35">
      <c r="A3749">
        <v>2325</v>
      </c>
      <c r="B3749">
        <v>60</v>
      </c>
      <c r="C3749">
        <v>0</v>
      </c>
      <c r="D3749">
        <v>0</v>
      </c>
      <c r="E3749">
        <v>0</v>
      </c>
      <c r="F3749" t="s">
        <v>2603</v>
      </c>
    </row>
    <row r="3750" spans="1:6" x14ac:dyDescent="0.35">
      <c r="A3750">
        <v>2325</v>
      </c>
      <c r="B3750">
        <v>63</v>
      </c>
      <c r="C3750">
        <v>0</v>
      </c>
      <c r="D3750">
        <v>0</v>
      </c>
      <c r="E3750">
        <v>1</v>
      </c>
      <c r="F3750" t="s">
        <v>2604</v>
      </c>
    </row>
    <row r="3751" spans="1:6" x14ac:dyDescent="0.35">
      <c r="A3751">
        <v>2325</v>
      </c>
      <c r="B3751">
        <v>98</v>
      </c>
      <c r="C3751">
        <v>0</v>
      </c>
      <c r="D3751">
        <v>0</v>
      </c>
      <c r="E3751">
        <v>1</v>
      </c>
      <c r="F3751" t="s">
        <v>2605</v>
      </c>
    </row>
    <row r="3752" spans="1:6" x14ac:dyDescent="0.35">
      <c r="A3752">
        <v>2325</v>
      </c>
      <c r="B3752">
        <v>100</v>
      </c>
      <c r="C3752">
        <v>0</v>
      </c>
      <c r="D3752">
        <v>0</v>
      </c>
      <c r="E3752">
        <v>1</v>
      </c>
      <c r="F3752" t="s">
        <v>2606</v>
      </c>
    </row>
    <row r="3753" spans="1:6" x14ac:dyDescent="0.35">
      <c r="A3753">
        <v>2325</v>
      </c>
      <c r="B3753">
        <v>102</v>
      </c>
      <c r="C3753">
        <v>0</v>
      </c>
      <c r="D3753">
        <v>0</v>
      </c>
      <c r="E3753">
        <v>1</v>
      </c>
      <c r="F3753" t="s">
        <v>2607</v>
      </c>
    </row>
    <row r="3754" spans="1:6" x14ac:dyDescent="0.35">
      <c r="A3754">
        <v>2325</v>
      </c>
      <c r="B3754">
        <v>103</v>
      </c>
      <c r="C3754">
        <v>0</v>
      </c>
      <c r="D3754">
        <v>0</v>
      </c>
      <c r="E3754">
        <v>0</v>
      </c>
      <c r="F3754" t="s">
        <v>2608</v>
      </c>
    </row>
    <row r="3755" spans="1:6" x14ac:dyDescent="0.35">
      <c r="A3755">
        <v>2325</v>
      </c>
      <c r="B3755">
        <v>127</v>
      </c>
      <c r="C3755">
        <v>0</v>
      </c>
      <c r="D3755">
        <v>0</v>
      </c>
      <c r="E3755">
        <v>0</v>
      </c>
      <c r="F3755" t="s">
        <v>2609</v>
      </c>
    </row>
    <row r="3756" spans="1:6" x14ac:dyDescent="0.35">
      <c r="A3756">
        <v>2326</v>
      </c>
      <c r="B3756">
        <v>2</v>
      </c>
      <c r="C3756">
        <v>0</v>
      </c>
      <c r="D3756">
        <v>1</v>
      </c>
      <c r="E3756">
        <v>1</v>
      </c>
      <c r="F3756" t="s">
        <v>2551</v>
      </c>
    </row>
    <row r="3757" spans="1:6" x14ac:dyDescent="0.35">
      <c r="A3757">
        <v>2326</v>
      </c>
      <c r="B3757">
        <v>3</v>
      </c>
      <c r="C3757">
        <v>0</v>
      </c>
      <c r="D3757">
        <v>0</v>
      </c>
      <c r="E3757">
        <v>1</v>
      </c>
      <c r="F3757" t="s">
        <v>2522</v>
      </c>
    </row>
    <row r="3758" spans="1:6" x14ac:dyDescent="0.35">
      <c r="A3758">
        <v>2326</v>
      </c>
      <c r="B3758">
        <v>4</v>
      </c>
      <c r="C3758">
        <v>0</v>
      </c>
      <c r="D3758">
        <v>0</v>
      </c>
      <c r="E3758">
        <v>1</v>
      </c>
      <c r="F3758" t="s">
        <v>2577</v>
      </c>
    </row>
    <row r="3759" spans="1:6" x14ac:dyDescent="0.35">
      <c r="A3759">
        <v>2326</v>
      </c>
      <c r="B3759">
        <v>5</v>
      </c>
      <c r="C3759">
        <v>0</v>
      </c>
      <c r="D3759">
        <v>0</v>
      </c>
      <c r="E3759">
        <v>0</v>
      </c>
      <c r="F3759" t="s">
        <v>2613</v>
      </c>
    </row>
    <row r="3760" spans="1:6" x14ac:dyDescent="0.35">
      <c r="A3760">
        <v>2326</v>
      </c>
      <c r="B3760">
        <v>6</v>
      </c>
      <c r="C3760">
        <v>0</v>
      </c>
      <c r="D3760">
        <v>0</v>
      </c>
      <c r="E3760">
        <v>1</v>
      </c>
      <c r="F3760" t="s">
        <v>2578</v>
      </c>
    </row>
    <row r="3761" spans="1:6" x14ac:dyDescent="0.35">
      <c r="A3761">
        <v>2326</v>
      </c>
      <c r="B3761">
        <v>7</v>
      </c>
      <c r="C3761">
        <v>0</v>
      </c>
      <c r="D3761">
        <v>0</v>
      </c>
      <c r="E3761">
        <v>1</v>
      </c>
      <c r="F3761" t="s">
        <v>2579</v>
      </c>
    </row>
    <row r="3762" spans="1:6" x14ac:dyDescent="0.35">
      <c r="A3762">
        <v>2326</v>
      </c>
      <c r="B3762">
        <v>8</v>
      </c>
      <c r="C3762">
        <v>0</v>
      </c>
      <c r="D3762">
        <v>0</v>
      </c>
      <c r="E3762">
        <v>0</v>
      </c>
      <c r="F3762" t="s">
        <v>2580</v>
      </c>
    </row>
    <row r="3763" spans="1:6" x14ac:dyDescent="0.35">
      <c r="A3763">
        <v>2326</v>
      </c>
      <c r="B3763">
        <v>10</v>
      </c>
      <c r="C3763">
        <v>0</v>
      </c>
      <c r="D3763">
        <v>0</v>
      </c>
      <c r="E3763">
        <v>0</v>
      </c>
      <c r="F3763" t="s">
        <v>2581</v>
      </c>
    </row>
    <row r="3764" spans="1:6" x14ac:dyDescent="0.35">
      <c r="A3764">
        <v>2326</v>
      </c>
      <c r="B3764">
        <v>11</v>
      </c>
      <c r="C3764">
        <v>0</v>
      </c>
      <c r="D3764">
        <v>1</v>
      </c>
      <c r="E3764">
        <v>1</v>
      </c>
      <c r="F3764" t="s">
        <v>2517</v>
      </c>
    </row>
    <row r="3765" spans="1:6" x14ac:dyDescent="0.35">
      <c r="A3765">
        <v>2326</v>
      </c>
      <c r="B3765">
        <v>12</v>
      </c>
      <c r="C3765">
        <v>0</v>
      </c>
      <c r="D3765">
        <v>0</v>
      </c>
      <c r="E3765">
        <v>0</v>
      </c>
      <c r="F3765" t="s">
        <v>2582</v>
      </c>
    </row>
    <row r="3766" spans="1:6" x14ac:dyDescent="0.35">
      <c r="A3766">
        <v>2326</v>
      </c>
      <c r="B3766">
        <v>13</v>
      </c>
      <c r="C3766">
        <v>0</v>
      </c>
      <c r="D3766">
        <v>0</v>
      </c>
      <c r="E3766">
        <v>1</v>
      </c>
      <c r="F3766" t="s">
        <v>2583</v>
      </c>
    </row>
    <row r="3767" spans="1:6" x14ac:dyDescent="0.35">
      <c r="A3767">
        <v>2326</v>
      </c>
      <c r="B3767">
        <v>15</v>
      </c>
      <c r="C3767">
        <v>0</v>
      </c>
      <c r="D3767">
        <v>0</v>
      </c>
      <c r="E3767">
        <v>1</v>
      </c>
      <c r="F3767" t="s">
        <v>2584</v>
      </c>
    </row>
    <row r="3768" spans="1:6" x14ac:dyDescent="0.35">
      <c r="A3768">
        <v>2326</v>
      </c>
      <c r="B3768">
        <v>18</v>
      </c>
      <c r="C3768">
        <v>0</v>
      </c>
      <c r="D3768">
        <v>0</v>
      </c>
      <c r="E3768">
        <v>1</v>
      </c>
      <c r="F3768" t="s">
        <v>2585</v>
      </c>
    </row>
    <row r="3769" spans="1:6" x14ac:dyDescent="0.35">
      <c r="A3769">
        <v>2326</v>
      </c>
      <c r="B3769">
        <v>22</v>
      </c>
      <c r="C3769">
        <v>0</v>
      </c>
      <c r="D3769">
        <v>0</v>
      </c>
      <c r="E3769">
        <v>0</v>
      </c>
      <c r="F3769" t="s">
        <v>2586</v>
      </c>
    </row>
    <row r="3770" spans="1:6" x14ac:dyDescent="0.35">
      <c r="A3770">
        <v>2326</v>
      </c>
      <c r="B3770">
        <v>27</v>
      </c>
      <c r="C3770">
        <v>0</v>
      </c>
      <c r="D3770">
        <v>0</v>
      </c>
      <c r="E3770">
        <v>0</v>
      </c>
      <c r="F3770" t="s">
        <v>2587</v>
      </c>
    </row>
    <row r="3771" spans="1:6" x14ac:dyDescent="0.35">
      <c r="A3771">
        <v>2326</v>
      </c>
      <c r="B3771">
        <v>28</v>
      </c>
      <c r="C3771">
        <v>0</v>
      </c>
      <c r="D3771">
        <v>0</v>
      </c>
      <c r="E3771">
        <v>0</v>
      </c>
      <c r="F3771" t="s">
        <v>2588</v>
      </c>
    </row>
    <row r="3772" spans="1:6" x14ac:dyDescent="0.35">
      <c r="A3772">
        <v>2326</v>
      </c>
      <c r="B3772">
        <v>29</v>
      </c>
      <c r="C3772">
        <v>0</v>
      </c>
      <c r="D3772">
        <v>0</v>
      </c>
      <c r="E3772">
        <v>0</v>
      </c>
      <c r="F3772" t="s">
        <v>2589</v>
      </c>
    </row>
    <row r="3773" spans="1:6" x14ac:dyDescent="0.35">
      <c r="A3773">
        <v>2326</v>
      </c>
      <c r="B3773">
        <v>30</v>
      </c>
      <c r="C3773">
        <v>0</v>
      </c>
      <c r="D3773">
        <v>0</v>
      </c>
      <c r="E3773">
        <v>0</v>
      </c>
      <c r="F3773" t="s">
        <v>2590</v>
      </c>
    </row>
    <row r="3774" spans="1:6" x14ac:dyDescent="0.35">
      <c r="A3774">
        <v>2326</v>
      </c>
      <c r="B3774">
        <v>31</v>
      </c>
      <c r="C3774">
        <v>0</v>
      </c>
      <c r="D3774">
        <v>0</v>
      </c>
      <c r="E3774">
        <v>0</v>
      </c>
      <c r="F3774" t="s">
        <v>2591</v>
      </c>
    </row>
    <row r="3775" spans="1:6" x14ac:dyDescent="0.35">
      <c r="A3775">
        <v>2326</v>
      </c>
      <c r="B3775">
        <v>32</v>
      </c>
      <c r="C3775">
        <v>0</v>
      </c>
      <c r="D3775">
        <v>0</v>
      </c>
      <c r="E3775">
        <v>0</v>
      </c>
      <c r="F3775" t="s">
        <v>2592</v>
      </c>
    </row>
    <row r="3776" spans="1:6" x14ac:dyDescent="0.35">
      <c r="A3776">
        <v>2326</v>
      </c>
      <c r="B3776">
        <v>33</v>
      </c>
      <c r="C3776">
        <v>0</v>
      </c>
      <c r="D3776">
        <v>0</v>
      </c>
      <c r="E3776">
        <v>1</v>
      </c>
      <c r="F3776" t="s">
        <v>2593</v>
      </c>
    </row>
    <row r="3777" spans="1:6" x14ac:dyDescent="0.35">
      <c r="A3777">
        <v>2326</v>
      </c>
      <c r="B3777">
        <v>35</v>
      </c>
      <c r="C3777">
        <v>0</v>
      </c>
      <c r="D3777">
        <v>0</v>
      </c>
      <c r="E3777">
        <v>0</v>
      </c>
      <c r="F3777" t="s">
        <v>2594</v>
      </c>
    </row>
    <row r="3778" spans="1:6" x14ac:dyDescent="0.35">
      <c r="A3778">
        <v>2326</v>
      </c>
      <c r="B3778">
        <v>37</v>
      </c>
      <c r="C3778">
        <v>0</v>
      </c>
      <c r="D3778">
        <v>1</v>
      </c>
      <c r="E3778">
        <v>0</v>
      </c>
      <c r="F3778" t="s">
        <v>2595</v>
      </c>
    </row>
    <row r="3779" spans="1:6" x14ac:dyDescent="0.35">
      <c r="A3779">
        <v>2326</v>
      </c>
      <c r="B3779">
        <v>41</v>
      </c>
      <c r="C3779">
        <v>0</v>
      </c>
      <c r="D3779">
        <v>0</v>
      </c>
      <c r="E3779">
        <v>1</v>
      </c>
      <c r="F3779" t="s">
        <v>2596</v>
      </c>
    </row>
    <row r="3780" spans="1:6" x14ac:dyDescent="0.35">
      <c r="A3780">
        <v>2326</v>
      </c>
      <c r="B3780">
        <v>42</v>
      </c>
      <c r="C3780">
        <v>0</v>
      </c>
      <c r="D3780">
        <v>0</v>
      </c>
      <c r="E3780">
        <v>0</v>
      </c>
      <c r="F3780" t="s">
        <v>2597</v>
      </c>
    </row>
    <row r="3781" spans="1:6" x14ac:dyDescent="0.35">
      <c r="A3781">
        <v>2326</v>
      </c>
      <c r="B3781">
        <v>43</v>
      </c>
      <c r="C3781">
        <v>0</v>
      </c>
      <c r="D3781">
        <v>0</v>
      </c>
      <c r="E3781">
        <v>1</v>
      </c>
      <c r="F3781" t="s">
        <v>2598</v>
      </c>
    </row>
    <row r="3782" spans="1:6" x14ac:dyDescent="0.35">
      <c r="A3782">
        <v>2326</v>
      </c>
      <c r="B3782">
        <v>48</v>
      </c>
      <c r="C3782">
        <v>0</v>
      </c>
      <c r="D3782">
        <v>0</v>
      </c>
      <c r="E3782">
        <v>0</v>
      </c>
      <c r="F3782" t="s">
        <v>2615</v>
      </c>
    </row>
    <row r="3783" spans="1:6" x14ac:dyDescent="0.35">
      <c r="A3783">
        <v>2326</v>
      </c>
      <c r="B3783">
        <v>49</v>
      </c>
      <c r="C3783">
        <v>0</v>
      </c>
      <c r="D3783">
        <v>0</v>
      </c>
      <c r="E3783">
        <v>1</v>
      </c>
      <c r="F3783" t="s">
        <v>2599</v>
      </c>
    </row>
    <row r="3784" spans="1:6" x14ac:dyDescent="0.35">
      <c r="A3784">
        <v>2326</v>
      </c>
      <c r="B3784">
        <v>50</v>
      </c>
      <c r="C3784">
        <v>0</v>
      </c>
      <c r="D3784">
        <v>0</v>
      </c>
      <c r="E3784">
        <v>0</v>
      </c>
      <c r="F3784" t="s">
        <v>2616</v>
      </c>
    </row>
    <row r="3785" spans="1:6" x14ac:dyDescent="0.35">
      <c r="A3785">
        <v>2326</v>
      </c>
      <c r="B3785">
        <v>51</v>
      </c>
      <c r="C3785">
        <v>0</v>
      </c>
      <c r="D3785">
        <v>0</v>
      </c>
      <c r="E3785">
        <v>0</v>
      </c>
      <c r="F3785" t="s">
        <v>2600</v>
      </c>
    </row>
    <row r="3786" spans="1:6" x14ac:dyDescent="0.35">
      <c r="A3786">
        <v>2326</v>
      </c>
      <c r="B3786">
        <v>52</v>
      </c>
      <c r="C3786">
        <v>0</v>
      </c>
      <c r="D3786">
        <v>0</v>
      </c>
      <c r="E3786">
        <v>0</v>
      </c>
      <c r="F3786" t="s">
        <v>2601</v>
      </c>
    </row>
    <row r="3787" spans="1:6" x14ac:dyDescent="0.35">
      <c r="A3787">
        <v>2326</v>
      </c>
      <c r="B3787">
        <v>60</v>
      </c>
      <c r="C3787">
        <v>0</v>
      </c>
      <c r="D3787">
        <v>0</v>
      </c>
      <c r="E3787">
        <v>0</v>
      </c>
      <c r="F3787" t="s">
        <v>2603</v>
      </c>
    </row>
    <row r="3788" spans="1:6" x14ac:dyDescent="0.35">
      <c r="A3788">
        <v>2326</v>
      </c>
      <c r="B3788">
        <v>63</v>
      </c>
      <c r="C3788">
        <v>0</v>
      </c>
      <c r="D3788">
        <v>0</v>
      </c>
      <c r="E3788">
        <v>1</v>
      </c>
      <c r="F3788" t="s">
        <v>2604</v>
      </c>
    </row>
    <row r="3789" spans="1:6" x14ac:dyDescent="0.35">
      <c r="A3789">
        <v>2326</v>
      </c>
      <c r="B3789">
        <v>98</v>
      </c>
      <c r="C3789">
        <v>0</v>
      </c>
      <c r="D3789">
        <v>0</v>
      </c>
      <c r="E3789">
        <v>1</v>
      </c>
      <c r="F3789" t="s">
        <v>2605</v>
      </c>
    </row>
    <row r="3790" spans="1:6" x14ac:dyDescent="0.35">
      <c r="A3790">
        <v>2326</v>
      </c>
      <c r="B3790">
        <v>100</v>
      </c>
      <c r="C3790">
        <v>0</v>
      </c>
      <c r="D3790">
        <v>0</v>
      </c>
      <c r="E3790">
        <v>1</v>
      </c>
      <c r="F3790" t="s">
        <v>2606</v>
      </c>
    </row>
    <row r="3791" spans="1:6" x14ac:dyDescent="0.35">
      <c r="A3791">
        <v>2326</v>
      </c>
      <c r="B3791">
        <v>102</v>
      </c>
      <c r="C3791">
        <v>0</v>
      </c>
      <c r="D3791">
        <v>0</v>
      </c>
      <c r="E3791">
        <v>1</v>
      </c>
      <c r="F3791" t="s">
        <v>2607</v>
      </c>
    </row>
    <row r="3792" spans="1:6" x14ac:dyDescent="0.35">
      <c r="A3792">
        <v>2326</v>
      </c>
      <c r="B3792">
        <v>103</v>
      </c>
      <c r="C3792">
        <v>0</v>
      </c>
      <c r="D3792">
        <v>0</v>
      </c>
      <c r="E3792">
        <v>0</v>
      </c>
      <c r="F3792" t="s">
        <v>2608</v>
      </c>
    </row>
    <row r="3793" spans="1:6" x14ac:dyDescent="0.35">
      <c r="A3793">
        <v>2326</v>
      </c>
      <c r="B3793">
        <v>127</v>
      </c>
      <c r="C3793">
        <v>0</v>
      </c>
      <c r="D3793">
        <v>0</v>
      </c>
      <c r="E3793">
        <v>0</v>
      </c>
      <c r="F3793" t="s">
        <v>2609</v>
      </c>
    </row>
    <row r="3794" spans="1:6" x14ac:dyDescent="0.35">
      <c r="A3794">
        <v>2327</v>
      </c>
      <c r="B3794">
        <v>2</v>
      </c>
      <c r="C3794">
        <v>0</v>
      </c>
      <c r="D3794">
        <v>1</v>
      </c>
      <c r="E3794">
        <v>1</v>
      </c>
      <c r="F3794" t="s">
        <v>2551</v>
      </c>
    </row>
    <row r="3795" spans="1:6" x14ac:dyDescent="0.35">
      <c r="A3795">
        <v>2327</v>
      </c>
      <c r="B3795">
        <v>3</v>
      </c>
      <c r="C3795">
        <v>0</v>
      </c>
      <c r="D3795">
        <v>0</v>
      </c>
      <c r="E3795">
        <v>1</v>
      </c>
      <c r="F3795" t="s">
        <v>2522</v>
      </c>
    </row>
    <row r="3796" spans="1:6" x14ac:dyDescent="0.35">
      <c r="A3796">
        <v>2327</v>
      </c>
      <c r="B3796">
        <v>4</v>
      </c>
      <c r="C3796">
        <v>0</v>
      </c>
      <c r="D3796">
        <v>0</v>
      </c>
      <c r="E3796">
        <v>1</v>
      </c>
      <c r="F3796" t="s">
        <v>2577</v>
      </c>
    </row>
    <row r="3797" spans="1:6" x14ac:dyDescent="0.35">
      <c r="A3797">
        <v>2327</v>
      </c>
      <c r="B3797">
        <v>6</v>
      </c>
      <c r="C3797">
        <v>0</v>
      </c>
      <c r="D3797">
        <v>0</v>
      </c>
      <c r="E3797">
        <v>1</v>
      </c>
      <c r="F3797" t="s">
        <v>2578</v>
      </c>
    </row>
    <row r="3798" spans="1:6" x14ac:dyDescent="0.35">
      <c r="A3798">
        <v>2327</v>
      </c>
      <c r="B3798">
        <v>7</v>
      </c>
      <c r="C3798">
        <v>0</v>
      </c>
      <c r="D3798">
        <v>0</v>
      </c>
      <c r="E3798">
        <v>1</v>
      </c>
      <c r="F3798" t="s">
        <v>2579</v>
      </c>
    </row>
    <row r="3799" spans="1:6" x14ac:dyDescent="0.35">
      <c r="A3799">
        <v>2327</v>
      </c>
      <c r="B3799">
        <v>8</v>
      </c>
      <c r="C3799">
        <v>0</v>
      </c>
      <c r="D3799">
        <v>0</v>
      </c>
      <c r="E3799">
        <v>0</v>
      </c>
      <c r="F3799" t="s">
        <v>2580</v>
      </c>
    </row>
    <row r="3800" spans="1:6" x14ac:dyDescent="0.35">
      <c r="A3800">
        <v>2327</v>
      </c>
      <c r="B3800">
        <v>10</v>
      </c>
      <c r="C3800">
        <v>0</v>
      </c>
      <c r="D3800">
        <v>0</v>
      </c>
      <c r="E3800">
        <v>0</v>
      </c>
      <c r="F3800" t="s">
        <v>2581</v>
      </c>
    </row>
    <row r="3801" spans="1:6" x14ac:dyDescent="0.35">
      <c r="A3801">
        <v>2327</v>
      </c>
      <c r="B3801">
        <v>11</v>
      </c>
      <c r="C3801">
        <v>0</v>
      </c>
      <c r="D3801">
        <v>1</v>
      </c>
      <c r="E3801">
        <v>1</v>
      </c>
      <c r="F3801" t="s">
        <v>2517</v>
      </c>
    </row>
    <row r="3802" spans="1:6" x14ac:dyDescent="0.35">
      <c r="A3802">
        <v>2327</v>
      </c>
      <c r="B3802">
        <v>12</v>
      </c>
      <c r="C3802">
        <v>0</v>
      </c>
      <c r="D3802">
        <v>0</v>
      </c>
      <c r="E3802">
        <v>0</v>
      </c>
      <c r="F3802" t="s">
        <v>2582</v>
      </c>
    </row>
    <row r="3803" spans="1:6" x14ac:dyDescent="0.35">
      <c r="A3803">
        <v>2327</v>
      </c>
      <c r="B3803">
        <v>13</v>
      </c>
      <c r="C3803">
        <v>0</v>
      </c>
      <c r="D3803">
        <v>0</v>
      </c>
      <c r="E3803">
        <v>1</v>
      </c>
      <c r="F3803" t="s">
        <v>2583</v>
      </c>
    </row>
    <row r="3804" spans="1:6" x14ac:dyDescent="0.35">
      <c r="A3804">
        <v>2327</v>
      </c>
      <c r="B3804">
        <v>15</v>
      </c>
      <c r="C3804">
        <v>0</v>
      </c>
      <c r="D3804">
        <v>0</v>
      </c>
      <c r="E3804">
        <v>1</v>
      </c>
      <c r="F3804" t="s">
        <v>2584</v>
      </c>
    </row>
    <row r="3805" spans="1:6" x14ac:dyDescent="0.35">
      <c r="A3805">
        <v>2327</v>
      </c>
      <c r="B3805">
        <v>18</v>
      </c>
      <c r="C3805">
        <v>0</v>
      </c>
      <c r="D3805">
        <v>0</v>
      </c>
      <c r="E3805">
        <v>1</v>
      </c>
      <c r="F3805" t="s">
        <v>2585</v>
      </c>
    </row>
    <row r="3806" spans="1:6" x14ac:dyDescent="0.35">
      <c r="A3806">
        <v>2327</v>
      </c>
      <c r="B3806">
        <v>27</v>
      </c>
      <c r="C3806">
        <v>0</v>
      </c>
      <c r="D3806">
        <v>0</v>
      </c>
      <c r="E3806">
        <v>0</v>
      </c>
      <c r="F3806" t="s">
        <v>2587</v>
      </c>
    </row>
    <row r="3807" spans="1:6" x14ac:dyDescent="0.35">
      <c r="A3807">
        <v>2327</v>
      </c>
      <c r="B3807">
        <v>28</v>
      </c>
      <c r="C3807">
        <v>0</v>
      </c>
      <c r="D3807">
        <v>0</v>
      </c>
      <c r="E3807">
        <v>0</v>
      </c>
      <c r="F3807" t="s">
        <v>2588</v>
      </c>
    </row>
    <row r="3808" spans="1:6" x14ac:dyDescent="0.35">
      <c r="A3808">
        <v>2327</v>
      </c>
      <c r="B3808">
        <v>29</v>
      </c>
      <c r="C3808">
        <v>0</v>
      </c>
      <c r="D3808">
        <v>0</v>
      </c>
      <c r="E3808">
        <v>0</v>
      </c>
      <c r="F3808" t="s">
        <v>2589</v>
      </c>
    </row>
    <row r="3809" spans="1:6" x14ac:dyDescent="0.35">
      <c r="A3809">
        <v>2327</v>
      </c>
      <c r="B3809">
        <v>30</v>
      </c>
      <c r="C3809">
        <v>0</v>
      </c>
      <c r="D3809">
        <v>0</v>
      </c>
      <c r="E3809">
        <v>0</v>
      </c>
      <c r="F3809" t="s">
        <v>2590</v>
      </c>
    </row>
    <row r="3810" spans="1:6" x14ac:dyDescent="0.35">
      <c r="A3810">
        <v>2327</v>
      </c>
      <c r="B3810">
        <v>31</v>
      </c>
      <c r="C3810">
        <v>0</v>
      </c>
      <c r="D3810">
        <v>0</v>
      </c>
      <c r="E3810">
        <v>0</v>
      </c>
      <c r="F3810" t="s">
        <v>2591</v>
      </c>
    </row>
    <row r="3811" spans="1:6" x14ac:dyDescent="0.35">
      <c r="A3811">
        <v>2327</v>
      </c>
      <c r="B3811">
        <v>32</v>
      </c>
      <c r="C3811">
        <v>0</v>
      </c>
      <c r="D3811">
        <v>0</v>
      </c>
      <c r="E3811">
        <v>0</v>
      </c>
      <c r="F3811" t="s">
        <v>2592</v>
      </c>
    </row>
    <row r="3812" spans="1:6" x14ac:dyDescent="0.35">
      <c r="A3812">
        <v>2327</v>
      </c>
      <c r="B3812">
        <v>33</v>
      </c>
      <c r="C3812">
        <v>0</v>
      </c>
      <c r="D3812">
        <v>0</v>
      </c>
      <c r="E3812">
        <v>1</v>
      </c>
      <c r="F3812" t="s">
        <v>2593</v>
      </c>
    </row>
    <row r="3813" spans="1:6" x14ac:dyDescent="0.35">
      <c r="A3813">
        <v>2327</v>
      </c>
      <c r="B3813">
        <v>35</v>
      </c>
      <c r="C3813">
        <v>0</v>
      </c>
      <c r="D3813">
        <v>0</v>
      </c>
      <c r="E3813">
        <v>0</v>
      </c>
      <c r="F3813" t="s">
        <v>2594</v>
      </c>
    </row>
    <row r="3814" spans="1:6" x14ac:dyDescent="0.35">
      <c r="A3814">
        <v>2327</v>
      </c>
      <c r="B3814">
        <v>37</v>
      </c>
      <c r="C3814">
        <v>0</v>
      </c>
      <c r="D3814">
        <v>1</v>
      </c>
      <c r="E3814">
        <v>0</v>
      </c>
      <c r="F3814" t="s">
        <v>2595</v>
      </c>
    </row>
    <row r="3815" spans="1:6" x14ac:dyDescent="0.35">
      <c r="A3815">
        <v>2327</v>
      </c>
      <c r="B3815">
        <v>38</v>
      </c>
      <c r="C3815">
        <v>0</v>
      </c>
      <c r="D3815">
        <v>0</v>
      </c>
      <c r="E3815">
        <v>0</v>
      </c>
      <c r="F3815" t="s">
        <v>2533</v>
      </c>
    </row>
    <row r="3816" spans="1:6" x14ac:dyDescent="0.35">
      <c r="A3816">
        <v>2327</v>
      </c>
      <c r="B3816">
        <v>39</v>
      </c>
      <c r="C3816">
        <v>0</v>
      </c>
      <c r="D3816">
        <v>0</v>
      </c>
      <c r="E3816">
        <v>0</v>
      </c>
      <c r="F3816" t="s">
        <v>2621</v>
      </c>
    </row>
    <row r="3817" spans="1:6" x14ac:dyDescent="0.35">
      <c r="A3817">
        <v>2327</v>
      </c>
      <c r="B3817">
        <v>41</v>
      </c>
      <c r="C3817">
        <v>0</v>
      </c>
      <c r="D3817">
        <v>0</v>
      </c>
      <c r="E3817">
        <v>1</v>
      </c>
      <c r="F3817" t="s">
        <v>2596</v>
      </c>
    </row>
    <row r="3818" spans="1:6" x14ac:dyDescent="0.35">
      <c r="A3818">
        <v>2327</v>
      </c>
      <c r="B3818">
        <v>42</v>
      </c>
      <c r="C3818">
        <v>0</v>
      </c>
      <c r="D3818">
        <v>0</v>
      </c>
      <c r="E3818">
        <v>0</v>
      </c>
      <c r="F3818" t="s">
        <v>2597</v>
      </c>
    </row>
    <row r="3819" spans="1:6" x14ac:dyDescent="0.35">
      <c r="A3819">
        <v>2327</v>
      </c>
      <c r="B3819">
        <v>43</v>
      </c>
      <c r="C3819">
        <v>0</v>
      </c>
      <c r="D3819">
        <v>0</v>
      </c>
      <c r="E3819">
        <v>1</v>
      </c>
      <c r="F3819" t="s">
        <v>2598</v>
      </c>
    </row>
    <row r="3820" spans="1:6" x14ac:dyDescent="0.35">
      <c r="A3820">
        <v>2327</v>
      </c>
      <c r="B3820">
        <v>48</v>
      </c>
      <c r="C3820">
        <v>0</v>
      </c>
      <c r="D3820">
        <v>0</v>
      </c>
      <c r="E3820">
        <v>0</v>
      </c>
      <c r="F3820" t="s">
        <v>2615</v>
      </c>
    </row>
    <row r="3821" spans="1:6" x14ac:dyDescent="0.35">
      <c r="A3821">
        <v>2327</v>
      </c>
      <c r="B3821">
        <v>49</v>
      </c>
      <c r="C3821">
        <v>0</v>
      </c>
      <c r="D3821">
        <v>0</v>
      </c>
      <c r="E3821">
        <v>1</v>
      </c>
      <c r="F3821" t="s">
        <v>2599</v>
      </c>
    </row>
    <row r="3822" spans="1:6" x14ac:dyDescent="0.35">
      <c r="A3822">
        <v>2327</v>
      </c>
      <c r="B3822">
        <v>50</v>
      </c>
      <c r="C3822">
        <v>0</v>
      </c>
      <c r="D3822">
        <v>0</v>
      </c>
      <c r="E3822">
        <v>0</v>
      </c>
      <c r="F3822" t="s">
        <v>2616</v>
      </c>
    </row>
    <row r="3823" spans="1:6" x14ac:dyDescent="0.35">
      <c r="A3823">
        <v>2327</v>
      </c>
      <c r="B3823">
        <v>51</v>
      </c>
      <c r="C3823">
        <v>0</v>
      </c>
      <c r="D3823">
        <v>0</v>
      </c>
      <c r="E3823">
        <v>0</v>
      </c>
      <c r="F3823" t="s">
        <v>2600</v>
      </c>
    </row>
    <row r="3824" spans="1:6" x14ac:dyDescent="0.35">
      <c r="A3824">
        <v>2327</v>
      </c>
      <c r="B3824">
        <v>52</v>
      </c>
      <c r="C3824">
        <v>0</v>
      </c>
      <c r="D3824">
        <v>0</v>
      </c>
      <c r="E3824">
        <v>0</v>
      </c>
      <c r="F3824" t="s">
        <v>2601</v>
      </c>
    </row>
    <row r="3825" spans="1:6" x14ac:dyDescent="0.35">
      <c r="A3825">
        <v>2327</v>
      </c>
      <c r="B3825">
        <v>60</v>
      </c>
      <c r="C3825">
        <v>0</v>
      </c>
      <c r="D3825">
        <v>0</v>
      </c>
      <c r="E3825">
        <v>0</v>
      </c>
      <c r="F3825" t="s">
        <v>2603</v>
      </c>
    </row>
    <row r="3826" spans="1:6" x14ac:dyDescent="0.35">
      <c r="A3826">
        <v>2327</v>
      </c>
      <c r="B3826">
        <v>61</v>
      </c>
      <c r="C3826">
        <v>0</v>
      </c>
      <c r="D3826">
        <v>0</v>
      </c>
      <c r="E3826">
        <v>0</v>
      </c>
      <c r="F3826" t="s">
        <v>2619</v>
      </c>
    </row>
    <row r="3827" spans="1:6" x14ac:dyDescent="0.35">
      <c r="A3827">
        <v>2327</v>
      </c>
      <c r="B3827">
        <v>63</v>
      </c>
      <c r="C3827">
        <v>0</v>
      </c>
      <c r="D3827">
        <v>0</v>
      </c>
      <c r="E3827">
        <v>0</v>
      </c>
      <c r="F3827" t="s">
        <v>2604</v>
      </c>
    </row>
    <row r="3828" spans="1:6" x14ac:dyDescent="0.35">
      <c r="A3828">
        <v>2327</v>
      </c>
      <c r="B3828">
        <v>90</v>
      </c>
      <c r="C3828">
        <v>0</v>
      </c>
      <c r="D3828">
        <v>0</v>
      </c>
      <c r="E3828">
        <v>1</v>
      </c>
      <c r="F3828" t="s">
        <v>2622</v>
      </c>
    </row>
    <row r="3829" spans="1:6" x14ac:dyDescent="0.35">
      <c r="A3829">
        <v>2327</v>
      </c>
      <c r="B3829">
        <v>95</v>
      </c>
      <c r="C3829">
        <v>0</v>
      </c>
      <c r="D3829">
        <v>0</v>
      </c>
      <c r="E3829">
        <v>0</v>
      </c>
      <c r="F3829" t="s">
        <v>2623</v>
      </c>
    </row>
    <row r="3830" spans="1:6" x14ac:dyDescent="0.35">
      <c r="A3830">
        <v>2327</v>
      </c>
      <c r="B3830">
        <v>98</v>
      </c>
      <c r="C3830">
        <v>0</v>
      </c>
      <c r="D3830">
        <v>0</v>
      </c>
      <c r="E3830">
        <v>0</v>
      </c>
      <c r="F3830" t="s">
        <v>2605</v>
      </c>
    </row>
    <row r="3831" spans="1:6" x14ac:dyDescent="0.35">
      <c r="A3831">
        <v>2327</v>
      </c>
      <c r="B3831">
        <v>100</v>
      </c>
      <c r="C3831">
        <v>0</v>
      </c>
      <c r="D3831">
        <v>0</v>
      </c>
      <c r="E3831">
        <v>0</v>
      </c>
      <c r="F3831" t="s">
        <v>2606</v>
      </c>
    </row>
    <row r="3832" spans="1:6" x14ac:dyDescent="0.35">
      <c r="A3832">
        <v>2327</v>
      </c>
      <c r="B3832">
        <v>102</v>
      </c>
      <c r="C3832">
        <v>0</v>
      </c>
      <c r="D3832">
        <v>0</v>
      </c>
      <c r="E3832">
        <v>1</v>
      </c>
      <c r="F3832" t="s">
        <v>2607</v>
      </c>
    </row>
    <row r="3833" spans="1:6" x14ac:dyDescent="0.35">
      <c r="A3833">
        <v>2327</v>
      </c>
      <c r="B3833">
        <v>103</v>
      </c>
      <c r="C3833">
        <v>0</v>
      </c>
      <c r="D3833">
        <v>0</v>
      </c>
      <c r="E3833">
        <v>0</v>
      </c>
      <c r="F3833" t="s">
        <v>2608</v>
      </c>
    </row>
    <row r="3834" spans="1:6" x14ac:dyDescent="0.35">
      <c r="A3834">
        <v>2327</v>
      </c>
      <c r="B3834">
        <v>127</v>
      </c>
      <c r="C3834">
        <v>0</v>
      </c>
      <c r="D3834">
        <v>0</v>
      </c>
      <c r="E3834">
        <v>0</v>
      </c>
      <c r="F3834" t="s">
        <v>2609</v>
      </c>
    </row>
    <row r="3835" spans="1:6" x14ac:dyDescent="0.35">
      <c r="A3835">
        <v>2328</v>
      </c>
      <c r="B3835">
        <v>2</v>
      </c>
      <c r="C3835">
        <v>0</v>
      </c>
      <c r="D3835">
        <v>1</v>
      </c>
      <c r="E3835">
        <v>1</v>
      </c>
      <c r="F3835" t="s">
        <v>2551</v>
      </c>
    </row>
    <row r="3836" spans="1:6" x14ac:dyDescent="0.35">
      <c r="A3836">
        <v>2328</v>
      </c>
      <c r="B3836">
        <v>3</v>
      </c>
      <c r="C3836">
        <v>0</v>
      </c>
      <c r="D3836">
        <v>0</v>
      </c>
      <c r="E3836">
        <v>0</v>
      </c>
      <c r="F3836" t="s">
        <v>2522</v>
      </c>
    </row>
    <row r="3837" spans="1:6" x14ac:dyDescent="0.35">
      <c r="A3837">
        <v>2328</v>
      </c>
      <c r="B3837">
        <v>4</v>
      </c>
      <c r="C3837">
        <v>0</v>
      </c>
      <c r="D3837">
        <v>0</v>
      </c>
      <c r="E3837">
        <v>1</v>
      </c>
      <c r="F3837" t="s">
        <v>2577</v>
      </c>
    </row>
    <row r="3838" spans="1:6" x14ac:dyDescent="0.35">
      <c r="A3838">
        <v>2328</v>
      </c>
      <c r="B3838">
        <v>5</v>
      </c>
      <c r="C3838">
        <v>0</v>
      </c>
      <c r="D3838">
        <v>0</v>
      </c>
      <c r="E3838">
        <v>0</v>
      </c>
      <c r="F3838" t="s">
        <v>2613</v>
      </c>
    </row>
    <row r="3839" spans="1:6" x14ac:dyDescent="0.35">
      <c r="A3839">
        <v>2328</v>
      </c>
      <c r="B3839">
        <v>6</v>
      </c>
      <c r="C3839">
        <v>0</v>
      </c>
      <c r="D3839">
        <v>0</v>
      </c>
      <c r="E3839">
        <v>0</v>
      </c>
      <c r="F3839" t="s">
        <v>2578</v>
      </c>
    </row>
    <row r="3840" spans="1:6" x14ac:dyDescent="0.35">
      <c r="A3840">
        <v>2328</v>
      </c>
      <c r="B3840">
        <v>7</v>
      </c>
      <c r="C3840">
        <v>0</v>
      </c>
      <c r="D3840">
        <v>0</v>
      </c>
      <c r="E3840">
        <v>1</v>
      </c>
      <c r="F3840" t="s">
        <v>2579</v>
      </c>
    </row>
    <row r="3841" spans="1:6" x14ac:dyDescent="0.35">
      <c r="A3841">
        <v>2328</v>
      </c>
      <c r="B3841">
        <v>8</v>
      </c>
      <c r="C3841">
        <v>0</v>
      </c>
      <c r="D3841">
        <v>0</v>
      </c>
      <c r="E3841">
        <v>0</v>
      </c>
      <c r="F3841" t="s">
        <v>2580</v>
      </c>
    </row>
    <row r="3842" spans="1:6" x14ac:dyDescent="0.35">
      <c r="A3842">
        <v>2328</v>
      </c>
      <c r="B3842">
        <v>9</v>
      </c>
      <c r="C3842">
        <v>0</v>
      </c>
      <c r="D3842">
        <v>0</v>
      </c>
      <c r="E3842">
        <v>0</v>
      </c>
      <c r="F3842" t="s">
        <v>2614</v>
      </c>
    </row>
    <row r="3843" spans="1:6" x14ac:dyDescent="0.35">
      <c r="A3843">
        <v>2328</v>
      </c>
      <c r="B3843">
        <v>10</v>
      </c>
      <c r="C3843">
        <v>0</v>
      </c>
      <c r="D3843">
        <v>0</v>
      </c>
      <c r="E3843">
        <v>0</v>
      </c>
      <c r="F3843" t="s">
        <v>2581</v>
      </c>
    </row>
    <row r="3844" spans="1:6" x14ac:dyDescent="0.35">
      <c r="A3844">
        <v>2328</v>
      </c>
      <c r="B3844">
        <v>11</v>
      </c>
      <c r="C3844">
        <v>0</v>
      </c>
      <c r="D3844">
        <v>1</v>
      </c>
      <c r="E3844">
        <v>1</v>
      </c>
      <c r="F3844" t="s">
        <v>2517</v>
      </c>
    </row>
    <row r="3845" spans="1:6" x14ac:dyDescent="0.35">
      <c r="A3845">
        <v>2328</v>
      </c>
      <c r="B3845">
        <v>12</v>
      </c>
      <c r="C3845">
        <v>0</v>
      </c>
      <c r="D3845">
        <v>0</v>
      </c>
      <c r="E3845">
        <v>0</v>
      </c>
      <c r="F3845" t="s">
        <v>2582</v>
      </c>
    </row>
    <row r="3846" spans="1:6" x14ac:dyDescent="0.35">
      <c r="A3846">
        <v>2328</v>
      </c>
      <c r="B3846">
        <v>13</v>
      </c>
      <c r="C3846">
        <v>0</v>
      </c>
      <c r="D3846">
        <v>0</v>
      </c>
      <c r="E3846">
        <v>1</v>
      </c>
      <c r="F3846" t="s">
        <v>2583</v>
      </c>
    </row>
    <row r="3847" spans="1:6" x14ac:dyDescent="0.35">
      <c r="A3847">
        <v>2328</v>
      </c>
      <c r="B3847">
        <v>15</v>
      </c>
      <c r="C3847">
        <v>0</v>
      </c>
      <c r="D3847">
        <v>0</v>
      </c>
      <c r="E3847">
        <v>1</v>
      </c>
      <c r="F3847" t="s">
        <v>2584</v>
      </c>
    </row>
    <row r="3848" spans="1:6" x14ac:dyDescent="0.35">
      <c r="A3848">
        <v>2328</v>
      </c>
      <c r="B3848">
        <v>18</v>
      </c>
      <c r="C3848">
        <v>0</v>
      </c>
      <c r="D3848">
        <v>0</v>
      </c>
      <c r="E3848">
        <v>1</v>
      </c>
      <c r="F3848" t="s">
        <v>2585</v>
      </c>
    </row>
    <row r="3849" spans="1:6" x14ac:dyDescent="0.35">
      <c r="A3849">
        <v>2328</v>
      </c>
      <c r="B3849">
        <v>22</v>
      </c>
      <c r="C3849">
        <v>0</v>
      </c>
      <c r="D3849">
        <v>0</v>
      </c>
      <c r="E3849">
        <v>0</v>
      </c>
      <c r="F3849" t="s">
        <v>2586</v>
      </c>
    </row>
    <row r="3850" spans="1:6" x14ac:dyDescent="0.35">
      <c r="A3850">
        <v>2328</v>
      </c>
      <c r="B3850">
        <v>27</v>
      </c>
      <c r="C3850">
        <v>0</v>
      </c>
      <c r="D3850">
        <v>0</v>
      </c>
      <c r="E3850">
        <v>0</v>
      </c>
      <c r="F3850" t="s">
        <v>2587</v>
      </c>
    </row>
    <row r="3851" spans="1:6" x14ac:dyDescent="0.35">
      <c r="A3851">
        <v>2328</v>
      </c>
      <c r="B3851">
        <v>28</v>
      </c>
      <c r="C3851">
        <v>0</v>
      </c>
      <c r="D3851">
        <v>0</v>
      </c>
      <c r="E3851">
        <v>0</v>
      </c>
      <c r="F3851" t="s">
        <v>2588</v>
      </c>
    </row>
    <row r="3852" spans="1:6" x14ac:dyDescent="0.35">
      <c r="A3852">
        <v>2328</v>
      </c>
      <c r="B3852">
        <v>29</v>
      </c>
      <c r="C3852">
        <v>0</v>
      </c>
      <c r="D3852">
        <v>0</v>
      </c>
      <c r="E3852">
        <v>0</v>
      </c>
      <c r="F3852" t="s">
        <v>2589</v>
      </c>
    </row>
    <row r="3853" spans="1:6" x14ac:dyDescent="0.35">
      <c r="A3853">
        <v>2328</v>
      </c>
      <c r="B3853">
        <v>30</v>
      </c>
      <c r="C3853">
        <v>0</v>
      </c>
      <c r="D3853">
        <v>0</v>
      </c>
      <c r="E3853">
        <v>0</v>
      </c>
      <c r="F3853" t="s">
        <v>2590</v>
      </c>
    </row>
    <row r="3854" spans="1:6" x14ac:dyDescent="0.35">
      <c r="A3854">
        <v>2328</v>
      </c>
      <c r="B3854">
        <v>31</v>
      </c>
      <c r="C3854">
        <v>0</v>
      </c>
      <c r="D3854">
        <v>0</v>
      </c>
      <c r="E3854">
        <v>0</v>
      </c>
      <c r="F3854" t="s">
        <v>2591</v>
      </c>
    </row>
    <row r="3855" spans="1:6" x14ac:dyDescent="0.35">
      <c r="A3855">
        <v>2328</v>
      </c>
      <c r="B3855">
        <v>32</v>
      </c>
      <c r="C3855">
        <v>0</v>
      </c>
      <c r="D3855">
        <v>0</v>
      </c>
      <c r="E3855">
        <v>0</v>
      </c>
      <c r="F3855" t="s">
        <v>2592</v>
      </c>
    </row>
    <row r="3856" spans="1:6" x14ac:dyDescent="0.35">
      <c r="A3856">
        <v>2328</v>
      </c>
      <c r="B3856">
        <v>33</v>
      </c>
      <c r="C3856">
        <v>0</v>
      </c>
      <c r="D3856">
        <v>0</v>
      </c>
      <c r="E3856">
        <v>1</v>
      </c>
      <c r="F3856" t="s">
        <v>2593</v>
      </c>
    </row>
    <row r="3857" spans="1:6" x14ac:dyDescent="0.35">
      <c r="A3857">
        <v>2328</v>
      </c>
      <c r="B3857">
        <v>35</v>
      </c>
      <c r="C3857">
        <v>0</v>
      </c>
      <c r="D3857">
        <v>0</v>
      </c>
      <c r="E3857">
        <v>0</v>
      </c>
      <c r="F3857" t="s">
        <v>2594</v>
      </c>
    </row>
    <row r="3858" spans="1:6" x14ac:dyDescent="0.35">
      <c r="A3858">
        <v>2328</v>
      </c>
      <c r="B3858">
        <v>37</v>
      </c>
      <c r="C3858">
        <v>0</v>
      </c>
      <c r="D3858">
        <v>0</v>
      </c>
      <c r="E3858">
        <v>0</v>
      </c>
      <c r="F3858" t="s">
        <v>2595</v>
      </c>
    </row>
    <row r="3859" spans="1:6" x14ac:dyDescent="0.35">
      <c r="A3859">
        <v>2328</v>
      </c>
      <c r="B3859">
        <v>38</v>
      </c>
      <c r="C3859">
        <v>0</v>
      </c>
      <c r="D3859">
        <v>0</v>
      </c>
      <c r="E3859">
        <v>0</v>
      </c>
      <c r="F3859" t="s">
        <v>2533</v>
      </c>
    </row>
    <row r="3860" spans="1:6" x14ac:dyDescent="0.35">
      <c r="A3860">
        <v>2328</v>
      </c>
      <c r="B3860">
        <v>39</v>
      </c>
      <c r="C3860">
        <v>0</v>
      </c>
      <c r="D3860">
        <v>0</v>
      </c>
      <c r="E3860">
        <v>1</v>
      </c>
      <c r="F3860" t="s">
        <v>2520</v>
      </c>
    </row>
    <row r="3861" spans="1:6" x14ac:dyDescent="0.35">
      <c r="A3861">
        <v>2328</v>
      </c>
      <c r="B3861">
        <v>41</v>
      </c>
      <c r="C3861">
        <v>0</v>
      </c>
      <c r="D3861">
        <v>0</v>
      </c>
      <c r="E3861">
        <v>1</v>
      </c>
      <c r="F3861" t="s">
        <v>2596</v>
      </c>
    </row>
    <row r="3862" spans="1:6" x14ac:dyDescent="0.35">
      <c r="A3862">
        <v>2328</v>
      </c>
      <c r="B3862">
        <v>42</v>
      </c>
      <c r="C3862">
        <v>0</v>
      </c>
      <c r="D3862">
        <v>0</v>
      </c>
      <c r="E3862">
        <v>0</v>
      </c>
      <c r="F3862" t="s">
        <v>2597</v>
      </c>
    </row>
    <row r="3863" spans="1:6" x14ac:dyDescent="0.35">
      <c r="A3863">
        <v>2328</v>
      </c>
      <c r="B3863">
        <v>43</v>
      </c>
      <c r="C3863">
        <v>0</v>
      </c>
      <c r="D3863">
        <v>0</v>
      </c>
      <c r="E3863">
        <v>0</v>
      </c>
      <c r="F3863" t="s">
        <v>2598</v>
      </c>
    </row>
    <row r="3864" spans="1:6" x14ac:dyDescent="0.35">
      <c r="A3864">
        <v>2328</v>
      </c>
      <c r="B3864">
        <v>48</v>
      </c>
      <c r="C3864">
        <v>0</v>
      </c>
      <c r="D3864">
        <v>0</v>
      </c>
      <c r="E3864">
        <v>0</v>
      </c>
      <c r="F3864" t="s">
        <v>2615</v>
      </c>
    </row>
    <row r="3865" spans="1:6" x14ac:dyDescent="0.35">
      <c r="A3865">
        <v>2328</v>
      </c>
      <c r="B3865">
        <v>49</v>
      </c>
      <c r="C3865">
        <v>0</v>
      </c>
      <c r="D3865">
        <v>0</v>
      </c>
      <c r="E3865">
        <v>1</v>
      </c>
      <c r="F3865" t="s">
        <v>2599</v>
      </c>
    </row>
    <row r="3866" spans="1:6" x14ac:dyDescent="0.35">
      <c r="A3866">
        <v>2328</v>
      </c>
      <c r="B3866">
        <v>50</v>
      </c>
      <c r="C3866">
        <v>0</v>
      </c>
      <c r="D3866">
        <v>0</v>
      </c>
      <c r="E3866">
        <v>0</v>
      </c>
      <c r="F3866" t="s">
        <v>2616</v>
      </c>
    </row>
    <row r="3867" spans="1:6" x14ac:dyDescent="0.35">
      <c r="A3867">
        <v>2328</v>
      </c>
      <c r="B3867">
        <v>51</v>
      </c>
      <c r="C3867">
        <v>0</v>
      </c>
      <c r="D3867">
        <v>0</v>
      </c>
      <c r="E3867">
        <v>0</v>
      </c>
      <c r="F3867" t="s">
        <v>2600</v>
      </c>
    </row>
    <row r="3868" spans="1:6" x14ac:dyDescent="0.35">
      <c r="A3868">
        <v>2328</v>
      </c>
      <c r="B3868">
        <v>52</v>
      </c>
      <c r="C3868">
        <v>0</v>
      </c>
      <c r="D3868">
        <v>0</v>
      </c>
      <c r="E3868">
        <v>0</v>
      </c>
      <c r="F3868" t="s">
        <v>2617</v>
      </c>
    </row>
    <row r="3869" spans="1:6" x14ac:dyDescent="0.35">
      <c r="A3869">
        <v>2328</v>
      </c>
      <c r="B3869">
        <v>54</v>
      </c>
      <c r="C3869">
        <v>0</v>
      </c>
      <c r="D3869">
        <v>0</v>
      </c>
      <c r="E3869">
        <v>0</v>
      </c>
      <c r="F3869" t="s">
        <v>2618</v>
      </c>
    </row>
    <row r="3870" spans="1:6" x14ac:dyDescent="0.35">
      <c r="A3870">
        <v>2328</v>
      </c>
      <c r="B3870">
        <v>60</v>
      </c>
      <c r="C3870">
        <v>0</v>
      </c>
      <c r="D3870">
        <v>0</v>
      </c>
      <c r="E3870">
        <v>0</v>
      </c>
      <c r="F3870" t="s">
        <v>2603</v>
      </c>
    </row>
    <row r="3871" spans="1:6" x14ac:dyDescent="0.35">
      <c r="A3871">
        <v>2328</v>
      </c>
      <c r="B3871">
        <v>61</v>
      </c>
      <c r="C3871">
        <v>0</v>
      </c>
      <c r="D3871">
        <v>0</v>
      </c>
      <c r="E3871">
        <v>0</v>
      </c>
      <c r="F3871" t="s">
        <v>2619</v>
      </c>
    </row>
    <row r="3872" spans="1:6" x14ac:dyDescent="0.35">
      <c r="A3872">
        <v>2328</v>
      </c>
      <c r="B3872">
        <v>62</v>
      </c>
      <c r="C3872">
        <v>0</v>
      </c>
      <c r="D3872">
        <v>0</v>
      </c>
      <c r="E3872">
        <v>0</v>
      </c>
      <c r="F3872" t="s">
        <v>2575</v>
      </c>
    </row>
    <row r="3873" spans="1:6" x14ac:dyDescent="0.35">
      <c r="A3873">
        <v>2328</v>
      </c>
      <c r="B3873">
        <v>63</v>
      </c>
      <c r="C3873">
        <v>0</v>
      </c>
      <c r="D3873">
        <v>0</v>
      </c>
      <c r="E3873">
        <v>0</v>
      </c>
      <c r="F3873" t="s">
        <v>2604</v>
      </c>
    </row>
    <row r="3874" spans="1:6" x14ac:dyDescent="0.35">
      <c r="A3874">
        <v>2328</v>
      </c>
      <c r="B3874">
        <v>98</v>
      </c>
      <c r="C3874">
        <v>0</v>
      </c>
      <c r="D3874">
        <v>0</v>
      </c>
      <c r="E3874">
        <v>0</v>
      </c>
      <c r="F3874" t="s">
        <v>2605</v>
      </c>
    </row>
    <row r="3875" spans="1:6" x14ac:dyDescent="0.35">
      <c r="A3875">
        <v>2328</v>
      </c>
      <c r="B3875">
        <v>100</v>
      </c>
      <c r="C3875">
        <v>0</v>
      </c>
      <c r="D3875">
        <v>0</v>
      </c>
      <c r="E3875">
        <v>0</v>
      </c>
      <c r="F3875" t="s">
        <v>2606</v>
      </c>
    </row>
    <row r="3876" spans="1:6" x14ac:dyDescent="0.35">
      <c r="A3876">
        <v>2328</v>
      </c>
      <c r="B3876">
        <v>102</v>
      </c>
      <c r="C3876">
        <v>0</v>
      </c>
      <c r="D3876">
        <v>0</v>
      </c>
      <c r="E3876">
        <v>0</v>
      </c>
      <c r="F3876" t="s">
        <v>2607</v>
      </c>
    </row>
    <row r="3877" spans="1:6" x14ac:dyDescent="0.35">
      <c r="A3877">
        <v>2328</v>
      </c>
      <c r="B3877">
        <v>103</v>
      </c>
      <c r="C3877">
        <v>0</v>
      </c>
      <c r="D3877">
        <v>0</v>
      </c>
      <c r="E3877">
        <v>0</v>
      </c>
      <c r="F3877" t="s">
        <v>2608</v>
      </c>
    </row>
    <row r="3878" spans="1:6" x14ac:dyDescent="0.35">
      <c r="A3878">
        <v>2328</v>
      </c>
      <c r="B3878">
        <v>121</v>
      </c>
      <c r="C3878">
        <v>0</v>
      </c>
      <c r="D3878">
        <v>0</v>
      </c>
      <c r="E3878">
        <v>0</v>
      </c>
      <c r="F3878" t="s">
        <v>2620</v>
      </c>
    </row>
    <row r="3879" spans="1:6" x14ac:dyDescent="0.35">
      <c r="A3879">
        <v>2328</v>
      </c>
      <c r="B3879">
        <v>127</v>
      </c>
      <c r="C3879">
        <v>0</v>
      </c>
      <c r="D3879">
        <v>0</v>
      </c>
      <c r="E3879">
        <v>0</v>
      </c>
      <c r="F3879" t="s">
        <v>2609</v>
      </c>
    </row>
    <row r="3880" spans="1:6" x14ac:dyDescent="0.35">
      <c r="A3880">
        <v>2329</v>
      </c>
      <c r="B3880">
        <v>2</v>
      </c>
      <c r="C3880">
        <v>0</v>
      </c>
      <c r="D3880">
        <v>1</v>
      </c>
      <c r="E3880">
        <v>0</v>
      </c>
      <c r="F3880" t="s">
        <v>2551</v>
      </c>
    </row>
    <row r="3881" spans="1:6" x14ac:dyDescent="0.35">
      <c r="A3881">
        <v>2329</v>
      </c>
      <c r="B3881">
        <v>3</v>
      </c>
      <c r="C3881">
        <v>0</v>
      </c>
      <c r="D3881">
        <v>0</v>
      </c>
      <c r="E3881">
        <v>0</v>
      </c>
      <c r="F3881" t="s">
        <v>2522</v>
      </c>
    </row>
    <row r="3882" spans="1:6" x14ac:dyDescent="0.35">
      <c r="A3882">
        <v>2329</v>
      </c>
      <c r="B3882">
        <v>4</v>
      </c>
      <c r="C3882">
        <v>0</v>
      </c>
      <c r="D3882">
        <v>0</v>
      </c>
      <c r="E3882">
        <v>0</v>
      </c>
      <c r="F3882" t="s">
        <v>2577</v>
      </c>
    </row>
    <row r="3883" spans="1:6" x14ac:dyDescent="0.35">
      <c r="A3883">
        <v>2329</v>
      </c>
      <c r="B3883">
        <v>6</v>
      </c>
      <c r="C3883">
        <v>0</v>
      </c>
      <c r="D3883">
        <v>0</v>
      </c>
      <c r="E3883">
        <v>0</v>
      </c>
      <c r="F3883" t="s">
        <v>2578</v>
      </c>
    </row>
    <row r="3884" spans="1:6" x14ac:dyDescent="0.35">
      <c r="A3884">
        <v>2329</v>
      </c>
      <c r="B3884">
        <v>7</v>
      </c>
      <c r="C3884">
        <v>0</v>
      </c>
      <c r="D3884">
        <v>0</v>
      </c>
      <c r="E3884">
        <v>0</v>
      </c>
      <c r="F3884" t="s">
        <v>2579</v>
      </c>
    </row>
    <row r="3885" spans="1:6" x14ac:dyDescent="0.35">
      <c r="A3885">
        <v>2329</v>
      </c>
      <c r="B3885">
        <v>8</v>
      </c>
      <c r="C3885">
        <v>0</v>
      </c>
      <c r="D3885">
        <v>0</v>
      </c>
      <c r="E3885">
        <v>0</v>
      </c>
      <c r="F3885" t="s">
        <v>2580</v>
      </c>
    </row>
    <row r="3886" spans="1:6" x14ac:dyDescent="0.35">
      <c r="A3886">
        <v>2329</v>
      </c>
      <c r="B3886">
        <v>9</v>
      </c>
      <c r="C3886">
        <v>0</v>
      </c>
      <c r="D3886">
        <v>0</v>
      </c>
      <c r="E3886">
        <v>0</v>
      </c>
      <c r="F3886" t="s">
        <v>2614</v>
      </c>
    </row>
    <row r="3887" spans="1:6" x14ac:dyDescent="0.35">
      <c r="A3887">
        <v>2329</v>
      </c>
      <c r="B3887">
        <v>10</v>
      </c>
      <c r="C3887">
        <v>0</v>
      </c>
      <c r="D3887">
        <v>0</v>
      </c>
      <c r="E3887">
        <v>0</v>
      </c>
      <c r="F3887" t="s">
        <v>2581</v>
      </c>
    </row>
    <row r="3888" spans="1:6" x14ac:dyDescent="0.35">
      <c r="A3888">
        <v>2329</v>
      </c>
      <c r="B3888">
        <v>11</v>
      </c>
      <c r="C3888">
        <v>0</v>
      </c>
      <c r="D3888">
        <v>1</v>
      </c>
      <c r="E3888">
        <v>1</v>
      </c>
      <c r="F3888" t="s">
        <v>2517</v>
      </c>
    </row>
    <row r="3889" spans="1:6" x14ac:dyDescent="0.35">
      <c r="A3889">
        <v>2329</v>
      </c>
      <c r="B3889">
        <v>12</v>
      </c>
      <c r="C3889">
        <v>0</v>
      </c>
      <c r="D3889">
        <v>0</v>
      </c>
      <c r="E3889">
        <v>0</v>
      </c>
      <c r="F3889" t="s">
        <v>2582</v>
      </c>
    </row>
    <row r="3890" spans="1:6" x14ac:dyDescent="0.35">
      <c r="A3890">
        <v>2329</v>
      </c>
      <c r="B3890">
        <v>13</v>
      </c>
      <c r="C3890">
        <v>0</v>
      </c>
      <c r="D3890">
        <v>0</v>
      </c>
      <c r="E3890">
        <v>1</v>
      </c>
      <c r="F3890" t="s">
        <v>2583</v>
      </c>
    </row>
    <row r="3891" spans="1:6" x14ac:dyDescent="0.35">
      <c r="A3891">
        <v>2329</v>
      </c>
      <c r="B3891">
        <v>15</v>
      </c>
      <c r="C3891">
        <v>0</v>
      </c>
      <c r="D3891">
        <v>0</v>
      </c>
      <c r="E3891">
        <v>1</v>
      </c>
      <c r="F3891" t="s">
        <v>2584</v>
      </c>
    </row>
    <row r="3892" spans="1:6" x14ac:dyDescent="0.35">
      <c r="A3892">
        <v>2329</v>
      </c>
      <c r="B3892">
        <v>18</v>
      </c>
      <c r="C3892">
        <v>0</v>
      </c>
      <c r="D3892">
        <v>0</v>
      </c>
      <c r="E3892">
        <v>1</v>
      </c>
      <c r="F3892" t="s">
        <v>2585</v>
      </c>
    </row>
    <row r="3893" spans="1:6" x14ac:dyDescent="0.35">
      <c r="A3893">
        <v>2329</v>
      </c>
      <c r="B3893">
        <v>27</v>
      </c>
      <c r="C3893">
        <v>0</v>
      </c>
      <c r="D3893">
        <v>0</v>
      </c>
      <c r="E3893">
        <v>0</v>
      </c>
      <c r="F3893" t="s">
        <v>2587</v>
      </c>
    </row>
    <row r="3894" spans="1:6" x14ac:dyDescent="0.35">
      <c r="A3894">
        <v>2329</v>
      </c>
      <c r="B3894">
        <v>28</v>
      </c>
      <c r="C3894">
        <v>0</v>
      </c>
      <c r="D3894">
        <v>0</v>
      </c>
      <c r="E3894">
        <v>0</v>
      </c>
      <c r="F3894" t="s">
        <v>2588</v>
      </c>
    </row>
    <row r="3895" spans="1:6" x14ac:dyDescent="0.35">
      <c r="A3895">
        <v>2329</v>
      </c>
      <c r="B3895">
        <v>29</v>
      </c>
      <c r="C3895">
        <v>0</v>
      </c>
      <c r="D3895">
        <v>0</v>
      </c>
      <c r="E3895">
        <v>0</v>
      </c>
      <c r="F3895" t="s">
        <v>2589</v>
      </c>
    </row>
    <row r="3896" spans="1:6" x14ac:dyDescent="0.35">
      <c r="A3896">
        <v>2329</v>
      </c>
      <c r="B3896">
        <v>30</v>
      </c>
      <c r="C3896">
        <v>0</v>
      </c>
      <c r="D3896">
        <v>0</v>
      </c>
      <c r="E3896">
        <v>0</v>
      </c>
      <c r="F3896" t="s">
        <v>2590</v>
      </c>
    </row>
    <row r="3897" spans="1:6" x14ac:dyDescent="0.35">
      <c r="A3897">
        <v>2329</v>
      </c>
      <c r="B3897">
        <v>31</v>
      </c>
      <c r="C3897">
        <v>0</v>
      </c>
      <c r="D3897">
        <v>0</v>
      </c>
      <c r="E3897">
        <v>0</v>
      </c>
      <c r="F3897" t="s">
        <v>2591</v>
      </c>
    </row>
    <row r="3898" spans="1:6" x14ac:dyDescent="0.35">
      <c r="A3898">
        <v>2329</v>
      </c>
      <c r="B3898">
        <v>32</v>
      </c>
      <c r="C3898">
        <v>0</v>
      </c>
      <c r="D3898">
        <v>0</v>
      </c>
      <c r="E3898">
        <v>0</v>
      </c>
      <c r="F3898" t="s">
        <v>2592</v>
      </c>
    </row>
    <row r="3899" spans="1:6" x14ac:dyDescent="0.35">
      <c r="A3899">
        <v>2329</v>
      </c>
      <c r="B3899">
        <v>33</v>
      </c>
      <c r="C3899">
        <v>0</v>
      </c>
      <c r="D3899">
        <v>0</v>
      </c>
      <c r="E3899">
        <v>1</v>
      </c>
      <c r="F3899" t="s">
        <v>2593</v>
      </c>
    </row>
    <row r="3900" spans="1:6" x14ac:dyDescent="0.35">
      <c r="A3900">
        <v>2329</v>
      </c>
      <c r="B3900">
        <v>35</v>
      </c>
      <c r="C3900">
        <v>0</v>
      </c>
      <c r="D3900">
        <v>0</v>
      </c>
      <c r="E3900">
        <v>0</v>
      </c>
      <c r="F3900" t="s">
        <v>2594</v>
      </c>
    </row>
    <row r="3901" spans="1:6" x14ac:dyDescent="0.35">
      <c r="A3901">
        <v>2329</v>
      </c>
      <c r="B3901">
        <v>37</v>
      </c>
      <c r="C3901">
        <v>0</v>
      </c>
      <c r="D3901">
        <v>1</v>
      </c>
      <c r="E3901">
        <v>0</v>
      </c>
      <c r="F3901" t="s">
        <v>2595</v>
      </c>
    </row>
    <row r="3902" spans="1:6" x14ac:dyDescent="0.35">
      <c r="A3902">
        <v>2329</v>
      </c>
      <c r="B3902">
        <v>41</v>
      </c>
      <c r="C3902">
        <v>0</v>
      </c>
      <c r="D3902">
        <v>0</v>
      </c>
      <c r="E3902">
        <v>1</v>
      </c>
      <c r="F3902" t="s">
        <v>2596</v>
      </c>
    </row>
    <row r="3903" spans="1:6" x14ac:dyDescent="0.35">
      <c r="A3903">
        <v>2329</v>
      </c>
      <c r="B3903">
        <v>42</v>
      </c>
      <c r="C3903">
        <v>0</v>
      </c>
      <c r="D3903">
        <v>0</v>
      </c>
      <c r="E3903">
        <v>0</v>
      </c>
      <c r="F3903" t="s">
        <v>2597</v>
      </c>
    </row>
    <row r="3904" spans="1:6" x14ac:dyDescent="0.35">
      <c r="A3904">
        <v>2329</v>
      </c>
      <c r="B3904">
        <v>43</v>
      </c>
      <c r="C3904">
        <v>0</v>
      </c>
      <c r="D3904">
        <v>0</v>
      </c>
      <c r="E3904">
        <v>1</v>
      </c>
      <c r="F3904" t="s">
        <v>2598</v>
      </c>
    </row>
    <row r="3905" spans="1:6" x14ac:dyDescent="0.35">
      <c r="A3905">
        <v>2329</v>
      </c>
      <c r="B3905">
        <v>48</v>
      </c>
      <c r="C3905">
        <v>0</v>
      </c>
      <c r="D3905">
        <v>0</v>
      </c>
      <c r="E3905">
        <v>0</v>
      </c>
      <c r="F3905" t="s">
        <v>2615</v>
      </c>
    </row>
    <row r="3906" spans="1:6" x14ac:dyDescent="0.35">
      <c r="A3906">
        <v>2329</v>
      </c>
      <c r="B3906">
        <v>49</v>
      </c>
      <c r="C3906">
        <v>0</v>
      </c>
      <c r="D3906">
        <v>0</v>
      </c>
      <c r="E3906">
        <v>1</v>
      </c>
      <c r="F3906" t="s">
        <v>2599</v>
      </c>
    </row>
    <row r="3907" spans="1:6" x14ac:dyDescent="0.35">
      <c r="A3907">
        <v>2329</v>
      </c>
      <c r="B3907">
        <v>50</v>
      </c>
      <c r="C3907">
        <v>0</v>
      </c>
      <c r="D3907">
        <v>0</v>
      </c>
      <c r="E3907">
        <v>0</v>
      </c>
      <c r="F3907" t="s">
        <v>2616</v>
      </c>
    </row>
    <row r="3908" spans="1:6" x14ac:dyDescent="0.35">
      <c r="A3908">
        <v>2329</v>
      </c>
      <c r="B3908">
        <v>51</v>
      </c>
      <c r="C3908">
        <v>0</v>
      </c>
      <c r="D3908">
        <v>0</v>
      </c>
      <c r="E3908">
        <v>0</v>
      </c>
      <c r="F3908" t="s">
        <v>2600</v>
      </c>
    </row>
    <row r="3909" spans="1:6" x14ac:dyDescent="0.35">
      <c r="A3909">
        <v>2329</v>
      </c>
      <c r="B3909">
        <v>52</v>
      </c>
      <c r="C3909">
        <v>0</v>
      </c>
      <c r="D3909">
        <v>0</v>
      </c>
      <c r="E3909">
        <v>0</v>
      </c>
      <c r="F3909" t="s">
        <v>2601</v>
      </c>
    </row>
    <row r="3910" spans="1:6" x14ac:dyDescent="0.35">
      <c r="A3910">
        <v>2329</v>
      </c>
      <c r="B3910">
        <v>60</v>
      </c>
      <c r="C3910">
        <v>0</v>
      </c>
      <c r="D3910">
        <v>0</v>
      </c>
      <c r="E3910">
        <v>0</v>
      </c>
      <c r="F3910" t="s">
        <v>2603</v>
      </c>
    </row>
    <row r="3911" spans="1:6" x14ac:dyDescent="0.35">
      <c r="A3911">
        <v>2329</v>
      </c>
      <c r="B3911">
        <v>61</v>
      </c>
      <c r="C3911">
        <v>0</v>
      </c>
      <c r="D3911">
        <v>0</v>
      </c>
      <c r="E3911">
        <v>0</v>
      </c>
      <c r="F3911" t="s">
        <v>2619</v>
      </c>
    </row>
    <row r="3912" spans="1:6" x14ac:dyDescent="0.35">
      <c r="A3912">
        <v>2329</v>
      </c>
      <c r="B3912">
        <v>62</v>
      </c>
      <c r="C3912">
        <v>0</v>
      </c>
      <c r="D3912">
        <v>0</v>
      </c>
      <c r="E3912">
        <v>0</v>
      </c>
      <c r="F3912" t="s">
        <v>2575</v>
      </c>
    </row>
    <row r="3913" spans="1:6" x14ac:dyDescent="0.35">
      <c r="A3913">
        <v>2329</v>
      </c>
      <c r="B3913">
        <v>63</v>
      </c>
      <c r="C3913">
        <v>0</v>
      </c>
      <c r="D3913">
        <v>0</v>
      </c>
      <c r="E3913">
        <v>0</v>
      </c>
      <c r="F3913" t="s">
        <v>2604</v>
      </c>
    </row>
    <row r="3914" spans="1:6" x14ac:dyDescent="0.35">
      <c r="A3914">
        <v>2329</v>
      </c>
      <c r="B3914">
        <v>98</v>
      </c>
      <c r="C3914">
        <v>0</v>
      </c>
      <c r="D3914">
        <v>0</v>
      </c>
      <c r="E3914">
        <v>0</v>
      </c>
      <c r="F3914" t="s">
        <v>2605</v>
      </c>
    </row>
    <row r="3915" spans="1:6" x14ac:dyDescent="0.35">
      <c r="A3915">
        <v>2329</v>
      </c>
      <c r="B3915">
        <v>100</v>
      </c>
      <c r="C3915">
        <v>0</v>
      </c>
      <c r="D3915">
        <v>0</v>
      </c>
      <c r="E3915">
        <v>0</v>
      </c>
      <c r="F3915" t="s">
        <v>2606</v>
      </c>
    </row>
    <row r="3916" spans="1:6" x14ac:dyDescent="0.35">
      <c r="A3916">
        <v>2329</v>
      </c>
      <c r="B3916">
        <v>102</v>
      </c>
      <c r="C3916">
        <v>0</v>
      </c>
      <c r="D3916">
        <v>0</v>
      </c>
      <c r="E3916">
        <v>1</v>
      </c>
      <c r="F3916" t="s">
        <v>2607</v>
      </c>
    </row>
    <row r="3917" spans="1:6" x14ac:dyDescent="0.35">
      <c r="A3917">
        <v>2329</v>
      </c>
      <c r="B3917">
        <v>103</v>
      </c>
      <c r="C3917">
        <v>0</v>
      </c>
      <c r="D3917">
        <v>0</v>
      </c>
      <c r="E3917">
        <v>0</v>
      </c>
      <c r="F3917" t="s">
        <v>2608</v>
      </c>
    </row>
    <row r="3918" spans="1:6" x14ac:dyDescent="0.35">
      <c r="A3918">
        <v>2329</v>
      </c>
      <c r="B3918">
        <v>121</v>
      </c>
      <c r="C3918">
        <v>0</v>
      </c>
      <c r="D3918">
        <v>0</v>
      </c>
      <c r="E3918">
        <v>1</v>
      </c>
      <c r="F3918" t="s">
        <v>2620</v>
      </c>
    </row>
    <row r="3919" spans="1:6" x14ac:dyDescent="0.35">
      <c r="A3919">
        <v>2329</v>
      </c>
      <c r="B3919">
        <v>127</v>
      </c>
      <c r="C3919">
        <v>0</v>
      </c>
      <c r="D3919">
        <v>0</v>
      </c>
      <c r="E3919">
        <v>0</v>
      </c>
      <c r="F3919" t="s">
        <v>2609</v>
      </c>
    </row>
    <row r="3920" spans="1:6" x14ac:dyDescent="0.35">
      <c r="A3920">
        <v>2330</v>
      </c>
      <c r="B3920">
        <v>2</v>
      </c>
      <c r="C3920">
        <v>0</v>
      </c>
      <c r="D3920">
        <v>1</v>
      </c>
      <c r="E3920">
        <v>1</v>
      </c>
      <c r="F3920" t="s">
        <v>2551</v>
      </c>
    </row>
    <row r="3921" spans="1:6" x14ac:dyDescent="0.35">
      <c r="A3921">
        <v>2330</v>
      </c>
      <c r="B3921">
        <v>3</v>
      </c>
      <c r="C3921">
        <v>0</v>
      </c>
      <c r="D3921">
        <v>1</v>
      </c>
      <c r="E3921">
        <v>0</v>
      </c>
      <c r="F3921" t="s">
        <v>2522</v>
      </c>
    </row>
    <row r="3922" spans="1:6" x14ac:dyDescent="0.35">
      <c r="A3922">
        <v>2330</v>
      </c>
      <c r="B3922">
        <v>4</v>
      </c>
      <c r="C3922">
        <v>0</v>
      </c>
      <c r="D3922">
        <v>0</v>
      </c>
      <c r="E3922">
        <v>0</v>
      </c>
      <c r="F3922" t="s">
        <v>2577</v>
      </c>
    </row>
    <row r="3923" spans="1:6" x14ac:dyDescent="0.35">
      <c r="A3923">
        <v>2330</v>
      </c>
      <c r="B3923">
        <v>6</v>
      </c>
      <c r="C3923">
        <v>0</v>
      </c>
      <c r="D3923">
        <v>0</v>
      </c>
      <c r="E3923">
        <v>0</v>
      </c>
      <c r="F3923" t="s">
        <v>2578</v>
      </c>
    </row>
    <row r="3924" spans="1:6" x14ac:dyDescent="0.35">
      <c r="A3924">
        <v>2330</v>
      </c>
      <c r="B3924">
        <v>7</v>
      </c>
      <c r="C3924">
        <v>0</v>
      </c>
      <c r="D3924">
        <v>0</v>
      </c>
      <c r="E3924">
        <v>1</v>
      </c>
      <c r="F3924" t="s">
        <v>2579</v>
      </c>
    </row>
    <row r="3925" spans="1:6" x14ac:dyDescent="0.35">
      <c r="A3925">
        <v>2330</v>
      </c>
      <c r="B3925">
        <v>8</v>
      </c>
      <c r="C3925">
        <v>0</v>
      </c>
      <c r="D3925">
        <v>0</v>
      </c>
      <c r="E3925">
        <v>0</v>
      </c>
      <c r="F3925" t="s">
        <v>2580</v>
      </c>
    </row>
    <row r="3926" spans="1:6" x14ac:dyDescent="0.35">
      <c r="A3926">
        <v>2330</v>
      </c>
      <c r="B3926">
        <v>9</v>
      </c>
      <c r="C3926">
        <v>0</v>
      </c>
      <c r="D3926">
        <v>0</v>
      </c>
      <c r="E3926">
        <v>0</v>
      </c>
      <c r="F3926" t="s">
        <v>2614</v>
      </c>
    </row>
    <row r="3927" spans="1:6" x14ac:dyDescent="0.35">
      <c r="A3927">
        <v>2330</v>
      </c>
      <c r="B3927">
        <v>10</v>
      </c>
      <c r="C3927">
        <v>0</v>
      </c>
      <c r="D3927">
        <v>0</v>
      </c>
      <c r="E3927">
        <v>0</v>
      </c>
      <c r="F3927" t="s">
        <v>2581</v>
      </c>
    </row>
    <row r="3928" spans="1:6" x14ac:dyDescent="0.35">
      <c r="A3928">
        <v>2330</v>
      </c>
      <c r="B3928">
        <v>11</v>
      </c>
      <c r="C3928">
        <v>0</v>
      </c>
      <c r="D3928">
        <v>0</v>
      </c>
      <c r="E3928">
        <v>1</v>
      </c>
      <c r="F3928" t="s">
        <v>2517</v>
      </c>
    </row>
    <row r="3929" spans="1:6" x14ac:dyDescent="0.35">
      <c r="A3929">
        <v>2330</v>
      </c>
      <c r="B3929">
        <v>12</v>
      </c>
      <c r="C3929">
        <v>0</v>
      </c>
      <c r="D3929">
        <v>0</v>
      </c>
      <c r="E3929">
        <v>0</v>
      </c>
      <c r="F3929" t="s">
        <v>2582</v>
      </c>
    </row>
    <row r="3930" spans="1:6" x14ac:dyDescent="0.35">
      <c r="A3930">
        <v>2330</v>
      </c>
      <c r="B3930">
        <v>13</v>
      </c>
      <c r="C3930">
        <v>0</v>
      </c>
      <c r="D3930">
        <v>0</v>
      </c>
      <c r="E3930">
        <v>1</v>
      </c>
      <c r="F3930" t="s">
        <v>2583</v>
      </c>
    </row>
    <row r="3931" spans="1:6" x14ac:dyDescent="0.35">
      <c r="A3931">
        <v>2330</v>
      </c>
      <c r="B3931">
        <v>15</v>
      </c>
      <c r="C3931">
        <v>0</v>
      </c>
      <c r="D3931">
        <v>0</v>
      </c>
      <c r="E3931">
        <v>1</v>
      </c>
      <c r="F3931" t="s">
        <v>2584</v>
      </c>
    </row>
    <row r="3932" spans="1:6" x14ac:dyDescent="0.35">
      <c r="A3932">
        <v>2330</v>
      </c>
      <c r="B3932">
        <v>18</v>
      </c>
      <c r="C3932">
        <v>0</v>
      </c>
      <c r="D3932">
        <v>0</v>
      </c>
      <c r="E3932">
        <v>1</v>
      </c>
      <c r="F3932" t="s">
        <v>2585</v>
      </c>
    </row>
    <row r="3933" spans="1:6" x14ac:dyDescent="0.35">
      <c r="A3933">
        <v>2330</v>
      </c>
      <c r="B3933">
        <v>27</v>
      </c>
      <c r="C3933">
        <v>0</v>
      </c>
      <c r="D3933">
        <v>0</v>
      </c>
      <c r="E3933">
        <v>0</v>
      </c>
      <c r="F3933" t="s">
        <v>2587</v>
      </c>
    </row>
    <row r="3934" spans="1:6" x14ac:dyDescent="0.35">
      <c r="A3934">
        <v>2330</v>
      </c>
      <c r="B3934">
        <v>28</v>
      </c>
      <c r="C3934">
        <v>0</v>
      </c>
      <c r="D3934">
        <v>0</v>
      </c>
      <c r="E3934">
        <v>0</v>
      </c>
      <c r="F3934" t="s">
        <v>2588</v>
      </c>
    </row>
    <row r="3935" spans="1:6" x14ac:dyDescent="0.35">
      <c r="A3935">
        <v>2330</v>
      </c>
      <c r="B3935">
        <v>29</v>
      </c>
      <c r="C3935">
        <v>0</v>
      </c>
      <c r="D3935">
        <v>0</v>
      </c>
      <c r="E3935">
        <v>0</v>
      </c>
      <c r="F3935" t="s">
        <v>2589</v>
      </c>
    </row>
    <row r="3936" spans="1:6" x14ac:dyDescent="0.35">
      <c r="A3936">
        <v>2330</v>
      </c>
      <c r="B3936">
        <v>30</v>
      </c>
      <c r="C3936">
        <v>0</v>
      </c>
      <c r="D3936">
        <v>0</v>
      </c>
      <c r="E3936">
        <v>0</v>
      </c>
      <c r="F3936" t="s">
        <v>2590</v>
      </c>
    </row>
    <row r="3937" spans="1:6" x14ac:dyDescent="0.35">
      <c r="A3937">
        <v>2330</v>
      </c>
      <c r="B3937">
        <v>31</v>
      </c>
      <c r="C3937">
        <v>0</v>
      </c>
      <c r="D3937">
        <v>0</v>
      </c>
      <c r="E3937">
        <v>0</v>
      </c>
      <c r="F3937" t="s">
        <v>2591</v>
      </c>
    </row>
    <row r="3938" spans="1:6" x14ac:dyDescent="0.35">
      <c r="A3938">
        <v>2330</v>
      </c>
      <c r="B3938">
        <v>32</v>
      </c>
      <c r="C3938">
        <v>0</v>
      </c>
      <c r="D3938">
        <v>0</v>
      </c>
      <c r="E3938">
        <v>0</v>
      </c>
      <c r="F3938" t="s">
        <v>2592</v>
      </c>
    </row>
    <row r="3939" spans="1:6" x14ac:dyDescent="0.35">
      <c r="A3939">
        <v>2330</v>
      </c>
      <c r="B3939">
        <v>33</v>
      </c>
      <c r="C3939">
        <v>0</v>
      </c>
      <c r="D3939">
        <v>0</v>
      </c>
      <c r="E3939">
        <v>1</v>
      </c>
      <c r="F3939" t="s">
        <v>2593</v>
      </c>
    </row>
    <row r="3940" spans="1:6" x14ac:dyDescent="0.35">
      <c r="A3940">
        <v>2330</v>
      </c>
      <c r="B3940">
        <v>37</v>
      </c>
      <c r="C3940">
        <v>0</v>
      </c>
      <c r="D3940">
        <v>1</v>
      </c>
      <c r="E3940">
        <v>0</v>
      </c>
      <c r="F3940" t="s">
        <v>2595</v>
      </c>
    </row>
    <row r="3941" spans="1:6" x14ac:dyDescent="0.35">
      <c r="A3941">
        <v>2330</v>
      </c>
      <c r="B3941">
        <v>38</v>
      </c>
      <c r="C3941">
        <v>0</v>
      </c>
      <c r="D3941">
        <v>0</v>
      </c>
      <c r="E3941">
        <v>0</v>
      </c>
      <c r="F3941" t="s">
        <v>2533</v>
      </c>
    </row>
    <row r="3942" spans="1:6" x14ac:dyDescent="0.35">
      <c r="A3942">
        <v>2330</v>
      </c>
      <c r="B3942">
        <v>39</v>
      </c>
      <c r="C3942">
        <v>0</v>
      </c>
      <c r="D3942">
        <v>0</v>
      </c>
      <c r="E3942">
        <v>1</v>
      </c>
      <c r="F3942" t="s">
        <v>2520</v>
      </c>
    </row>
    <row r="3943" spans="1:6" x14ac:dyDescent="0.35">
      <c r="A3943">
        <v>2330</v>
      </c>
      <c r="B3943">
        <v>41</v>
      </c>
      <c r="C3943">
        <v>0</v>
      </c>
      <c r="D3943">
        <v>0</v>
      </c>
      <c r="E3943">
        <v>0</v>
      </c>
      <c r="F3943" t="s">
        <v>2596</v>
      </c>
    </row>
    <row r="3944" spans="1:6" x14ac:dyDescent="0.35">
      <c r="A3944">
        <v>2330</v>
      </c>
      <c r="B3944">
        <v>42</v>
      </c>
      <c r="C3944">
        <v>0</v>
      </c>
      <c r="D3944">
        <v>0</v>
      </c>
      <c r="E3944">
        <v>0</v>
      </c>
      <c r="F3944" t="s">
        <v>2597</v>
      </c>
    </row>
    <row r="3945" spans="1:6" x14ac:dyDescent="0.35">
      <c r="A3945">
        <v>2330</v>
      </c>
      <c r="B3945">
        <v>43</v>
      </c>
      <c r="C3945">
        <v>0</v>
      </c>
      <c r="D3945">
        <v>0</v>
      </c>
      <c r="E3945">
        <v>0</v>
      </c>
      <c r="F3945" t="s">
        <v>2598</v>
      </c>
    </row>
    <row r="3946" spans="1:6" x14ac:dyDescent="0.35">
      <c r="A3946">
        <v>2330</v>
      </c>
      <c r="B3946">
        <v>48</v>
      </c>
      <c r="C3946">
        <v>0</v>
      </c>
      <c r="D3946">
        <v>0</v>
      </c>
      <c r="E3946">
        <v>0</v>
      </c>
      <c r="F3946" t="s">
        <v>2615</v>
      </c>
    </row>
    <row r="3947" spans="1:6" x14ac:dyDescent="0.35">
      <c r="A3947">
        <v>2330</v>
      </c>
      <c r="B3947">
        <v>49</v>
      </c>
      <c r="C3947">
        <v>0</v>
      </c>
      <c r="D3947">
        <v>0</v>
      </c>
      <c r="E3947">
        <v>0</v>
      </c>
      <c r="F3947" t="s">
        <v>2599</v>
      </c>
    </row>
    <row r="3948" spans="1:6" x14ac:dyDescent="0.35">
      <c r="A3948">
        <v>2330</v>
      </c>
      <c r="B3948">
        <v>50</v>
      </c>
      <c r="C3948">
        <v>0</v>
      </c>
      <c r="D3948">
        <v>0</v>
      </c>
      <c r="E3948">
        <v>0</v>
      </c>
      <c r="F3948" t="s">
        <v>2616</v>
      </c>
    </row>
    <row r="3949" spans="1:6" x14ac:dyDescent="0.35">
      <c r="A3949">
        <v>2330</v>
      </c>
      <c r="B3949">
        <v>51</v>
      </c>
      <c r="C3949">
        <v>0</v>
      </c>
      <c r="D3949">
        <v>0</v>
      </c>
      <c r="E3949">
        <v>0</v>
      </c>
      <c r="F3949" t="s">
        <v>2600</v>
      </c>
    </row>
    <row r="3950" spans="1:6" x14ac:dyDescent="0.35">
      <c r="A3950">
        <v>2330</v>
      </c>
      <c r="B3950">
        <v>54</v>
      </c>
      <c r="C3950">
        <v>0</v>
      </c>
      <c r="D3950">
        <v>0</v>
      </c>
      <c r="E3950">
        <v>0</v>
      </c>
      <c r="F3950" t="s">
        <v>2618</v>
      </c>
    </row>
    <row r="3951" spans="1:6" x14ac:dyDescent="0.35">
      <c r="A3951">
        <v>2330</v>
      </c>
      <c r="B3951">
        <v>60</v>
      </c>
      <c r="C3951">
        <v>0</v>
      </c>
      <c r="D3951">
        <v>0</v>
      </c>
      <c r="E3951">
        <v>0</v>
      </c>
      <c r="F3951" t="s">
        <v>2603</v>
      </c>
    </row>
    <row r="3952" spans="1:6" x14ac:dyDescent="0.35">
      <c r="A3952">
        <v>2330</v>
      </c>
      <c r="B3952">
        <v>62</v>
      </c>
      <c r="C3952">
        <v>0</v>
      </c>
      <c r="D3952">
        <v>0</v>
      </c>
      <c r="E3952">
        <v>0</v>
      </c>
      <c r="F3952" t="s">
        <v>2575</v>
      </c>
    </row>
    <row r="3953" spans="1:6" x14ac:dyDescent="0.35">
      <c r="A3953">
        <v>2330</v>
      </c>
      <c r="B3953">
        <v>63</v>
      </c>
      <c r="C3953">
        <v>0</v>
      </c>
      <c r="D3953">
        <v>0</v>
      </c>
      <c r="E3953">
        <v>0</v>
      </c>
      <c r="F3953" t="s">
        <v>2604</v>
      </c>
    </row>
    <row r="3954" spans="1:6" x14ac:dyDescent="0.35">
      <c r="A3954">
        <v>2330</v>
      </c>
      <c r="B3954">
        <v>98</v>
      </c>
      <c r="C3954">
        <v>0</v>
      </c>
      <c r="D3954">
        <v>0</v>
      </c>
      <c r="E3954">
        <v>0</v>
      </c>
      <c r="F3954" t="s">
        <v>2605</v>
      </c>
    </row>
    <row r="3955" spans="1:6" x14ac:dyDescent="0.35">
      <c r="A3955">
        <v>2330</v>
      </c>
      <c r="B3955">
        <v>100</v>
      </c>
      <c r="C3955">
        <v>0</v>
      </c>
      <c r="D3955">
        <v>0</v>
      </c>
      <c r="E3955">
        <v>0</v>
      </c>
      <c r="F3955" t="s">
        <v>2606</v>
      </c>
    </row>
    <row r="3956" spans="1:6" x14ac:dyDescent="0.35">
      <c r="A3956">
        <v>2330</v>
      </c>
      <c r="B3956">
        <v>102</v>
      </c>
      <c r="C3956">
        <v>0</v>
      </c>
      <c r="D3956">
        <v>0</v>
      </c>
      <c r="E3956">
        <v>0</v>
      </c>
      <c r="F3956" t="s">
        <v>2607</v>
      </c>
    </row>
    <row r="3957" spans="1:6" x14ac:dyDescent="0.35">
      <c r="A3957">
        <v>2330</v>
      </c>
      <c r="B3957">
        <v>103</v>
      </c>
      <c r="C3957">
        <v>0</v>
      </c>
      <c r="D3957">
        <v>0</v>
      </c>
      <c r="E3957">
        <v>0</v>
      </c>
      <c r="F3957" t="s">
        <v>2608</v>
      </c>
    </row>
    <row r="3958" spans="1:6" x14ac:dyDescent="0.35">
      <c r="A3958">
        <v>2330</v>
      </c>
      <c r="B3958">
        <v>127</v>
      </c>
      <c r="C3958">
        <v>0</v>
      </c>
      <c r="D3958">
        <v>0</v>
      </c>
      <c r="E3958">
        <v>0</v>
      </c>
      <c r="F3958" t="s">
        <v>2609</v>
      </c>
    </row>
    <row r="3959" spans="1:6" x14ac:dyDescent="0.35">
      <c r="A3959">
        <v>2331</v>
      </c>
      <c r="B3959">
        <v>2</v>
      </c>
      <c r="C3959">
        <v>0</v>
      </c>
      <c r="D3959">
        <v>1</v>
      </c>
      <c r="E3959">
        <v>0</v>
      </c>
      <c r="F3959" t="s">
        <v>2551</v>
      </c>
    </row>
    <row r="3960" spans="1:6" x14ac:dyDescent="0.35">
      <c r="A3960">
        <v>2331</v>
      </c>
      <c r="B3960">
        <v>3</v>
      </c>
      <c r="C3960">
        <v>0</v>
      </c>
      <c r="D3960">
        <v>0</v>
      </c>
      <c r="E3960">
        <v>0</v>
      </c>
      <c r="F3960" t="s">
        <v>2522</v>
      </c>
    </row>
    <row r="3961" spans="1:6" x14ac:dyDescent="0.35">
      <c r="A3961">
        <v>2331</v>
      </c>
      <c r="B3961">
        <v>4</v>
      </c>
      <c r="C3961">
        <v>0</v>
      </c>
      <c r="D3961">
        <v>0</v>
      </c>
      <c r="E3961">
        <v>0</v>
      </c>
      <c r="F3961" t="s">
        <v>2577</v>
      </c>
    </row>
    <row r="3962" spans="1:6" x14ac:dyDescent="0.35">
      <c r="A3962">
        <v>2331</v>
      </c>
      <c r="B3962">
        <v>6</v>
      </c>
      <c r="C3962">
        <v>0</v>
      </c>
      <c r="D3962">
        <v>0</v>
      </c>
      <c r="E3962">
        <v>0</v>
      </c>
      <c r="F3962" t="s">
        <v>2578</v>
      </c>
    </row>
    <row r="3963" spans="1:6" x14ac:dyDescent="0.35">
      <c r="A3963">
        <v>2331</v>
      </c>
      <c r="B3963">
        <v>7</v>
      </c>
      <c r="C3963">
        <v>0</v>
      </c>
      <c r="D3963">
        <v>0</v>
      </c>
      <c r="E3963">
        <v>0</v>
      </c>
      <c r="F3963" t="s">
        <v>2579</v>
      </c>
    </row>
    <row r="3964" spans="1:6" x14ac:dyDescent="0.35">
      <c r="A3964">
        <v>2331</v>
      </c>
      <c r="B3964">
        <v>8</v>
      </c>
      <c r="C3964">
        <v>0</v>
      </c>
      <c r="D3964">
        <v>0</v>
      </c>
      <c r="E3964">
        <v>0</v>
      </c>
      <c r="F3964" t="s">
        <v>2580</v>
      </c>
    </row>
    <row r="3965" spans="1:6" x14ac:dyDescent="0.35">
      <c r="A3965">
        <v>2331</v>
      </c>
      <c r="B3965">
        <v>9</v>
      </c>
      <c r="C3965">
        <v>0</v>
      </c>
      <c r="D3965">
        <v>0</v>
      </c>
      <c r="E3965">
        <v>0</v>
      </c>
      <c r="F3965" t="s">
        <v>2614</v>
      </c>
    </row>
    <row r="3966" spans="1:6" x14ac:dyDescent="0.35">
      <c r="A3966">
        <v>2331</v>
      </c>
      <c r="B3966">
        <v>10</v>
      </c>
      <c r="C3966">
        <v>0</v>
      </c>
      <c r="D3966">
        <v>0</v>
      </c>
      <c r="E3966">
        <v>0</v>
      </c>
      <c r="F3966" t="s">
        <v>2581</v>
      </c>
    </row>
    <row r="3967" spans="1:6" x14ac:dyDescent="0.35">
      <c r="A3967">
        <v>2331</v>
      </c>
      <c r="B3967">
        <v>11</v>
      </c>
      <c r="C3967">
        <v>0</v>
      </c>
      <c r="D3967">
        <v>1</v>
      </c>
      <c r="E3967">
        <v>1</v>
      </c>
      <c r="F3967" t="s">
        <v>2517</v>
      </c>
    </row>
    <row r="3968" spans="1:6" x14ac:dyDescent="0.35">
      <c r="A3968">
        <v>2331</v>
      </c>
      <c r="B3968">
        <v>12</v>
      </c>
      <c r="C3968">
        <v>0</v>
      </c>
      <c r="D3968">
        <v>0</v>
      </c>
      <c r="E3968">
        <v>0</v>
      </c>
      <c r="F3968" t="s">
        <v>2582</v>
      </c>
    </row>
    <row r="3969" spans="1:6" x14ac:dyDescent="0.35">
      <c r="A3969">
        <v>2331</v>
      </c>
      <c r="B3969">
        <v>13</v>
      </c>
      <c r="C3969">
        <v>0</v>
      </c>
      <c r="D3969">
        <v>0</v>
      </c>
      <c r="E3969">
        <v>1</v>
      </c>
      <c r="F3969" t="s">
        <v>2583</v>
      </c>
    </row>
    <row r="3970" spans="1:6" x14ac:dyDescent="0.35">
      <c r="A3970">
        <v>2331</v>
      </c>
      <c r="B3970">
        <v>15</v>
      </c>
      <c r="C3970">
        <v>0</v>
      </c>
      <c r="D3970">
        <v>0</v>
      </c>
      <c r="E3970">
        <v>1</v>
      </c>
      <c r="F3970" t="s">
        <v>2584</v>
      </c>
    </row>
    <row r="3971" spans="1:6" x14ac:dyDescent="0.35">
      <c r="A3971">
        <v>2331</v>
      </c>
      <c r="B3971">
        <v>18</v>
      </c>
      <c r="C3971">
        <v>0</v>
      </c>
      <c r="D3971">
        <v>0</v>
      </c>
      <c r="E3971">
        <v>1</v>
      </c>
      <c r="F3971" t="s">
        <v>2585</v>
      </c>
    </row>
    <row r="3972" spans="1:6" x14ac:dyDescent="0.35">
      <c r="A3972">
        <v>2331</v>
      </c>
      <c r="B3972">
        <v>27</v>
      </c>
      <c r="C3972">
        <v>0</v>
      </c>
      <c r="D3972">
        <v>0</v>
      </c>
      <c r="E3972">
        <v>0</v>
      </c>
      <c r="F3972" t="s">
        <v>2587</v>
      </c>
    </row>
    <row r="3973" spans="1:6" x14ac:dyDescent="0.35">
      <c r="A3973">
        <v>2331</v>
      </c>
      <c r="B3973">
        <v>28</v>
      </c>
      <c r="C3973">
        <v>0</v>
      </c>
      <c r="D3973">
        <v>0</v>
      </c>
      <c r="E3973">
        <v>0</v>
      </c>
      <c r="F3973" t="s">
        <v>2588</v>
      </c>
    </row>
    <row r="3974" spans="1:6" x14ac:dyDescent="0.35">
      <c r="A3974">
        <v>2331</v>
      </c>
      <c r="B3974">
        <v>29</v>
      </c>
      <c r="C3974">
        <v>0</v>
      </c>
      <c r="D3974">
        <v>0</v>
      </c>
      <c r="E3974">
        <v>0</v>
      </c>
      <c r="F3974" t="s">
        <v>2589</v>
      </c>
    </row>
    <row r="3975" spans="1:6" x14ac:dyDescent="0.35">
      <c r="A3975">
        <v>2331</v>
      </c>
      <c r="B3975">
        <v>30</v>
      </c>
      <c r="C3975">
        <v>0</v>
      </c>
      <c r="D3975">
        <v>0</v>
      </c>
      <c r="E3975">
        <v>0</v>
      </c>
      <c r="F3975" t="s">
        <v>2590</v>
      </c>
    </row>
    <row r="3976" spans="1:6" x14ac:dyDescent="0.35">
      <c r="A3976">
        <v>2331</v>
      </c>
      <c r="B3976">
        <v>31</v>
      </c>
      <c r="C3976">
        <v>0</v>
      </c>
      <c r="D3976">
        <v>0</v>
      </c>
      <c r="E3976">
        <v>0</v>
      </c>
      <c r="F3976" t="s">
        <v>2591</v>
      </c>
    </row>
    <row r="3977" spans="1:6" x14ac:dyDescent="0.35">
      <c r="A3977">
        <v>2331</v>
      </c>
      <c r="B3977">
        <v>32</v>
      </c>
      <c r="C3977">
        <v>0</v>
      </c>
      <c r="D3977">
        <v>0</v>
      </c>
      <c r="E3977">
        <v>0</v>
      </c>
      <c r="F3977" t="s">
        <v>2592</v>
      </c>
    </row>
    <row r="3978" spans="1:6" x14ac:dyDescent="0.35">
      <c r="A3978">
        <v>2331</v>
      </c>
      <c r="B3978">
        <v>33</v>
      </c>
      <c r="C3978">
        <v>0</v>
      </c>
      <c r="D3978">
        <v>0</v>
      </c>
      <c r="E3978">
        <v>1</v>
      </c>
      <c r="F3978" t="s">
        <v>2593</v>
      </c>
    </row>
    <row r="3979" spans="1:6" x14ac:dyDescent="0.35">
      <c r="A3979">
        <v>2331</v>
      </c>
      <c r="B3979">
        <v>35</v>
      </c>
      <c r="C3979">
        <v>0</v>
      </c>
      <c r="D3979">
        <v>0</v>
      </c>
      <c r="E3979">
        <v>0</v>
      </c>
      <c r="F3979" t="s">
        <v>2594</v>
      </c>
    </row>
    <row r="3980" spans="1:6" x14ac:dyDescent="0.35">
      <c r="A3980">
        <v>2331</v>
      </c>
      <c r="B3980">
        <v>37</v>
      </c>
      <c r="C3980">
        <v>0</v>
      </c>
      <c r="D3980">
        <v>1</v>
      </c>
      <c r="E3980">
        <v>0</v>
      </c>
      <c r="F3980" t="s">
        <v>2595</v>
      </c>
    </row>
    <row r="3981" spans="1:6" x14ac:dyDescent="0.35">
      <c r="A3981">
        <v>2331</v>
      </c>
      <c r="B3981">
        <v>41</v>
      </c>
      <c r="C3981">
        <v>0</v>
      </c>
      <c r="D3981">
        <v>0</v>
      </c>
      <c r="E3981">
        <v>1</v>
      </c>
      <c r="F3981" t="s">
        <v>2596</v>
      </c>
    </row>
    <row r="3982" spans="1:6" x14ac:dyDescent="0.35">
      <c r="A3982">
        <v>2331</v>
      </c>
      <c r="B3982">
        <v>42</v>
      </c>
      <c r="C3982">
        <v>0</v>
      </c>
      <c r="D3982">
        <v>0</v>
      </c>
      <c r="E3982">
        <v>0</v>
      </c>
      <c r="F3982" t="s">
        <v>2597</v>
      </c>
    </row>
    <row r="3983" spans="1:6" x14ac:dyDescent="0.35">
      <c r="A3983">
        <v>2331</v>
      </c>
      <c r="B3983">
        <v>43</v>
      </c>
      <c r="C3983">
        <v>0</v>
      </c>
      <c r="D3983">
        <v>0</v>
      </c>
      <c r="E3983">
        <v>1</v>
      </c>
      <c r="F3983" t="s">
        <v>2598</v>
      </c>
    </row>
    <row r="3984" spans="1:6" x14ac:dyDescent="0.35">
      <c r="A3984">
        <v>2331</v>
      </c>
      <c r="B3984">
        <v>48</v>
      </c>
      <c r="C3984">
        <v>0</v>
      </c>
      <c r="D3984">
        <v>0</v>
      </c>
      <c r="E3984">
        <v>0</v>
      </c>
      <c r="F3984" t="s">
        <v>2615</v>
      </c>
    </row>
    <row r="3985" spans="1:6" x14ac:dyDescent="0.35">
      <c r="A3985">
        <v>2331</v>
      </c>
      <c r="B3985">
        <v>49</v>
      </c>
      <c r="C3985">
        <v>0</v>
      </c>
      <c r="D3985">
        <v>0</v>
      </c>
      <c r="E3985">
        <v>1</v>
      </c>
      <c r="F3985" t="s">
        <v>2599</v>
      </c>
    </row>
    <row r="3986" spans="1:6" x14ac:dyDescent="0.35">
      <c r="A3986">
        <v>2331</v>
      </c>
      <c r="B3986">
        <v>50</v>
      </c>
      <c r="C3986">
        <v>0</v>
      </c>
      <c r="D3986">
        <v>0</v>
      </c>
      <c r="E3986">
        <v>0</v>
      </c>
      <c r="F3986" t="s">
        <v>2616</v>
      </c>
    </row>
    <row r="3987" spans="1:6" x14ac:dyDescent="0.35">
      <c r="A3987">
        <v>2331</v>
      </c>
      <c r="B3987">
        <v>51</v>
      </c>
      <c r="C3987">
        <v>0</v>
      </c>
      <c r="D3987">
        <v>0</v>
      </c>
      <c r="E3987">
        <v>0</v>
      </c>
      <c r="F3987" t="s">
        <v>2600</v>
      </c>
    </row>
    <row r="3988" spans="1:6" x14ac:dyDescent="0.35">
      <c r="A3988">
        <v>2331</v>
      </c>
      <c r="B3988">
        <v>52</v>
      </c>
      <c r="C3988">
        <v>0</v>
      </c>
      <c r="D3988">
        <v>0</v>
      </c>
      <c r="E3988">
        <v>0</v>
      </c>
      <c r="F3988" t="s">
        <v>2601</v>
      </c>
    </row>
    <row r="3989" spans="1:6" x14ac:dyDescent="0.35">
      <c r="A3989">
        <v>2331</v>
      </c>
      <c r="B3989">
        <v>60</v>
      </c>
      <c r="C3989">
        <v>0</v>
      </c>
      <c r="D3989">
        <v>0</v>
      </c>
      <c r="E3989">
        <v>0</v>
      </c>
      <c r="F3989" t="s">
        <v>2603</v>
      </c>
    </row>
    <row r="3990" spans="1:6" x14ac:dyDescent="0.35">
      <c r="A3990">
        <v>2331</v>
      </c>
      <c r="B3990">
        <v>62</v>
      </c>
      <c r="C3990">
        <v>0</v>
      </c>
      <c r="D3990">
        <v>0</v>
      </c>
      <c r="E3990">
        <v>0</v>
      </c>
      <c r="F3990" t="s">
        <v>2575</v>
      </c>
    </row>
    <row r="3991" spans="1:6" x14ac:dyDescent="0.35">
      <c r="A3991">
        <v>2331</v>
      </c>
      <c r="B3991">
        <v>63</v>
      </c>
      <c r="C3991">
        <v>0</v>
      </c>
      <c r="D3991">
        <v>0</v>
      </c>
      <c r="E3991">
        <v>0</v>
      </c>
      <c r="F3991" t="s">
        <v>2604</v>
      </c>
    </row>
    <row r="3992" spans="1:6" x14ac:dyDescent="0.35">
      <c r="A3992">
        <v>2331</v>
      </c>
      <c r="B3992">
        <v>98</v>
      </c>
      <c r="C3992">
        <v>0</v>
      </c>
      <c r="D3992">
        <v>0</v>
      </c>
      <c r="E3992">
        <v>1</v>
      </c>
      <c r="F3992" t="s">
        <v>2605</v>
      </c>
    </row>
    <row r="3993" spans="1:6" x14ac:dyDescent="0.35">
      <c r="A3993">
        <v>2331</v>
      </c>
      <c r="B3993">
        <v>100</v>
      </c>
      <c r="C3993">
        <v>0</v>
      </c>
      <c r="D3993">
        <v>0</v>
      </c>
      <c r="E3993">
        <v>0</v>
      </c>
      <c r="F3993" t="s">
        <v>2606</v>
      </c>
    </row>
    <row r="3994" spans="1:6" x14ac:dyDescent="0.35">
      <c r="A3994">
        <v>2331</v>
      </c>
      <c r="B3994">
        <v>102</v>
      </c>
      <c r="C3994">
        <v>0</v>
      </c>
      <c r="D3994">
        <v>0</v>
      </c>
      <c r="E3994">
        <v>1</v>
      </c>
      <c r="F3994" t="s">
        <v>2607</v>
      </c>
    </row>
    <row r="3995" spans="1:6" x14ac:dyDescent="0.35">
      <c r="A3995">
        <v>2331</v>
      </c>
      <c r="B3995">
        <v>103</v>
      </c>
      <c r="C3995">
        <v>0</v>
      </c>
      <c r="D3995">
        <v>0</v>
      </c>
      <c r="E3995">
        <v>0</v>
      </c>
      <c r="F3995" t="s">
        <v>2608</v>
      </c>
    </row>
    <row r="3996" spans="1:6" x14ac:dyDescent="0.35">
      <c r="A3996">
        <v>2331</v>
      </c>
      <c r="B3996">
        <v>127</v>
      </c>
      <c r="C3996">
        <v>0</v>
      </c>
      <c r="D3996">
        <v>0</v>
      </c>
      <c r="E3996">
        <v>0</v>
      </c>
      <c r="F3996" t="s">
        <v>2609</v>
      </c>
    </row>
    <row r="3997" spans="1:6" x14ac:dyDescent="0.35">
      <c r="A3997">
        <v>2400</v>
      </c>
      <c r="B3997">
        <v>7</v>
      </c>
      <c r="C3997">
        <v>0</v>
      </c>
      <c r="D3997">
        <v>0</v>
      </c>
      <c r="E3997">
        <v>1</v>
      </c>
      <c r="F3997" t="s">
        <v>2610</v>
      </c>
    </row>
    <row r="3998" spans="1:6" x14ac:dyDescent="0.35">
      <c r="A3998">
        <v>2400</v>
      </c>
      <c r="B3998">
        <v>11</v>
      </c>
      <c r="C3998">
        <v>0</v>
      </c>
      <c r="D3998">
        <v>1</v>
      </c>
      <c r="E3998">
        <v>1</v>
      </c>
      <c r="F3998" t="s">
        <v>2517</v>
      </c>
    </row>
    <row r="3999" spans="1:6" x14ac:dyDescent="0.35">
      <c r="A3999">
        <v>2400</v>
      </c>
      <c r="B3999">
        <v>32</v>
      </c>
      <c r="C3999">
        <v>0</v>
      </c>
      <c r="D3999">
        <v>0</v>
      </c>
      <c r="E3999">
        <v>0</v>
      </c>
      <c r="F3999" t="s">
        <v>2592</v>
      </c>
    </row>
    <row r="4000" spans="1:6" x14ac:dyDescent="0.35">
      <c r="A4000">
        <v>2400</v>
      </c>
      <c r="B4000">
        <v>33</v>
      </c>
      <c r="C4000">
        <v>0</v>
      </c>
      <c r="D4000">
        <v>0</v>
      </c>
      <c r="E4000">
        <v>0</v>
      </c>
      <c r="F4000" t="s">
        <v>2593</v>
      </c>
    </row>
    <row r="4001" spans="1:6" x14ac:dyDescent="0.35">
      <c r="A4001">
        <v>2400</v>
      </c>
      <c r="B4001">
        <v>41</v>
      </c>
      <c r="C4001">
        <v>0</v>
      </c>
      <c r="D4001">
        <v>1</v>
      </c>
      <c r="E4001">
        <v>1</v>
      </c>
      <c r="F4001" t="s">
        <v>2596</v>
      </c>
    </row>
    <row r="4002" spans="1:6" x14ac:dyDescent="0.35">
      <c r="A4002">
        <v>2400</v>
      </c>
      <c r="B4002">
        <v>42</v>
      </c>
      <c r="C4002">
        <v>0</v>
      </c>
      <c r="D4002">
        <v>1</v>
      </c>
      <c r="E4002">
        <v>1</v>
      </c>
      <c r="F4002" t="s">
        <v>2597</v>
      </c>
    </row>
    <row r="4003" spans="1:6" x14ac:dyDescent="0.35">
      <c r="A4003">
        <v>2400</v>
      </c>
      <c r="B4003">
        <v>48</v>
      </c>
      <c r="C4003">
        <v>0</v>
      </c>
      <c r="D4003">
        <v>0</v>
      </c>
      <c r="E4003">
        <v>0</v>
      </c>
      <c r="F4003" t="s">
        <v>2648</v>
      </c>
    </row>
    <row r="4004" spans="1:6" x14ac:dyDescent="0.35">
      <c r="A4004">
        <v>2400</v>
      </c>
      <c r="B4004">
        <v>70</v>
      </c>
      <c r="C4004">
        <v>0</v>
      </c>
      <c r="D4004">
        <v>1</v>
      </c>
      <c r="E4004">
        <v>1</v>
      </c>
      <c r="F4004" t="s">
        <v>2611</v>
      </c>
    </row>
    <row r="4005" spans="1:6" x14ac:dyDescent="0.35">
      <c r="A4005">
        <v>2401</v>
      </c>
      <c r="B4005">
        <v>7</v>
      </c>
      <c r="C4005">
        <v>0</v>
      </c>
      <c r="D4005">
        <v>0</v>
      </c>
      <c r="E4005">
        <v>1</v>
      </c>
      <c r="F4005" t="s">
        <v>2610</v>
      </c>
    </row>
    <row r="4006" spans="1:6" x14ac:dyDescent="0.35">
      <c r="A4006">
        <v>2401</v>
      </c>
      <c r="B4006">
        <v>11</v>
      </c>
      <c r="C4006">
        <v>0</v>
      </c>
      <c r="D4006">
        <v>1</v>
      </c>
      <c r="E4006">
        <v>1</v>
      </c>
      <c r="F4006" t="s">
        <v>2517</v>
      </c>
    </row>
    <row r="4007" spans="1:6" x14ac:dyDescent="0.35">
      <c r="A4007">
        <v>2401</v>
      </c>
      <c r="B4007">
        <v>32</v>
      </c>
      <c r="C4007">
        <v>0</v>
      </c>
      <c r="D4007">
        <v>0</v>
      </c>
      <c r="E4007">
        <v>0</v>
      </c>
      <c r="F4007" t="s">
        <v>2592</v>
      </c>
    </row>
    <row r="4008" spans="1:6" x14ac:dyDescent="0.35">
      <c r="A4008">
        <v>2401</v>
      </c>
      <c r="B4008">
        <v>33</v>
      </c>
      <c r="C4008">
        <v>0</v>
      </c>
      <c r="D4008">
        <v>0</v>
      </c>
      <c r="E4008">
        <v>0</v>
      </c>
      <c r="F4008" t="s">
        <v>2593</v>
      </c>
    </row>
    <row r="4009" spans="1:6" x14ac:dyDescent="0.35">
      <c r="A4009">
        <v>2401</v>
      </c>
      <c r="B4009">
        <v>39</v>
      </c>
      <c r="C4009">
        <v>0</v>
      </c>
      <c r="D4009">
        <v>0</v>
      </c>
      <c r="E4009">
        <v>1</v>
      </c>
      <c r="F4009" t="s">
        <v>2612</v>
      </c>
    </row>
    <row r="4010" spans="1:6" x14ac:dyDescent="0.35">
      <c r="A4010">
        <v>2401</v>
      </c>
      <c r="B4010">
        <v>41</v>
      </c>
      <c r="C4010">
        <v>0</v>
      </c>
      <c r="D4010">
        <v>0</v>
      </c>
      <c r="E4010">
        <v>1</v>
      </c>
      <c r="F4010" t="s">
        <v>2596</v>
      </c>
    </row>
    <row r="4011" spans="1:6" x14ac:dyDescent="0.35">
      <c r="A4011">
        <v>2401</v>
      </c>
      <c r="B4011">
        <v>42</v>
      </c>
      <c r="C4011">
        <v>0</v>
      </c>
      <c r="D4011">
        <v>0</v>
      </c>
      <c r="E4011">
        <v>1</v>
      </c>
      <c r="F4011" t="s">
        <v>2597</v>
      </c>
    </row>
    <row r="4012" spans="1:6" x14ac:dyDescent="0.35">
      <c r="A4012">
        <v>2401</v>
      </c>
      <c r="B4012">
        <v>70</v>
      </c>
      <c r="C4012">
        <v>0</v>
      </c>
      <c r="D4012">
        <v>1</v>
      </c>
      <c r="E4012">
        <v>1</v>
      </c>
      <c r="F4012" t="s">
        <v>2611</v>
      </c>
    </row>
    <row r="4013" spans="1:6" x14ac:dyDescent="0.35">
      <c r="A4013">
        <v>2402</v>
      </c>
      <c r="B4013">
        <v>2</v>
      </c>
      <c r="C4013">
        <v>0</v>
      </c>
      <c r="D4013">
        <v>1</v>
      </c>
      <c r="E4013">
        <v>1</v>
      </c>
      <c r="F4013" t="s">
        <v>2551</v>
      </c>
    </row>
    <row r="4014" spans="1:6" x14ac:dyDescent="0.35">
      <c r="A4014">
        <v>2402</v>
      </c>
      <c r="B4014">
        <v>3</v>
      </c>
      <c r="C4014">
        <v>0</v>
      </c>
      <c r="D4014">
        <v>0</v>
      </c>
      <c r="E4014">
        <v>1</v>
      </c>
      <c r="F4014" t="s">
        <v>2522</v>
      </c>
    </row>
    <row r="4015" spans="1:6" x14ac:dyDescent="0.35">
      <c r="A4015">
        <v>2402</v>
      </c>
      <c r="B4015">
        <v>4</v>
      </c>
      <c r="C4015">
        <v>0</v>
      </c>
      <c r="D4015">
        <v>0</v>
      </c>
      <c r="E4015">
        <v>0</v>
      </c>
      <c r="F4015" t="s">
        <v>2577</v>
      </c>
    </row>
    <row r="4016" spans="1:6" x14ac:dyDescent="0.35">
      <c r="A4016">
        <v>2402</v>
      </c>
      <c r="B4016">
        <v>6</v>
      </c>
      <c r="C4016">
        <v>0</v>
      </c>
      <c r="D4016">
        <v>0</v>
      </c>
      <c r="E4016">
        <v>0</v>
      </c>
      <c r="F4016" t="s">
        <v>2578</v>
      </c>
    </row>
    <row r="4017" spans="1:6" x14ac:dyDescent="0.35">
      <c r="A4017">
        <v>2402</v>
      </c>
      <c r="B4017">
        <v>7</v>
      </c>
      <c r="C4017">
        <v>0</v>
      </c>
      <c r="D4017">
        <v>0</v>
      </c>
      <c r="E4017">
        <v>1</v>
      </c>
      <c r="F4017" t="s">
        <v>2579</v>
      </c>
    </row>
    <row r="4018" spans="1:6" x14ac:dyDescent="0.35">
      <c r="A4018">
        <v>2402</v>
      </c>
      <c r="B4018">
        <v>8</v>
      </c>
      <c r="C4018">
        <v>0</v>
      </c>
      <c r="D4018">
        <v>0</v>
      </c>
      <c r="E4018">
        <v>0</v>
      </c>
      <c r="F4018" t="s">
        <v>2580</v>
      </c>
    </row>
    <row r="4019" spans="1:6" x14ac:dyDescent="0.35">
      <c r="A4019">
        <v>2402</v>
      </c>
      <c r="B4019">
        <v>10</v>
      </c>
      <c r="C4019">
        <v>0</v>
      </c>
      <c r="D4019">
        <v>0</v>
      </c>
      <c r="E4019">
        <v>0</v>
      </c>
      <c r="F4019" t="s">
        <v>2581</v>
      </c>
    </row>
    <row r="4020" spans="1:6" x14ac:dyDescent="0.35">
      <c r="A4020">
        <v>2402</v>
      </c>
      <c r="B4020">
        <v>11</v>
      </c>
      <c r="C4020">
        <v>0</v>
      </c>
      <c r="D4020">
        <v>0</v>
      </c>
      <c r="E4020">
        <v>1</v>
      </c>
      <c r="F4020" t="s">
        <v>2517</v>
      </c>
    </row>
    <row r="4021" spans="1:6" x14ac:dyDescent="0.35">
      <c r="A4021">
        <v>2402</v>
      </c>
      <c r="B4021">
        <v>12</v>
      </c>
      <c r="C4021">
        <v>0</v>
      </c>
      <c r="D4021">
        <v>0</v>
      </c>
      <c r="E4021">
        <v>0</v>
      </c>
      <c r="F4021" t="s">
        <v>2582</v>
      </c>
    </row>
    <row r="4022" spans="1:6" x14ac:dyDescent="0.35">
      <c r="A4022">
        <v>2402</v>
      </c>
      <c r="B4022">
        <v>13</v>
      </c>
      <c r="C4022">
        <v>0</v>
      </c>
      <c r="D4022">
        <v>0</v>
      </c>
      <c r="E4022">
        <v>0</v>
      </c>
      <c r="F4022" t="s">
        <v>2583</v>
      </c>
    </row>
    <row r="4023" spans="1:6" x14ac:dyDescent="0.35">
      <c r="A4023">
        <v>2402</v>
      </c>
      <c r="B4023">
        <v>15</v>
      </c>
      <c r="C4023">
        <v>0</v>
      </c>
      <c r="D4023">
        <v>0</v>
      </c>
      <c r="E4023">
        <v>0</v>
      </c>
      <c r="F4023" t="s">
        <v>2584</v>
      </c>
    </row>
    <row r="4024" spans="1:6" x14ac:dyDescent="0.35">
      <c r="A4024">
        <v>2402</v>
      </c>
      <c r="B4024">
        <v>18</v>
      </c>
      <c r="C4024">
        <v>0</v>
      </c>
      <c r="D4024">
        <v>0</v>
      </c>
      <c r="E4024">
        <v>0</v>
      </c>
      <c r="F4024" t="s">
        <v>2585</v>
      </c>
    </row>
    <row r="4025" spans="1:6" x14ac:dyDescent="0.35">
      <c r="A4025">
        <v>2402</v>
      </c>
      <c r="B4025">
        <v>22</v>
      </c>
      <c r="C4025">
        <v>0</v>
      </c>
      <c r="D4025">
        <v>0</v>
      </c>
      <c r="E4025">
        <v>0</v>
      </c>
      <c r="F4025" t="s">
        <v>2586</v>
      </c>
    </row>
    <row r="4026" spans="1:6" x14ac:dyDescent="0.35">
      <c r="A4026">
        <v>2402</v>
      </c>
      <c r="B4026">
        <v>24</v>
      </c>
      <c r="C4026">
        <v>0</v>
      </c>
      <c r="D4026">
        <v>0</v>
      </c>
      <c r="E4026">
        <v>0</v>
      </c>
      <c r="F4026" t="s">
        <v>2650</v>
      </c>
    </row>
    <row r="4027" spans="1:6" x14ac:dyDescent="0.35">
      <c r="A4027">
        <v>2402</v>
      </c>
      <c r="B4027">
        <v>25</v>
      </c>
      <c r="C4027">
        <v>0</v>
      </c>
      <c r="D4027">
        <v>0</v>
      </c>
      <c r="E4027">
        <v>0</v>
      </c>
      <c r="F4027" t="s">
        <v>2651</v>
      </c>
    </row>
    <row r="4028" spans="1:6" x14ac:dyDescent="0.35">
      <c r="A4028">
        <v>2402</v>
      </c>
      <c r="B4028">
        <v>26</v>
      </c>
      <c r="C4028">
        <v>0</v>
      </c>
      <c r="D4028">
        <v>0</v>
      </c>
      <c r="E4028">
        <v>0</v>
      </c>
      <c r="F4028" t="s">
        <v>2652</v>
      </c>
    </row>
    <row r="4029" spans="1:6" x14ac:dyDescent="0.35">
      <c r="A4029">
        <v>2402</v>
      </c>
      <c r="B4029">
        <v>27</v>
      </c>
      <c r="C4029">
        <v>0</v>
      </c>
      <c r="D4029">
        <v>0</v>
      </c>
      <c r="E4029">
        <v>0</v>
      </c>
      <c r="F4029" t="s">
        <v>2587</v>
      </c>
    </row>
    <row r="4030" spans="1:6" x14ac:dyDescent="0.35">
      <c r="A4030">
        <v>2402</v>
      </c>
      <c r="B4030">
        <v>28</v>
      </c>
      <c r="C4030">
        <v>0</v>
      </c>
      <c r="D4030">
        <v>0</v>
      </c>
      <c r="E4030">
        <v>0</v>
      </c>
      <c r="F4030" t="s">
        <v>2588</v>
      </c>
    </row>
    <row r="4031" spans="1:6" x14ac:dyDescent="0.35">
      <c r="A4031">
        <v>2402</v>
      </c>
      <c r="B4031">
        <v>29</v>
      </c>
      <c r="C4031">
        <v>0</v>
      </c>
      <c r="D4031">
        <v>0</v>
      </c>
      <c r="E4031">
        <v>0</v>
      </c>
      <c r="F4031" t="s">
        <v>2589</v>
      </c>
    </row>
    <row r="4032" spans="1:6" x14ac:dyDescent="0.35">
      <c r="A4032">
        <v>2402</v>
      </c>
      <c r="B4032">
        <v>30</v>
      </c>
      <c r="C4032">
        <v>0</v>
      </c>
      <c r="D4032">
        <v>0</v>
      </c>
      <c r="E4032">
        <v>0</v>
      </c>
      <c r="F4032" t="s">
        <v>2590</v>
      </c>
    </row>
    <row r="4033" spans="1:6" x14ac:dyDescent="0.35">
      <c r="A4033">
        <v>2402</v>
      </c>
      <c r="B4033">
        <v>31</v>
      </c>
      <c r="C4033">
        <v>0</v>
      </c>
      <c r="D4033">
        <v>0</v>
      </c>
      <c r="E4033">
        <v>0</v>
      </c>
      <c r="F4033" t="s">
        <v>2591</v>
      </c>
    </row>
    <row r="4034" spans="1:6" x14ac:dyDescent="0.35">
      <c r="A4034">
        <v>2402</v>
      </c>
      <c r="B4034">
        <v>32</v>
      </c>
      <c r="C4034">
        <v>0</v>
      </c>
      <c r="D4034">
        <v>0</v>
      </c>
      <c r="E4034">
        <v>0</v>
      </c>
      <c r="F4034" t="s">
        <v>2592</v>
      </c>
    </row>
    <row r="4035" spans="1:6" x14ac:dyDescent="0.35">
      <c r="A4035">
        <v>2402</v>
      </c>
      <c r="B4035">
        <v>33</v>
      </c>
      <c r="C4035">
        <v>0</v>
      </c>
      <c r="D4035">
        <v>0</v>
      </c>
      <c r="E4035">
        <v>0</v>
      </c>
      <c r="F4035" t="s">
        <v>2593</v>
      </c>
    </row>
    <row r="4036" spans="1:6" x14ac:dyDescent="0.35">
      <c r="A4036">
        <v>2402</v>
      </c>
      <c r="B4036">
        <v>35</v>
      </c>
      <c r="C4036">
        <v>0</v>
      </c>
      <c r="D4036">
        <v>0</v>
      </c>
      <c r="E4036">
        <v>0</v>
      </c>
      <c r="F4036" t="s">
        <v>2594</v>
      </c>
    </row>
    <row r="4037" spans="1:6" x14ac:dyDescent="0.35">
      <c r="A4037">
        <v>2402</v>
      </c>
      <c r="B4037">
        <v>37</v>
      </c>
      <c r="C4037">
        <v>0</v>
      </c>
      <c r="D4037">
        <v>1</v>
      </c>
      <c r="E4037">
        <v>0</v>
      </c>
      <c r="F4037" t="s">
        <v>2595</v>
      </c>
    </row>
    <row r="4038" spans="1:6" x14ac:dyDescent="0.35">
      <c r="A4038">
        <v>2402</v>
      </c>
      <c r="B4038">
        <v>40</v>
      </c>
      <c r="C4038">
        <v>0</v>
      </c>
      <c r="D4038">
        <v>0</v>
      </c>
      <c r="E4038">
        <v>0</v>
      </c>
      <c r="F4038" t="s">
        <v>2653</v>
      </c>
    </row>
    <row r="4039" spans="1:6" x14ac:dyDescent="0.35">
      <c r="A4039">
        <v>2402</v>
      </c>
      <c r="B4039">
        <v>41</v>
      </c>
      <c r="C4039">
        <v>0</v>
      </c>
      <c r="D4039">
        <v>0</v>
      </c>
      <c r="E4039">
        <v>0</v>
      </c>
      <c r="F4039" t="s">
        <v>2596</v>
      </c>
    </row>
    <row r="4040" spans="1:6" x14ac:dyDescent="0.35">
      <c r="A4040">
        <v>2402</v>
      </c>
      <c r="B4040">
        <v>42</v>
      </c>
      <c r="C4040">
        <v>0</v>
      </c>
      <c r="D4040">
        <v>0</v>
      </c>
      <c r="E4040">
        <v>0</v>
      </c>
      <c r="F4040" t="s">
        <v>2597</v>
      </c>
    </row>
    <row r="4041" spans="1:6" x14ac:dyDescent="0.35">
      <c r="A4041">
        <v>2402</v>
      </c>
      <c r="B4041">
        <v>43</v>
      </c>
      <c r="C4041">
        <v>0</v>
      </c>
      <c r="D4041">
        <v>0</v>
      </c>
      <c r="E4041">
        <v>0</v>
      </c>
      <c r="F4041" t="s">
        <v>2598</v>
      </c>
    </row>
    <row r="4042" spans="1:6" x14ac:dyDescent="0.35">
      <c r="A4042">
        <v>2402</v>
      </c>
      <c r="B4042">
        <v>47</v>
      </c>
      <c r="C4042">
        <v>0</v>
      </c>
      <c r="D4042">
        <v>0</v>
      </c>
      <c r="E4042">
        <v>0</v>
      </c>
      <c r="F4042" t="s">
        <v>2654</v>
      </c>
    </row>
    <row r="4043" spans="1:6" x14ac:dyDescent="0.35">
      <c r="A4043">
        <v>2402</v>
      </c>
      <c r="B4043">
        <v>48</v>
      </c>
      <c r="C4043">
        <v>0</v>
      </c>
      <c r="D4043">
        <v>0</v>
      </c>
      <c r="E4043">
        <v>0</v>
      </c>
      <c r="F4043" t="s">
        <v>2655</v>
      </c>
    </row>
    <row r="4044" spans="1:6" x14ac:dyDescent="0.35">
      <c r="A4044">
        <v>2402</v>
      </c>
      <c r="B4044">
        <v>49</v>
      </c>
      <c r="C4044">
        <v>0</v>
      </c>
      <c r="D4044">
        <v>0</v>
      </c>
      <c r="E4044">
        <v>0</v>
      </c>
      <c r="F4044" t="s">
        <v>2599</v>
      </c>
    </row>
    <row r="4045" spans="1:6" x14ac:dyDescent="0.35">
      <c r="A4045">
        <v>2402</v>
      </c>
      <c r="B4045">
        <v>50</v>
      </c>
      <c r="C4045">
        <v>0</v>
      </c>
      <c r="D4045">
        <v>0</v>
      </c>
      <c r="E4045">
        <v>0</v>
      </c>
      <c r="F4045" t="s">
        <v>2599</v>
      </c>
    </row>
    <row r="4046" spans="1:6" x14ac:dyDescent="0.35">
      <c r="A4046">
        <v>2402</v>
      </c>
      <c r="B4046">
        <v>51</v>
      </c>
      <c r="C4046">
        <v>0</v>
      </c>
      <c r="D4046">
        <v>0</v>
      </c>
      <c r="E4046">
        <v>0</v>
      </c>
      <c r="F4046" t="s">
        <v>2600</v>
      </c>
    </row>
    <row r="4047" spans="1:6" x14ac:dyDescent="0.35">
      <c r="A4047">
        <v>2402</v>
      </c>
      <c r="B4047">
        <v>52</v>
      </c>
      <c r="C4047">
        <v>0</v>
      </c>
      <c r="D4047">
        <v>0</v>
      </c>
      <c r="E4047">
        <v>0</v>
      </c>
      <c r="F4047" t="s">
        <v>2601</v>
      </c>
    </row>
    <row r="4048" spans="1:6" x14ac:dyDescent="0.35">
      <c r="A4048">
        <v>2402</v>
      </c>
      <c r="B4048">
        <v>61</v>
      </c>
      <c r="C4048">
        <v>0</v>
      </c>
      <c r="D4048">
        <v>0</v>
      </c>
      <c r="E4048">
        <v>0</v>
      </c>
      <c r="F4048" t="s">
        <v>2619</v>
      </c>
    </row>
    <row r="4049" spans="1:6" x14ac:dyDescent="0.35">
      <c r="A4049">
        <v>2402</v>
      </c>
      <c r="B4049">
        <v>63</v>
      </c>
      <c r="C4049">
        <v>0</v>
      </c>
      <c r="D4049">
        <v>0</v>
      </c>
      <c r="E4049">
        <v>0</v>
      </c>
      <c r="F4049" t="s">
        <v>2604</v>
      </c>
    </row>
    <row r="4050" spans="1:6" x14ac:dyDescent="0.35">
      <c r="A4050">
        <v>2402</v>
      </c>
      <c r="B4050">
        <v>98</v>
      </c>
      <c r="C4050">
        <v>0</v>
      </c>
      <c r="D4050">
        <v>0</v>
      </c>
      <c r="E4050">
        <v>0</v>
      </c>
      <c r="F4050" t="s">
        <v>2605</v>
      </c>
    </row>
    <row r="4051" spans="1:6" x14ac:dyDescent="0.35">
      <c r="A4051">
        <v>2402</v>
      </c>
      <c r="B4051">
        <v>100</v>
      </c>
      <c r="C4051">
        <v>0</v>
      </c>
      <c r="D4051">
        <v>0</v>
      </c>
      <c r="E4051">
        <v>0</v>
      </c>
      <c r="F4051" t="s">
        <v>2606</v>
      </c>
    </row>
    <row r="4052" spans="1:6" x14ac:dyDescent="0.35">
      <c r="A4052">
        <v>2402</v>
      </c>
      <c r="B4052">
        <v>102</v>
      </c>
      <c r="C4052">
        <v>0</v>
      </c>
      <c r="D4052">
        <v>0</v>
      </c>
      <c r="E4052">
        <v>0</v>
      </c>
      <c r="F4052" t="s">
        <v>2607</v>
      </c>
    </row>
    <row r="4053" spans="1:6" x14ac:dyDescent="0.35">
      <c r="A4053">
        <v>2402</v>
      </c>
      <c r="B4053">
        <v>103</v>
      </c>
      <c r="C4053">
        <v>0</v>
      </c>
      <c r="D4053">
        <v>0</v>
      </c>
      <c r="E4053">
        <v>0</v>
      </c>
      <c r="F4053" t="s">
        <v>2608</v>
      </c>
    </row>
    <row r="4054" spans="1:6" x14ac:dyDescent="0.35">
      <c r="A4054">
        <v>2402</v>
      </c>
      <c r="B4054">
        <v>121</v>
      </c>
      <c r="C4054">
        <v>0</v>
      </c>
      <c r="D4054">
        <v>0</v>
      </c>
      <c r="E4054">
        <v>0</v>
      </c>
      <c r="F4054" t="s">
        <v>2620</v>
      </c>
    </row>
    <row r="4055" spans="1:6" x14ac:dyDescent="0.35">
      <c r="A4055">
        <v>2402</v>
      </c>
      <c r="B4055">
        <v>125</v>
      </c>
      <c r="C4055">
        <v>0</v>
      </c>
      <c r="D4055">
        <v>0</v>
      </c>
      <c r="E4055">
        <v>0</v>
      </c>
      <c r="F4055" t="s">
        <v>2656</v>
      </c>
    </row>
    <row r="4056" spans="1:6" x14ac:dyDescent="0.35">
      <c r="A4056">
        <v>2402</v>
      </c>
      <c r="B4056">
        <v>127</v>
      </c>
      <c r="C4056">
        <v>0</v>
      </c>
      <c r="D4056">
        <v>0</v>
      </c>
      <c r="E4056">
        <v>0</v>
      </c>
      <c r="F4056" t="s">
        <v>2609</v>
      </c>
    </row>
    <row r="4057" spans="1:6" x14ac:dyDescent="0.35">
      <c r="A4057">
        <v>2403</v>
      </c>
      <c r="B4057">
        <v>2</v>
      </c>
      <c r="C4057">
        <v>0</v>
      </c>
      <c r="D4057">
        <v>1</v>
      </c>
      <c r="E4057">
        <v>1</v>
      </c>
      <c r="F4057" t="s">
        <v>2551</v>
      </c>
    </row>
    <row r="4058" spans="1:6" x14ac:dyDescent="0.35">
      <c r="A4058">
        <v>2403</v>
      </c>
      <c r="B4058">
        <v>3</v>
      </c>
      <c r="C4058">
        <v>0</v>
      </c>
      <c r="D4058">
        <v>0</v>
      </c>
      <c r="E4058">
        <v>1</v>
      </c>
      <c r="F4058" t="s">
        <v>2522</v>
      </c>
    </row>
    <row r="4059" spans="1:6" x14ac:dyDescent="0.35">
      <c r="A4059">
        <v>2403</v>
      </c>
      <c r="B4059">
        <v>4</v>
      </c>
      <c r="C4059">
        <v>0</v>
      </c>
      <c r="D4059">
        <v>0</v>
      </c>
      <c r="E4059">
        <v>1</v>
      </c>
      <c r="F4059" t="s">
        <v>2577</v>
      </c>
    </row>
    <row r="4060" spans="1:6" x14ac:dyDescent="0.35">
      <c r="A4060">
        <v>2403</v>
      </c>
      <c r="B4060">
        <v>6</v>
      </c>
      <c r="C4060">
        <v>0</v>
      </c>
      <c r="D4060">
        <v>0</v>
      </c>
      <c r="E4060">
        <v>1</v>
      </c>
      <c r="F4060" t="s">
        <v>2578</v>
      </c>
    </row>
    <row r="4061" spans="1:6" x14ac:dyDescent="0.35">
      <c r="A4061">
        <v>2403</v>
      </c>
      <c r="B4061">
        <v>7</v>
      </c>
      <c r="C4061">
        <v>0</v>
      </c>
      <c r="D4061">
        <v>0</v>
      </c>
      <c r="E4061">
        <v>1</v>
      </c>
      <c r="F4061" t="s">
        <v>2579</v>
      </c>
    </row>
    <row r="4062" spans="1:6" x14ac:dyDescent="0.35">
      <c r="A4062">
        <v>2403</v>
      </c>
      <c r="B4062">
        <v>8</v>
      </c>
      <c r="C4062">
        <v>0</v>
      </c>
      <c r="D4062">
        <v>0</v>
      </c>
      <c r="E4062">
        <v>0</v>
      </c>
      <c r="F4062" t="s">
        <v>2580</v>
      </c>
    </row>
    <row r="4063" spans="1:6" x14ac:dyDescent="0.35">
      <c r="A4063">
        <v>2403</v>
      </c>
      <c r="B4063">
        <v>10</v>
      </c>
      <c r="C4063">
        <v>0</v>
      </c>
      <c r="D4063">
        <v>0</v>
      </c>
      <c r="E4063">
        <v>0</v>
      </c>
      <c r="F4063" t="s">
        <v>2581</v>
      </c>
    </row>
    <row r="4064" spans="1:6" x14ac:dyDescent="0.35">
      <c r="A4064">
        <v>2403</v>
      </c>
      <c r="B4064">
        <v>11</v>
      </c>
      <c r="C4064">
        <v>0</v>
      </c>
      <c r="D4064">
        <v>1</v>
      </c>
      <c r="E4064">
        <v>1</v>
      </c>
      <c r="F4064" t="s">
        <v>2517</v>
      </c>
    </row>
    <row r="4065" spans="1:6" x14ac:dyDescent="0.35">
      <c r="A4065">
        <v>2403</v>
      </c>
      <c r="B4065">
        <v>12</v>
      </c>
      <c r="C4065">
        <v>0</v>
      </c>
      <c r="D4065">
        <v>0</v>
      </c>
      <c r="E4065">
        <v>0</v>
      </c>
      <c r="F4065" t="s">
        <v>2582</v>
      </c>
    </row>
    <row r="4066" spans="1:6" x14ac:dyDescent="0.35">
      <c r="A4066">
        <v>2403</v>
      </c>
      <c r="B4066">
        <v>13</v>
      </c>
      <c r="C4066">
        <v>0</v>
      </c>
      <c r="D4066">
        <v>0</v>
      </c>
      <c r="E4066">
        <v>1</v>
      </c>
      <c r="F4066" t="s">
        <v>2583</v>
      </c>
    </row>
    <row r="4067" spans="1:6" x14ac:dyDescent="0.35">
      <c r="A4067">
        <v>2403</v>
      </c>
      <c r="B4067">
        <v>15</v>
      </c>
      <c r="C4067">
        <v>0</v>
      </c>
      <c r="D4067">
        <v>0</v>
      </c>
      <c r="E4067">
        <v>1</v>
      </c>
      <c r="F4067" t="s">
        <v>2584</v>
      </c>
    </row>
    <row r="4068" spans="1:6" x14ac:dyDescent="0.35">
      <c r="A4068">
        <v>2403</v>
      </c>
      <c r="B4068">
        <v>18</v>
      </c>
      <c r="C4068">
        <v>0</v>
      </c>
      <c r="D4068">
        <v>0</v>
      </c>
      <c r="E4068">
        <v>1</v>
      </c>
      <c r="F4068" t="s">
        <v>2585</v>
      </c>
    </row>
    <row r="4069" spans="1:6" x14ac:dyDescent="0.35">
      <c r="A4069">
        <v>2403</v>
      </c>
      <c r="B4069">
        <v>27</v>
      </c>
      <c r="C4069">
        <v>0</v>
      </c>
      <c r="D4069">
        <v>0</v>
      </c>
      <c r="E4069">
        <v>0</v>
      </c>
      <c r="F4069" t="s">
        <v>2587</v>
      </c>
    </row>
    <row r="4070" spans="1:6" x14ac:dyDescent="0.35">
      <c r="A4070">
        <v>2403</v>
      </c>
      <c r="B4070">
        <v>28</v>
      </c>
      <c r="C4070">
        <v>0</v>
      </c>
      <c r="D4070">
        <v>0</v>
      </c>
      <c r="E4070">
        <v>0</v>
      </c>
      <c r="F4070" t="s">
        <v>2588</v>
      </c>
    </row>
    <row r="4071" spans="1:6" x14ac:dyDescent="0.35">
      <c r="A4071">
        <v>2403</v>
      </c>
      <c r="B4071">
        <v>29</v>
      </c>
      <c r="C4071">
        <v>0</v>
      </c>
      <c r="D4071">
        <v>0</v>
      </c>
      <c r="E4071">
        <v>0</v>
      </c>
      <c r="F4071" t="s">
        <v>2589</v>
      </c>
    </row>
    <row r="4072" spans="1:6" x14ac:dyDescent="0.35">
      <c r="A4072">
        <v>2403</v>
      </c>
      <c r="B4072">
        <v>30</v>
      </c>
      <c r="C4072">
        <v>0</v>
      </c>
      <c r="D4072">
        <v>0</v>
      </c>
      <c r="E4072">
        <v>0</v>
      </c>
      <c r="F4072" t="s">
        <v>2590</v>
      </c>
    </row>
    <row r="4073" spans="1:6" x14ac:dyDescent="0.35">
      <c r="A4073">
        <v>2403</v>
      </c>
      <c r="B4073">
        <v>31</v>
      </c>
      <c r="C4073">
        <v>0</v>
      </c>
      <c r="D4073">
        <v>0</v>
      </c>
      <c r="E4073">
        <v>0</v>
      </c>
      <c r="F4073" t="s">
        <v>2591</v>
      </c>
    </row>
    <row r="4074" spans="1:6" x14ac:dyDescent="0.35">
      <c r="A4074">
        <v>2403</v>
      </c>
      <c r="B4074">
        <v>32</v>
      </c>
      <c r="C4074">
        <v>0</v>
      </c>
      <c r="D4074">
        <v>0</v>
      </c>
      <c r="E4074">
        <v>0</v>
      </c>
      <c r="F4074" t="s">
        <v>2592</v>
      </c>
    </row>
    <row r="4075" spans="1:6" x14ac:dyDescent="0.35">
      <c r="A4075">
        <v>2403</v>
      </c>
      <c r="B4075">
        <v>33</v>
      </c>
      <c r="C4075">
        <v>0</v>
      </c>
      <c r="D4075">
        <v>0</v>
      </c>
      <c r="E4075">
        <v>1</v>
      </c>
      <c r="F4075" t="s">
        <v>2593</v>
      </c>
    </row>
    <row r="4076" spans="1:6" x14ac:dyDescent="0.35">
      <c r="A4076">
        <v>2403</v>
      </c>
      <c r="B4076">
        <v>35</v>
      </c>
      <c r="C4076">
        <v>0</v>
      </c>
      <c r="D4076">
        <v>0</v>
      </c>
      <c r="E4076">
        <v>0</v>
      </c>
      <c r="F4076" t="s">
        <v>2594</v>
      </c>
    </row>
    <row r="4077" spans="1:6" x14ac:dyDescent="0.35">
      <c r="A4077">
        <v>2403</v>
      </c>
      <c r="B4077">
        <v>37</v>
      </c>
      <c r="C4077">
        <v>0</v>
      </c>
      <c r="D4077">
        <v>0</v>
      </c>
      <c r="E4077">
        <v>0</v>
      </c>
      <c r="F4077" t="s">
        <v>2595</v>
      </c>
    </row>
    <row r="4078" spans="1:6" x14ac:dyDescent="0.35">
      <c r="A4078">
        <v>2403</v>
      </c>
      <c r="B4078">
        <v>38</v>
      </c>
      <c r="C4078">
        <v>0</v>
      </c>
      <c r="D4078">
        <v>1</v>
      </c>
      <c r="E4078">
        <v>0</v>
      </c>
      <c r="F4078" t="s">
        <v>2533</v>
      </c>
    </row>
    <row r="4079" spans="1:6" x14ac:dyDescent="0.35">
      <c r="A4079">
        <v>2403</v>
      </c>
      <c r="B4079">
        <v>39</v>
      </c>
      <c r="C4079">
        <v>0</v>
      </c>
      <c r="D4079">
        <v>1</v>
      </c>
      <c r="E4079">
        <v>0</v>
      </c>
      <c r="F4079" t="s">
        <v>2520</v>
      </c>
    </row>
    <row r="4080" spans="1:6" x14ac:dyDescent="0.35">
      <c r="A4080">
        <v>2403</v>
      </c>
      <c r="B4080">
        <v>41</v>
      </c>
      <c r="C4080">
        <v>0</v>
      </c>
      <c r="D4080">
        <v>0</v>
      </c>
      <c r="E4080">
        <v>1</v>
      </c>
      <c r="F4080" t="s">
        <v>2596</v>
      </c>
    </row>
    <row r="4081" spans="1:6" x14ac:dyDescent="0.35">
      <c r="A4081">
        <v>2403</v>
      </c>
      <c r="B4081">
        <v>42</v>
      </c>
      <c r="C4081">
        <v>0</v>
      </c>
      <c r="D4081">
        <v>0</v>
      </c>
      <c r="E4081">
        <v>0</v>
      </c>
      <c r="F4081" t="s">
        <v>2597</v>
      </c>
    </row>
    <row r="4082" spans="1:6" x14ac:dyDescent="0.35">
      <c r="A4082">
        <v>2403</v>
      </c>
      <c r="B4082">
        <v>43</v>
      </c>
      <c r="C4082">
        <v>0</v>
      </c>
      <c r="D4082">
        <v>0</v>
      </c>
      <c r="E4082">
        <v>1</v>
      </c>
      <c r="F4082" t="s">
        <v>2598</v>
      </c>
    </row>
    <row r="4083" spans="1:6" x14ac:dyDescent="0.35">
      <c r="A4083">
        <v>2403</v>
      </c>
      <c r="B4083">
        <v>49</v>
      </c>
      <c r="C4083">
        <v>0</v>
      </c>
      <c r="D4083">
        <v>0</v>
      </c>
      <c r="E4083">
        <v>1</v>
      </c>
      <c r="F4083" t="s">
        <v>2599</v>
      </c>
    </row>
    <row r="4084" spans="1:6" x14ac:dyDescent="0.35">
      <c r="A4084">
        <v>2403</v>
      </c>
      <c r="B4084">
        <v>51</v>
      </c>
      <c r="C4084">
        <v>0</v>
      </c>
      <c r="D4084">
        <v>0</v>
      </c>
      <c r="E4084">
        <v>0</v>
      </c>
      <c r="F4084" t="s">
        <v>2600</v>
      </c>
    </row>
    <row r="4085" spans="1:6" x14ac:dyDescent="0.35">
      <c r="A4085">
        <v>2403</v>
      </c>
      <c r="B4085">
        <v>52</v>
      </c>
      <c r="C4085">
        <v>0</v>
      </c>
      <c r="D4085">
        <v>0</v>
      </c>
      <c r="E4085">
        <v>0</v>
      </c>
      <c r="F4085" t="s">
        <v>2601</v>
      </c>
    </row>
    <row r="4086" spans="1:6" x14ac:dyDescent="0.35">
      <c r="A4086">
        <v>2403</v>
      </c>
      <c r="B4086">
        <v>63</v>
      </c>
      <c r="C4086">
        <v>0</v>
      </c>
      <c r="D4086">
        <v>0</v>
      </c>
      <c r="E4086">
        <v>1</v>
      </c>
      <c r="F4086" t="s">
        <v>2604</v>
      </c>
    </row>
    <row r="4087" spans="1:6" x14ac:dyDescent="0.35">
      <c r="A4087">
        <v>2403</v>
      </c>
      <c r="B4087">
        <v>98</v>
      </c>
      <c r="C4087">
        <v>0</v>
      </c>
      <c r="D4087">
        <v>0</v>
      </c>
      <c r="E4087">
        <v>1</v>
      </c>
      <c r="F4087" t="s">
        <v>2605</v>
      </c>
    </row>
    <row r="4088" spans="1:6" x14ac:dyDescent="0.35">
      <c r="A4088">
        <v>2403</v>
      </c>
      <c r="B4088">
        <v>100</v>
      </c>
      <c r="C4088">
        <v>0</v>
      </c>
      <c r="D4088">
        <v>0</v>
      </c>
      <c r="E4088">
        <v>1</v>
      </c>
      <c r="F4088" t="s">
        <v>2606</v>
      </c>
    </row>
    <row r="4089" spans="1:6" x14ac:dyDescent="0.35">
      <c r="A4089">
        <v>2403</v>
      </c>
      <c r="B4089">
        <v>102</v>
      </c>
      <c r="C4089">
        <v>0</v>
      </c>
      <c r="D4089">
        <v>0</v>
      </c>
      <c r="E4089">
        <v>1</v>
      </c>
      <c r="F4089" t="s">
        <v>2607</v>
      </c>
    </row>
    <row r="4090" spans="1:6" x14ac:dyDescent="0.35">
      <c r="A4090">
        <v>2403</v>
      </c>
      <c r="B4090">
        <v>103</v>
      </c>
      <c r="C4090">
        <v>0</v>
      </c>
      <c r="D4090">
        <v>0</v>
      </c>
      <c r="E4090">
        <v>0</v>
      </c>
      <c r="F4090" t="s">
        <v>2608</v>
      </c>
    </row>
    <row r="4091" spans="1:6" x14ac:dyDescent="0.35">
      <c r="A4091">
        <v>2403</v>
      </c>
      <c r="B4091">
        <v>127</v>
      </c>
      <c r="C4091">
        <v>0</v>
      </c>
      <c r="D4091">
        <v>0</v>
      </c>
      <c r="E4091">
        <v>0</v>
      </c>
      <c r="F4091" t="s">
        <v>2609</v>
      </c>
    </row>
    <row r="4092" spans="1:6" x14ac:dyDescent="0.35">
      <c r="A4092">
        <v>2404</v>
      </c>
      <c r="B4092">
        <v>7</v>
      </c>
      <c r="C4092">
        <v>0</v>
      </c>
      <c r="D4092">
        <v>0</v>
      </c>
      <c r="E4092">
        <v>1</v>
      </c>
      <c r="F4092" t="s">
        <v>2610</v>
      </c>
    </row>
    <row r="4093" spans="1:6" x14ac:dyDescent="0.35">
      <c r="A4093">
        <v>2404</v>
      </c>
      <c r="B4093">
        <v>11</v>
      </c>
      <c r="C4093">
        <v>0</v>
      </c>
      <c r="D4093">
        <v>1</v>
      </c>
      <c r="E4093">
        <v>1</v>
      </c>
      <c r="F4093" t="s">
        <v>2517</v>
      </c>
    </row>
    <row r="4094" spans="1:6" x14ac:dyDescent="0.35">
      <c r="A4094">
        <v>2404</v>
      </c>
      <c r="B4094">
        <v>39</v>
      </c>
      <c r="C4094">
        <v>0</v>
      </c>
      <c r="D4094">
        <v>1</v>
      </c>
      <c r="E4094">
        <v>1</v>
      </c>
      <c r="F4094" t="s">
        <v>2612</v>
      </c>
    </row>
    <row r="4095" spans="1:6" x14ac:dyDescent="0.35">
      <c r="A4095">
        <v>2404</v>
      </c>
      <c r="B4095">
        <v>41</v>
      </c>
      <c r="C4095">
        <v>0</v>
      </c>
      <c r="D4095">
        <v>1</v>
      </c>
      <c r="E4095">
        <v>1</v>
      </c>
      <c r="F4095" t="s">
        <v>2624</v>
      </c>
    </row>
    <row r="4096" spans="1:6" x14ac:dyDescent="0.35">
      <c r="A4096">
        <v>2404</v>
      </c>
      <c r="B4096">
        <v>42</v>
      </c>
      <c r="C4096">
        <v>0</v>
      </c>
      <c r="D4096">
        <v>1</v>
      </c>
      <c r="E4096">
        <v>1</v>
      </c>
      <c r="F4096" t="s">
        <v>2625</v>
      </c>
    </row>
    <row r="4097" spans="1:6" x14ac:dyDescent="0.35">
      <c r="A4097">
        <v>2404</v>
      </c>
      <c r="B4097">
        <v>48</v>
      </c>
      <c r="C4097">
        <v>0</v>
      </c>
      <c r="D4097">
        <v>0</v>
      </c>
      <c r="E4097">
        <v>0</v>
      </c>
      <c r="F4097" t="s">
        <v>2518</v>
      </c>
    </row>
    <row r="4098" spans="1:6" x14ac:dyDescent="0.35">
      <c r="A4098">
        <v>2404</v>
      </c>
      <c r="B4098">
        <v>70</v>
      </c>
      <c r="C4098">
        <v>0</v>
      </c>
      <c r="D4098">
        <v>0</v>
      </c>
      <c r="E4098">
        <v>1</v>
      </c>
      <c r="F4098" t="s">
        <v>2611</v>
      </c>
    </row>
    <row r="4099" spans="1:6" x14ac:dyDescent="0.35">
      <c r="A4099">
        <v>2404</v>
      </c>
      <c r="B4099">
        <v>100</v>
      </c>
      <c r="C4099">
        <v>0</v>
      </c>
      <c r="D4099">
        <v>0</v>
      </c>
      <c r="E4099">
        <v>0</v>
      </c>
      <c r="F4099" t="s">
        <v>2657</v>
      </c>
    </row>
    <row r="4100" spans="1:6" x14ac:dyDescent="0.35">
      <c r="A4100">
        <v>2405</v>
      </c>
      <c r="B4100">
        <v>2</v>
      </c>
      <c r="C4100">
        <v>0</v>
      </c>
      <c r="D4100">
        <v>1</v>
      </c>
      <c r="E4100">
        <v>1</v>
      </c>
      <c r="F4100" t="s">
        <v>2551</v>
      </c>
    </row>
    <row r="4101" spans="1:6" x14ac:dyDescent="0.35">
      <c r="A4101">
        <v>2405</v>
      </c>
      <c r="B4101">
        <v>3</v>
      </c>
      <c r="C4101">
        <v>0</v>
      </c>
      <c r="D4101">
        <v>0</v>
      </c>
      <c r="E4101">
        <v>1</v>
      </c>
      <c r="F4101" t="s">
        <v>2522</v>
      </c>
    </row>
    <row r="4102" spans="1:6" x14ac:dyDescent="0.35">
      <c r="A4102">
        <v>2405</v>
      </c>
      <c r="B4102">
        <v>7</v>
      </c>
      <c r="C4102">
        <v>0</v>
      </c>
      <c r="D4102">
        <v>0</v>
      </c>
      <c r="E4102">
        <v>1</v>
      </c>
      <c r="F4102" t="s">
        <v>2610</v>
      </c>
    </row>
    <row r="4103" spans="1:6" x14ac:dyDescent="0.35">
      <c r="A4103">
        <v>2405</v>
      </c>
      <c r="B4103">
        <v>11</v>
      </c>
      <c r="C4103">
        <v>0</v>
      </c>
      <c r="D4103">
        <v>1</v>
      </c>
      <c r="E4103">
        <v>1</v>
      </c>
      <c r="F4103" t="s">
        <v>2517</v>
      </c>
    </row>
    <row r="4104" spans="1:6" x14ac:dyDescent="0.35">
      <c r="A4104">
        <v>2405</v>
      </c>
      <c r="B4104">
        <v>13</v>
      </c>
      <c r="C4104">
        <v>0</v>
      </c>
      <c r="D4104">
        <v>0</v>
      </c>
      <c r="E4104">
        <v>1</v>
      </c>
      <c r="F4104" t="s">
        <v>2658</v>
      </c>
    </row>
    <row r="4105" spans="1:6" x14ac:dyDescent="0.35">
      <c r="A4105">
        <v>2405</v>
      </c>
      <c r="B4105">
        <v>18</v>
      </c>
      <c r="C4105">
        <v>0</v>
      </c>
      <c r="D4105">
        <v>0</v>
      </c>
      <c r="E4105">
        <v>0</v>
      </c>
      <c r="F4105" t="s">
        <v>2585</v>
      </c>
    </row>
    <row r="4106" spans="1:6" x14ac:dyDescent="0.35">
      <c r="A4106">
        <v>2405</v>
      </c>
      <c r="B4106">
        <v>24</v>
      </c>
      <c r="C4106">
        <v>0</v>
      </c>
      <c r="D4106">
        <v>0</v>
      </c>
      <c r="E4106">
        <v>0</v>
      </c>
      <c r="F4106" t="s">
        <v>2632</v>
      </c>
    </row>
    <row r="4107" spans="1:6" x14ac:dyDescent="0.35">
      <c r="A4107">
        <v>2405</v>
      </c>
      <c r="B4107">
        <v>32</v>
      </c>
      <c r="C4107">
        <v>0</v>
      </c>
      <c r="D4107">
        <v>0</v>
      </c>
      <c r="E4107">
        <v>1</v>
      </c>
      <c r="F4107" t="s">
        <v>2633</v>
      </c>
    </row>
    <row r="4108" spans="1:6" x14ac:dyDescent="0.35">
      <c r="A4108">
        <v>2405</v>
      </c>
      <c r="B4108">
        <v>33</v>
      </c>
      <c r="C4108">
        <v>0</v>
      </c>
      <c r="D4108">
        <v>0</v>
      </c>
      <c r="E4108">
        <v>0</v>
      </c>
      <c r="F4108" t="s">
        <v>2593</v>
      </c>
    </row>
    <row r="4109" spans="1:6" x14ac:dyDescent="0.35">
      <c r="A4109">
        <v>2405</v>
      </c>
      <c r="B4109">
        <v>35</v>
      </c>
      <c r="C4109">
        <v>0</v>
      </c>
      <c r="D4109">
        <v>0</v>
      </c>
      <c r="E4109">
        <v>0</v>
      </c>
      <c r="F4109" t="s">
        <v>2594</v>
      </c>
    </row>
    <row r="4110" spans="1:6" x14ac:dyDescent="0.35">
      <c r="A4110">
        <v>2405</v>
      </c>
      <c r="B4110">
        <v>37</v>
      </c>
      <c r="C4110">
        <v>0</v>
      </c>
      <c r="D4110">
        <v>0</v>
      </c>
      <c r="E4110">
        <v>0</v>
      </c>
      <c r="F4110" t="s">
        <v>2595</v>
      </c>
    </row>
    <row r="4111" spans="1:6" x14ac:dyDescent="0.35">
      <c r="A4111">
        <v>2405</v>
      </c>
      <c r="B4111">
        <v>39</v>
      </c>
      <c r="C4111">
        <v>0</v>
      </c>
      <c r="D4111">
        <v>0</v>
      </c>
      <c r="E4111">
        <v>0</v>
      </c>
      <c r="F4111" t="s">
        <v>2647</v>
      </c>
    </row>
    <row r="4112" spans="1:6" x14ac:dyDescent="0.35">
      <c r="A4112">
        <v>2405</v>
      </c>
      <c r="B4112">
        <v>41</v>
      </c>
      <c r="C4112">
        <v>0</v>
      </c>
      <c r="D4112">
        <v>1</v>
      </c>
      <c r="E4112">
        <v>0</v>
      </c>
      <c r="F4112" t="s">
        <v>2624</v>
      </c>
    </row>
    <row r="4113" spans="1:6" x14ac:dyDescent="0.35">
      <c r="A4113">
        <v>2405</v>
      </c>
      <c r="B4113">
        <v>42</v>
      </c>
      <c r="C4113">
        <v>0</v>
      </c>
      <c r="D4113">
        <v>1</v>
      </c>
      <c r="E4113">
        <v>0</v>
      </c>
      <c r="F4113" t="s">
        <v>2625</v>
      </c>
    </row>
    <row r="4114" spans="1:6" x14ac:dyDescent="0.35">
      <c r="A4114">
        <v>2405</v>
      </c>
      <c r="B4114">
        <v>48</v>
      </c>
      <c r="C4114">
        <v>0</v>
      </c>
      <c r="D4114">
        <v>0</v>
      </c>
      <c r="E4114">
        <v>0</v>
      </c>
      <c r="F4114" t="s">
        <v>2518</v>
      </c>
    </row>
    <row r="4115" spans="1:6" x14ac:dyDescent="0.35">
      <c r="A4115">
        <v>2405</v>
      </c>
      <c r="B4115">
        <v>52</v>
      </c>
      <c r="C4115">
        <v>0</v>
      </c>
      <c r="D4115">
        <v>0</v>
      </c>
      <c r="E4115">
        <v>0</v>
      </c>
      <c r="F4115" t="s">
        <v>2538</v>
      </c>
    </row>
    <row r="4116" spans="1:6" x14ac:dyDescent="0.35">
      <c r="A4116">
        <v>2405</v>
      </c>
      <c r="B4116">
        <v>102</v>
      </c>
      <c r="C4116">
        <v>0</v>
      </c>
      <c r="D4116">
        <v>1</v>
      </c>
      <c r="E4116">
        <v>0</v>
      </c>
      <c r="F4116" t="s">
        <v>2476</v>
      </c>
    </row>
    <row r="4117" spans="1:6" x14ac:dyDescent="0.35">
      <c r="A4117">
        <v>2406</v>
      </c>
      <c r="B4117">
        <v>2</v>
      </c>
      <c r="C4117">
        <v>0</v>
      </c>
      <c r="D4117">
        <v>1</v>
      </c>
      <c r="E4117">
        <v>1</v>
      </c>
      <c r="F4117" t="s">
        <v>2551</v>
      </c>
    </row>
    <row r="4118" spans="1:6" x14ac:dyDescent="0.35">
      <c r="A4118">
        <v>2406</v>
      </c>
      <c r="B4118">
        <v>3</v>
      </c>
      <c r="C4118">
        <v>0</v>
      </c>
      <c r="D4118">
        <v>0</v>
      </c>
      <c r="E4118">
        <v>1</v>
      </c>
      <c r="F4118" t="s">
        <v>2522</v>
      </c>
    </row>
    <row r="4119" spans="1:6" x14ac:dyDescent="0.35">
      <c r="A4119">
        <v>2406</v>
      </c>
      <c r="B4119">
        <v>4</v>
      </c>
      <c r="C4119">
        <v>0</v>
      </c>
      <c r="D4119">
        <v>0</v>
      </c>
      <c r="E4119">
        <v>1</v>
      </c>
      <c r="F4119" t="s">
        <v>2577</v>
      </c>
    </row>
    <row r="4120" spans="1:6" x14ac:dyDescent="0.35">
      <c r="A4120">
        <v>2406</v>
      </c>
      <c r="B4120">
        <v>7</v>
      </c>
      <c r="C4120">
        <v>0</v>
      </c>
      <c r="D4120">
        <v>0</v>
      </c>
      <c r="E4120">
        <v>1</v>
      </c>
      <c r="F4120" t="s">
        <v>2579</v>
      </c>
    </row>
    <row r="4121" spans="1:6" x14ac:dyDescent="0.35">
      <c r="A4121">
        <v>2406</v>
      </c>
      <c r="B4121">
        <v>11</v>
      </c>
      <c r="C4121">
        <v>0</v>
      </c>
      <c r="D4121">
        <v>1</v>
      </c>
      <c r="E4121">
        <v>1</v>
      </c>
      <c r="F4121" t="s">
        <v>2517</v>
      </c>
    </row>
    <row r="4122" spans="1:6" x14ac:dyDescent="0.35">
      <c r="A4122">
        <v>2406</v>
      </c>
      <c r="B4122">
        <v>12</v>
      </c>
      <c r="C4122">
        <v>0</v>
      </c>
      <c r="D4122">
        <v>0</v>
      </c>
      <c r="E4122">
        <v>0</v>
      </c>
      <c r="F4122" t="s">
        <v>2582</v>
      </c>
    </row>
    <row r="4123" spans="1:6" x14ac:dyDescent="0.35">
      <c r="A4123">
        <v>2406</v>
      </c>
      <c r="B4123">
        <v>13</v>
      </c>
      <c r="C4123">
        <v>0</v>
      </c>
      <c r="D4123">
        <v>0</v>
      </c>
      <c r="E4123">
        <v>0</v>
      </c>
      <c r="F4123" t="s">
        <v>2583</v>
      </c>
    </row>
    <row r="4124" spans="1:6" x14ac:dyDescent="0.35">
      <c r="A4124">
        <v>2406</v>
      </c>
      <c r="B4124">
        <v>14</v>
      </c>
      <c r="C4124">
        <v>0</v>
      </c>
      <c r="D4124">
        <v>0</v>
      </c>
      <c r="E4124">
        <v>0</v>
      </c>
      <c r="F4124" t="s">
        <v>2626</v>
      </c>
    </row>
    <row r="4125" spans="1:6" x14ac:dyDescent="0.35">
      <c r="A4125">
        <v>2406</v>
      </c>
      <c r="B4125">
        <v>15</v>
      </c>
      <c r="C4125">
        <v>0</v>
      </c>
      <c r="D4125">
        <v>0</v>
      </c>
      <c r="E4125">
        <v>1</v>
      </c>
      <c r="F4125" t="s">
        <v>2584</v>
      </c>
    </row>
    <row r="4126" spans="1:6" x14ac:dyDescent="0.35">
      <c r="A4126">
        <v>2406</v>
      </c>
      <c r="B4126">
        <v>18</v>
      </c>
      <c r="C4126">
        <v>0</v>
      </c>
      <c r="D4126">
        <v>0</v>
      </c>
      <c r="E4126">
        <v>1</v>
      </c>
      <c r="F4126" t="s">
        <v>2585</v>
      </c>
    </row>
    <row r="4127" spans="1:6" x14ac:dyDescent="0.35">
      <c r="A4127">
        <v>2406</v>
      </c>
      <c r="B4127">
        <v>24</v>
      </c>
      <c r="C4127">
        <v>0</v>
      </c>
      <c r="D4127">
        <v>0</v>
      </c>
      <c r="E4127">
        <v>0</v>
      </c>
      <c r="F4127" t="s">
        <v>2632</v>
      </c>
    </row>
    <row r="4128" spans="1:6" x14ac:dyDescent="0.35">
      <c r="A4128">
        <v>2406</v>
      </c>
      <c r="B4128">
        <v>32</v>
      </c>
      <c r="C4128">
        <v>0</v>
      </c>
      <c r="D4128">
        <v>0</v>
      </c>
      <c r="E4128">
        <v>0</v>
      </c>
      <c r="F4128" t="s">
        <v>2592</v>
      </c>
    </row>
    <row r="4129" spans="1:6" x14ac:dyDescent="0.35">
      <c r="A4129">
        <v>2406</v>
      </c>
      <c r="B4129">
        <v>33</v>
      </c>
      <c r="C4129">
        <v>0</v>
      </c>
      <c r="D4129">
        <v>0</v>
      </c>
      <c r="E4129">
        <v>0</v>
      </c>
      <c r="F4129" t="s">
        <v>2593</v>
      </c>
    </row>
    <row r="4130" spans="1:6" x14ac:dyDescent="0.35">
      <c r="A4130">
        <v>2406</v>
      </c>
      <c r="B4130">
        <v>35</v>
      </c>
      <c r="C4130">
        <v>0</v>
      </c>
      <c r="D4130">
        <v>0</v>
      </c>
      <c r="E4130">
        <v>0</v>
      </c>
      <c r="F4130" t="s">
        <v>2594</v>
      </c>
    </row>
    <row r="4131" spans="1:6" x14ac:dyDescent="0.35">
      <c r="A4131">
        <v>2406</v>
      </c>
      <c r="B4131">
        <v>37</v>
      </c>
      <c r="C4131">
        <v>0</v>
      </c>
      <c r="D4131">
        <v>0</v>
      </c>
      <c r="E4131">
        <v>0</v>
      </c>
      <c r="F4131" t="s">
        <v>2595</v>
      </c>
    </row>
    <row r="4132" spans="1:6" x14ac:dyDescent="0.35">
      <c r="A4132">
        <v>2406</v>
      </c>
      <c r="B4132">
        <v>38</v>
      </c>
      <c r="C4132">
        <v>0</v>
      </c>
      <c r="D4132">
        <v>0</v>
      </c>
      <c r="E4132">
        <v>0</v>
      </c>
      <c r="F4132" t="s">
        <v>2533</v>
      </c>
    </row>
    <row r="4133" spans="1:6" x14ac:dyDescent="0.35">
      <c r="A4133">
        <v>2406</v>
      </c>
      <c r="B4133">
        <v>39</v>
      </c>
      <c r="C4133">
        <v>0</v>
      </c>
      <c r="D4133">
        <v>0</v>
      </c>
      <c r="E4133">
        <v>1</v>
      </c>
      <c r="F4133" t="s">
        <v>2612</v>
      </c>
    </row>
    <row r="4134" spans="1:6" x14ac:dyDescent="0.35">
      <c r="A4134">
        <v>2406</v>
      </c>
      <c r="B4134">
        <v>41</v>
      </c>
      <c r="C4134">
        <v>0</v>
      </c>
      <c r="D4134">
        <v>0</v>
      </c>
      <c r="E4134">
        <v>1</v>
      </c>
      <c r="F4134" t="s">
        <v>2596</v>
      </c>
    </row>
    <row r="4135" spans="1:6" x14ac:dyDescent="0.35">
      <c r="A4135">
        <v>2406</v>
      </c>
      <c r="B4135">
        <v>42</v>
      </c>
      <c r="C4135">
        <v>0</v>
      </c>
      <c r="D4135">
        <v>0</v>
      </c>
      <c r="E4135">
        <v>0</v>
      </c>
      <c r="F4135" t="s">
        <v>2597</v>
      </c>
    </row>
    <row r="4136" spans="1:6" x14ac:dyDescent="0.35">
      <c r="A4136">
        <v>2406</v>
      </c>
      <c r="B4136">
        <v>43</v>
      </c>
      <c r="C4136">
        <v>0</v>
      </c>
      <c r="D4136">
        <v>0</v>
      </c>
      <c r="E4136">
        <v>0</v>
      </c>
      <c r="F4136" t="s">
        <v>2598</v>
      </c>
    </row>
    <row r="4137" spans="1:6" x14ac:dyDescent="0.35">
      <c r="A4137">
        <v>2406</v>
      </c>
      <c r="B4137">
        <v>48</v>
      </c>
      <c r="C4137">
        <v>0</v>
      </c>
      <c r="D4137">
        <v>0</v>
      </c>
      <c r="E4137">
        <v>0</v>
      </c>
      <c r="F4137" t="s">
        <v>2615</v>
      </c>
    </row>
    <row r="4138" spans="1:6" x14ac:dyDescent="0.35">
      <c r="A4138">
        <v>2406</v>
      </c>
      <c r="B4138">
        <v>49</v>
      </c>
      <c r="C4138">
        <v>0</v>
      </c>
      <c r="D4138">
        <v>0</v>
      </c>
      <c r="E4138">
        <v>1</v>
      </c>
      <c r="F4138" t="s">
        <v>2599</v>
      </c>
    </row>
    <row r="4139" spans="1:6" x14ac:dyDescent="0.35">
      <c r="A4139">
        <v>2406</v>
      </c>
      <c r="B4139">
        <v>52</v>
      </c>
      <c r="C4139">
        <v>0</v>
      </c>
      <c r="D4139">
        <v>0</v>
      </c>
      <c r="E4139">
        <v>0</v>
      </c>
      <c r="F4139" t="s">
        <v>2601</v>
      </c>
    </row>
    <row r="4140" spans="1:6" x14ac:dyDescent="0.35">
      <c r="A4140">
        <v>2406</v>
      </c>
      <c r="B4140">
        <v>63</v>
      </c>
      <c r="C4140">
        <v>0</v>
      </c>
      <c r="D4140">
        <v>0</v>
      </c>
      <c r="E4140">
        <v>0</v>
      </c>
      <c r="F4140" t="s">
        <v>2604</v>
      </c>
    </row>
    <row r="4141" spans="1:6" x14ac:dyDescent="0.35">
      <c r="A4141">
        <v>2406</v>
      </c>
      <c r="B4141">
        <v>98</v>
      </c>
      <c r="C4141">
        <v>0</v>
      </c>
      <c r="D4141">
        <v>0</v>
      </c>
      <c r="E4141">
        <v>0</v>
      </c>
      <c r="F4141" t="s">
        <v>2605</v>
      </c>
    </row>
    <row r="4142" spans="1:6" x14ac:dyDescent="0.35">
      <c r="A4142">
        <v>2406</v>
      </c>
      <c r="B4142">
        <v>103</v>
      </c>
      <c r="C4142">
        <v>0</v>
      </c>
      <c r="D4142">
        <v>0</v>
      </c>
      <c r="E4142">
        <v>0</v>
      </c>
      <c r="F4142" t="s">
        <v>2608</v>
      </c>
    </row>
    <row r="4143" spans="1:6" x14ac:dyDescent="0.35">
      <c r="A4143">
        <v>2407</v>
      </c>
      <c r="B4143">
        <v>2</v>
      </c>
      <c r="C4143">
        <v>0</v>
      </c>
      <c r="D4143">
        <v>1</v>
      </c>
      <c r="E4143">
        <v>1</v>
      </c>
      <c r="F4143" t="s">
        <v>2551</v>
      </c>
    </row>
    <row r="4144" spans="1:6" x14ac:dyDescent="0.35">
      <c r="A4144">
        <v>2407</v>
      </c>
      <c r="B4144">
        <v>3</v>
      </c>
      <c r="C4144">
        <v>0</v>
      </c>
      <c r="D4144">
        <v>0</v>
      </c>
      <c r="E4144">
        <v>1</v>
      </c>
      <c r="F4144" t="s">
        <v>2522</v>
      </c>
    </row>
    <row r="4145" spans="1:6" x14ac:dyDescent="0.35">
      <c r="A4145">
        <v>2407</v>
      </c>
      <c r="B4145">
        <v>4</v>
      </c>
      <c r="C4145">
        <v>0</v>
      </c>
      <c r="D4145">
        <v>0</v>
      </c>
      <c r="E4145">
        <v>1</v>
      </c>
      <c r="F4145" t="s">
        <v>2577</v>
      </c>
    </row>
    <row r="4146" spans="1:6" x14ac:dyDescent="0.35">
      <c r="A4146">
        <v>2407</v>
      </c>
      <c r="B4146">
        <v>7</v>
      </c>
      <c r="C4146">
        <v>0</v>
      </c>
      <c r="D4146">
        <v>0</v>
      </c>
      <c r="E4146">
        <v>1</v>
      </c>
      <c r="F4146" t="s">
        <v>2579</v>
      </c>
    </row>
    <row r="4147" spans="1:6" x14ac:dyDescent="0.35">
      <c r="A4147">
        <v>2407</v>
      </c>
      <c r="B4147">
        <v>11</v>
      </c>
      <c r="C4147">
        <v>0</v>
      </c>
      <c r="D4147">
        <v>1</v>
      </c>
      <c r="E4147">
        <v>1</v>
      </c>
      <c r="F4147" t="s">
        <v>2517</v>
      </c>
    </row>
    <row r="4148" spans="1:6" x14ac:dyDescent="0.35">
      <c r="A4148">
        <v>2407</v>
      </c>
      <c r="B4148">
        <v>12</v>
      </c>
      <c r="C4148">
        <v>0</v>
      </c>
      <c r="D4148">
        <v>0</v>
      </c>
      <c r="E4148">
        <v>0</v>
      </c>
      <c r="F4148" t="s">
        <v>2582</v>
      </c>
    </row>
    <row r="4149" spans="1:6" x14ac:dyDescent="0.35">
      <c r="A4149">
        <v>2407</v>
      </c>
      <c r="B4149">
        <v>13</v>
      </c>
      <c r="C4149">
        <v>0</v>
      </c>
      <c r="D4149">
        <v>0</v>
      </c>
      <c r="E4149">
        <v>0</v>
      </c>
      <c r="F4149" t="s">
        <v>2583</v>
      </c>
    </row>
    <row r="4150" spans="1:6" x14ac:dyDescent="0.35">
      <c r="A4150">
        <v>2407</v>
      </c>
      <c r="B4150">
        <v>14</v>
      </c>
      <c r="C4150">
        <v>0</v>
      </c>
      <c r="D4150">
        <v>0</v>
      </c>
      <c r="E4150">
        <v>0</v>
      </c>
      <c r="F4150" t="s">
        <v>2626</v>
      </c>
    </row>
    <row r="4151" spans="1:6" x14ac:dyDescent="0.35">
      <c r="A4151">
        <v>2407</v>
      </c>
      <c r="B4151">
        <v>15</v>
      </c>
      <c r="C4151">
        <v>0</v>
      </c>
      <c r="D4151">
        <v>0</v>
      </c>
      <c r="E4151">
        <v>1</v>
      </c>
      <c r="F4151" t="s">
        <v>2584</v>
      </c>
    </row>
    <row r="4152" spans="1:6" x14ac:dyDescent="0.35">
      <c r="A4152">
        <v>2407</v>
      </c>
      <c r="B4152">
        <v>18</v>
      </c>
      <c r="C4152">
        <v>0</v>
      </c>
      <c r="D4152">
        <v>0</v>
      </c>
      <c r="E4152">
        <v>1</v>
      </c>
      <c r="F4152" t="s">
        <v>2585</v>
      </c>
    </row>
    <row r="4153" spans="1:6" x14ac:dyDescent="0.35">
      <c r="A4153">
        <v>2407</v>
      </c>
      <c r="B4153">
        <v>24</v>
      </c>
      <c r="C4153">
        <v>0</v>
      </c>
      <c r="D4153">
        <v>0</v>
      </c>
      <c r="E4153">
        <v>0</v>
      </c>
      <c r="F4153" t="s">
        <v>2632</v>
      </c>
    </row>
    <row r="4154" spans="1:6" x14ac:dyDescent="0.35">
      <c r="A4154">
        <v>2407</v>
      </c>
      <c r="B4154">
        <v>32</v>
      </c>
      <c r="C4154">
        <v>0</v>
      </c>
      <c r="D4154">
        <v>0</v>
      </c>
      <c r="E4154">
        <v>0</v>
      </c>
      <c r="F4154" t="s">
        <v>2592</v>
      </c>
    </row>
    <row r="4155" spans="1:6" x14ac:dyDescent="0.35">
      <c r="A4155">
        <v>2407</v>
      </c>
      <c r="B4155">
        <v>33</v>
      </c>
      <c r="C4155">
        <v>0</v>
      </c>
      <c r="D4155">
        <v>0</v>
      </c>
      <c r="E4155">
        <v>0</v>
      </c>
      <c r="F4155" t="s">
        <v>2593</v>
      </c>
    </row>
    <row r="4156" spans="1:6" x14ac:dyDescent="0.35">
      <c r="A4156">
        <v>2407</v>
      </c>
      <c r="B4156">
        <v>35</v>
      </c>
      <c r="C4156">
        <v>0</v>
      </c>
      <c r="D4156">
        <v>0</v>
      </c>
      <c r="E4156">
        <v>0</v>
      </c>
      <c r="F4156" t="s">
        <v>2594</v>
      </c>
    </row>
    <row r="4157" spans="1:6" x14ac:dyDescent="0.35">
      <c r="A4157">
        <v>2407</v>
      </c>
      <c r="B4157">
        <v>37</v>
      </c>
      <c r="C4157">
        <v>0</v>
      </c>
      <c r="D4157">
        <v>0</v>
      </c>
      <c r="E4157">
        <v>0</v>
      </c>
      <c r="F4157" t="s">
        <v>2595</v>
      </c>
    </row>
    <row r="4158" spans="1:6" x14ac:dyDescent="0.35">
      <c r="A4158">
        <v>2407</v>
      </c>
      <c r="B4158">
        <v>38</v>
      </c>
      <c r="C4158">
        <v>0</v>
      </c>
      <c r="D4158">
        <v>0</v>
      </c>
      <c r="E4158">
        <v>0</v>
      </c>
      <c r="F4158" t="s">
        <v>2533</v>
      </c>
    </row>
    <row r="4159" spans="1:6" x14ac:dyDescent="0.35">
      <c r="A4159">
        <v>2407</v>
      </c>
      <c r="B4159">
        <v>39</v>
      </c>
      <c r="C4159">
        <v>0</v>
      </c>
      <c r="D4159">
        <v>0</v>
      </c>
      <c r="E4159">
        <v>1</v>
      </c>
      <c r="F4159" t="s">
        <v>2612</v>
      </c>
    </row>
    <row r="4160" spans="1:6" x14ac:dyDescent="0.35">
      <c r="A4160">
        <v>2407</v>
      </c>
      <c r="B4160">
        <v>41</v>
      </c>
      <c r="C4160">
        <v>0</v>
      </c>
      <c r="D4160">
        <v>0</v>
      </c>
      <c r="E4160">
        <v>1</v>
      </c>
      <c r="F4160" t="s">
        <v>2596</v>
      </c>
    </row>
    <row r="4161" spans="1:6" x14ac:dyDescent="0.35">
      <c r="A4161">
        <v>2407</v>
      </c>
      <c r="B4161">
        <v>42</v>
      </c>
      <c r="C4161">
        <v>0</v>
      </c>
      <c r="D4161">
        <v>0</v>
      </c>
      <c r="E4161">
        <v>0</v>
      </c>
      <c r="F4161" t="s">
        <v>2597</v>
      </c>
    </row>
    <row r="4162" spans="1:6" x14ac:dyDescent="0.35">
      <c r="A4162">
        <v>2407</v>
      </c>
      <c r="B4162">
        <v>43</v>
      </c>
      <c r="C4162">
        <v>0</v>
      </c>
      <c r="D4162">
        <v>0</v>
      </c>
      <c r="E4162">
        <v>0</v>
      </c>
      <c r="F4162" t="s">
        <v>2598</v>
      </c>
    </row>
    <row r="4163" spans="1:6" x14ac:dyDescent="0.35">
      <c r="A4163">
        <v>2407</v>
      </c>
      <c r="B4163">
        <v>48</v>
      </c>
      <c r="C4163">
        <v>0</v>
      </c>
      <c r="D4163">
        <v>0</v>
      </c>
      <c r="E4163">
        <v>0</v>
      </c>
      <c r="F4163" t="s">
        <v>2615</v>
      </c>
    </row>
    <row r="4164" spans="1:6" x14ac:dyDescent="0.35">
      <c r="A4164">
        <v>2407</v>
      </c>
      <c r="B4164">
        <v>49</v>
      </c>
      <c r="C4164">
        <v>0</v>
      </c>
      <c r="D4164">
        <v>0</v>
      </c>
      <c r="E4164">
        <v>1</v>
      </c>
      <c r="F4164" t="s">
        <v>2599</v>
      </c>
    </row>
    <row r="4165" spans="1:6" x14ac:dyDescent="0.35">
      <c r="A4165">
        <v>2407</v>
      </c>
      <c r="B4165">
        <v>52</v>
      </c>
      <c r="C4165">
        <v>0</v>
      </c>
      <c r="D4165">
        <v>0</v>
      </c>
      <c r="E4165">
        <v>0</v>
      </c>
      <c r="F4165" t="s">
        <v>2601</v>
      </c>
    </row>
    <row r="4166" spans="1:6" x14ac:dyDescent="0.35">
      <c r="A4166">
        <v>2407</v>
      </c>
      <c r="B4166">
        <v>63</v>
      </c>
      <c r="C4166">
        <v>0</v>
      </c>
      <c r="D4166">
        <v>0</v>
      </c>
      <c r="E4166">
        <v>0</v>
      </c>
      <c r="F4166" t="s">
        <v>2604</v>
      </c>
    </row>
    <row r="4167" spans="1:6" x14ac:dyDescent="0.35">
      <c r="A4167">
        <v>2407</v>
      </c>
      <c r="B4167">
        <v>98</v>
      </c>
      <c r="C4167">
        <v>0</v>
      </c>
      <c r="D4167">
        <v>0</v>
      </c>
      <c r="E4167">
        <v>0</v>
      </c>
      <c r="F4167" t="s">
        <v>2605</v>
      </c>
    </row>
    <row r="4168" spans="1:6" x14ac:dyDescent="0.35">
      <c r="A4168">
        <v>2407</v>
      </c>
      <c r="B4168">
        <v>103</v>
      </c>
      <c r="C4168">
        <v>0</v>
      </c>
      <c r="D4168">
        <v>0</v>
      </c>
      <c r="E4168">
        <v>0</v>
      </c>
      <c r="F4168" t="s">
        <v>2608</v>
      </c>
    </row>
    <row r="4169" spans="1:6" x14ac:dyDescent="0.35">
      <c r="A4169">
        <v>2408</v>
      </c>
      <c r="B4169">
        <v>2</v>
      </c>
      <c r="C4169">
        <v>0</v>
      </c>
      <c r="D4169">
        <v>1</v>
      </c>
      <c r="E4169">
        <v>1</v>
      </c>
      <c r="F4169" t="s">
        <v>2551</v>
      </c>
    </row>
    <row r="4170" spans="1:6" x14ac:dyDescent="0.35">
      <c r="A4170">
        <v>2408</v>
      </c>
      <c r="B4170">
        <v>3</v>
      </c>
      <c r="C4170">
        <v>0</v>
      </c>
      <c r="D4170">
        <v>0</v>
      </c>
      <c r="E4170">
        <v>1</v>
      </c>
      <c r="F4170" t="s">
        <v>2522</v>
      </c>
    </row>
    <row r="4171" spans="1:6" x14ac:dyDescent="0.35">
      <c r="A4171">
        <v>2408</v>
      </c>
      <c r="B4171">
        <v>4</v>
      </c>
      <c r="C4171">
        <v>0</v>
      </c>
      <c r="D4171">
        <v>0</v>
      </c>
      <c r="E4171">
        <v>0</v>
      </c>
      <c r="F4171" t="s">
        <v>2577</v>
      </c>
    </row>
    <row r="4172" spans="1:6" x14ac:dyDescent="0.35">
      <c r="A4172">
        <v>2408</v>
      </c>
      <c r="B4172">
        <v>6</v>
      </c>
      <c r="C4172">
        <v>0</v>
      </c>
      <c r="D4172">
        <v>0</v>
      </c>
      <c r="E4172">
        <v>0</v>
      </c>
      <c r="F4172" t="s">
        <v>2578</v>
      </c>
    </row>
    <row r="4173" spans="1:6" x14ac:dyDescent="0.35">
      <c r="A4173">
        <v>2408</v>
      </c>
      <c r="B4173">
        <v>7</v>
      </c>
      <c r="C4173">
        <v>0</v>
      </c>
      <c r="D4173">
        <v>0</v>
      </c>
      <c r="E4173">
        <v>1</v>
      </c>
      <c r="F4173" t="s">
        <v>2579</v>
      </c>
    </row>
    <row r="4174" spans="1:6" x14ac:dyDescent="0.35">
      <c r="A4174">
        <v>2408</v>
      </c>
      <c r="B4174">
        <v>8</v>
      </c>
      <c r="C4174">
        <v>0</v>
      </c>
      <c r="D4174">
        <v>0</v>
      </c>
      <c r="E4174">
        <v>0</v>
      </c>
      <c r="F4174" t="s">
        <v>2580</v>
      </c>
    </row>
    <row r="4175" spans="1:6" x14ac:dyDescent="0.35">
      <c r="A4175">
        <v>2408</v>
      </c>
      <c r="B4175">
        <v>10</v>
      </c>
      <c r="C4175">
        <v>0</v>
      </c>
      <c r="D4175">
        <v>0</v>
      </c>
      <c r="E4175">
        <v>0</v>
      </c>
      <c r="F4175" t="s">
        <v>2581</v>
      </c>
    </row>
    <row r="4176" spans="1:6" x14ac:dyDescent="0.35">
      <c r="A4176">
        <v>2408</v>
      </c>
      <c r="B4176">
        <v>11</v>
      </c>
      <c r="C4176">
        <v>0</v>
      </c>
      <c r="D4176">
        <v>0</v>
      </c>
      <c r="E4176">
        <v>1</v>
      </c>
      <c r="F4176" t="s">
        <v>2517</v>
      </c>
    </row>
    <row r="4177" spans="1:6" x14ac:dyDescent="0.35">
      <c r="A4177">
        <v>2408</v>
      </c>
      <c r="B4177">
        <v>12</v>
      </c>
      <c r="C4177">
        <v>0</v>
      </c>
      <c r="D4177">
        <v>0</v>
      </c>
      <c r="E4177">
        <v>0</v>
      </c>
      <c r="F4177" t="s">
        <v>2582</v>
      </c>
    </row>
    <row r="4178" spans="1:6" x14ac:dyDescent="0.35">
      <c r="A4178">
        <v>2408</v>
      </c>
      <c r="B4178">
        <v>13</v>
      </c>
      <c r="C4178">
        <v>0</v>
      </c>
      <c r="D4178">
        <v>0</v>
      </c>
      <c r="E4178">
        <v>0</v>
      </c>
      <c r="F4178" t="s">
        <v>2583</v>
      </c>
    </row>
    <row r="4179" spans="1:6" x14ac:dyDescent="0.35">
      <c r="A4179">
        <v>2408</v>
      </c>
      <c r="B4179">
        <v>15</v>
      </c>
      <c r="C4179">
        <v>0</v>
      </c>
      <c r="D4179">
        <v>0</v>
      </c>
      <c r="E4179">
        <v>0</v>
      </c>
      <c r="F4179" t="s">
        <v>2584</v>
      </c>
    </row>
    <row r="4180" spans="1:6" x14ac:dyDescent="0.35">
      <c r="A4180">
        <v>2408</v>
      </c>
      <c r="B4180">
        <v>18</v>
      </c>
      <c r="C4180">
        <v>0</v>
      </c>
      <c r="D4180">
        <v>0</v>
      </c>
      <c r="E4180">
        <v>0</v>
      </c>
      <c r="F4180" t="s">
        <v>2585</v>
      </c>
    </row>
    <row r="4181" spans="1:6" x14ac:dyDescent="0.35">
      <c r="A4181">
        <v>2408</v>
      </c>
      <c r="B4181">
        <v>22</v>
      </c>
      <c r="C4181">
        <v>0</v>
      </c>
      <c r="D4181">
        <v>0</v>
      </c>
      <c r="E4181">
        <v>0</v>
      </c>
      <c r="F4181" t="s">
        <v>2586</v>
      </c>
    </row>
    <row r="4182" spans="1:6" x14ac:dyDescent="0.35">
      <c r="A4182">
        <v>2408</v>
      </c>
      <c r="B4182">
        <v>24</v>
      </c>
      <c r="C4182">
        <v>0</v>
      </c>
      <c r="D4182">
        <v>0</v>
      </c>
      <c r="E4182">
        <v>0</v>
      </c>
      <c r="F4182" t="s">
        <v>2650</v>
      </c>
    </row>
    <row r="4183" spans="1:6" x14ac:dyDescent="0.35">
      <c r="A4183">
        <v>2408</v>
      </c>
      <c r="B4183">
        <v>25</v>
      </c>
      <c r="C4183">
        <v>0</v>
      </c>
      <c r="D4183">
        <v>0</v>
      </c>
      <c r="E4183">
        <v>0</v>
      </c>
      <c r="F4183" t="s">
        <v>2651</v>
      </c>
    </row>
    <row r="4184" spans="1:6" x14ac:dyDescent="0.35">
      <c r="A4184">
        <v>2408</v>
      </c>
      <c r="B4184">
        <v>26</v>
      </c>
      <c r="C4184">
        <v>0</v>
      </c>
      <c r="D4184">
        <v>0</v>
      </c>
      <c r="E4184">
        <v>0</v>
      </c>
      <c r="F4184" t="s">
        <v>2652</v>
      </c>
    </row>
    <row r="4185" spans="1:6" x14ac:dyDescent="0.35">
      <c r="A4185">
        <v>2408</v>
      </c>
      <c r="B4185">
        <v>27</v>
      </c>
      <c r="C4185">
        <v>0</v>
      </c>
      <c r="D4185">
        <v>0</v>
      </c>
      <c r="E4185">
        <v>0</v>
      </c>
      <c r="F4185" t="s">
        <v>2587</v>
      </c>
    </row>
    <row r="4186" spans="1:6" x14ac:dyDescent="0.35">
      <c r="A4186">
        <v>2408</v>
      </c>
      <c r="B4186">
        <v>28</v>
      </c>
      <c r="C4186">
        <v>0</v>
      </c>
      <c r="D4186">
        <v>0</v>
      </c>
      <c r="E4186">
        <v>0</v>
      </c>
      <c r="F4186" t="s">
        <v>2588</v>
      </c>
    </row>
    <row r="4187" spans="1:6" x14ac:dyDescent="0.35">
      <c r="A4187">
        <v>2408</v>
      </c>
      <c r="B4187">
        <v>29</v>
      </c>
      <c r="C4187">
        <v>0</v>
      </c>
      <c r="D4187">
        <v>0</v>
      </c>
      <c r="E4187">
        <v>0</v>
      </c>
      <c r="F4187" t="s">
        <v>2589</v>
      </c>
    </row>
    <row r="4188" spans="1:6" x14ac:dyDescent="0.35">
      <c r="A4188">
        <v>2408</v>
      </c>
      <c r="B4188">
        <v>30</v>
      </c>
      <c r="C4188">
        <v>0</v>
      </c>
      <c r="D4188">
        <v>0</v>
      </c>
      <c r="E4188">
        <v>0</v>
      </c>
      <c r="F4188" t="s">
        <v>2590</v>
      </c>
    </row>
    <row r="4189" spans="1:6" x14ac:dyDescent="0.35">
      <c r="A4189">
        <v>2408</v>
      </c>
      <c r="B4189">
        <v>31</v>
      </c>
      <c r="C4189">
        <v>0</v>
      </c>
      <c r="D4189">
        <v>0</v>
      </c>
      <c r="E4189">
        <v>0</v>
      </c>
      <c r="F4189" t="s">
        <v>2591</v>
      </c>
    </row>
    <row r="4190" spans="1:6" x14ac:dyDescent="0.35">
      <c r="A4190">
        <v>2408</v>
      </c>
      <c r="B4190">
        <v>32</v>
      </c>
      <c r="C4190">
        <v>0</v>
      </c>
      <c r="D4190">
        <v>0</v>
      </c>
      <c r="E4190">
        <v>0</v>
      </c>
      <c r="F4190" t="s">
        <v>2592</v>
      </c>
    </row>
    <row r="4191" spans="1:6" x14ac:dyDescent="0.35">
      <c r="A4191">
        <v>2408</v>
      </c>
      <c r="B4191">
        <v>33</v>
      </c>
      <c r="C4191">
        <v>0</v>
      </c>
      <c r="D4191">
        <v>0</v>
      </c>
      <c r="E4191">
        <v>0</v>
      </c>
      <c r="F4191" t="s">
        <v>2593</v>
      </c>
    </row>
    <row r="4192" spans="1:6" x14ac:dyDescent="0.35">
      <c r="A4192">
        <v>2408</v>
      </c>
      <c r="B4192">
        <v>35</v>
      </c>
      <c r="C4192">
        <v>0</v>
      </c>
      <c r="D4192">
        <v>0</v>
      </c>
      <c r="E4192">
        <v>0</v>
      </c>
      <c r="F4192" t="s">
        <v>2594</v>
      </c>
    </row>
    <row r="4193" spans="1:6" x14ac:dyDescent="0.35">
      <c r="A4193">
        <v>2408</v>
      </c>
      <c r="B4193">
        <v>37</v>
      </c>
      <c r="C4193">
        <v>0</v>
      </c>
      <c r="D4193">
        <v>1</v>
      </c>
      <c r="E4193">
        <v>0</v>
      </c>
      <c r="F4193" t="s">
        <v>2595</v>
      </c>
    </row>
    <row r="4194" spans="1:6" x14ac:dyDescent="0.35">
      <c r="A4194">
        <v>2408</v>
      </c>
      <c r="B4194">
        <v>38</v>
      </c>
      <c r="C4194">
        <v>0</v>
      </c>
      <c r="D4194">
        <v>0</v>
      </c>
      <c r="E4194">
        <v>0</v>
      </c>
      <c r="F4194" t="s">
        <v>2533</v>
      </c>
    </row>
    <row r="4195" spans="1:6" x14ac:dyDescent="0.35">
      <c r="A4195">
        <v>2408</v>
      </c>
      <c r="B4195">
        <v>40</v>
      </c>
      <c r="C4195">
        <v>0</v>
      </c>
      <c r="D4195">
        <v>0</v>
      </c>
      <c r="E4195">
        <v>0</v>
      </c>
      <c r="F4195" t="s">
        <v>2653</v>
      </c>
    </row>
    <row r="4196" spans="1:6" x14ac:dyDescent="0.35">
      <c r="A4196">
        <v>2408</v>
      </c>
      <c r="B4196">
        <v>41</v>
      </c>
      <c r="C4196">
        <v>0</v>
      </c>
      <c r="D4196">
        <v>0</v>
      </c>
      <c r="E4196">
        <v>0</v>
      </c>
      <c r="F4196" t="s">
        <v>2596</v>
      </c>
    </row>
    <row r="4197" spans="1:6" x14ac:dyDescent="0.35">
      <c r="A4197">
        <v>2408</v>
      </c>
      <c r="B4197">
        <v>42</v>
      </c>
      <c r="C4197">
        <v>0</v>
      </c>
      <c r="D4197">
        <v>0</v>
      </c>
      <c r="E4197">
        <v>0</v>
      </c>
      <c r="F4197" t="s">
        <v>2597</v>
      </c>
    </row>
    <row r="4198" spans="1:6" x14ac:dyDescent="0.35">
      <c r="A4198">
        <v>2408</v>
      </c>
      <c r="B4198">
        <v>43</v>
      </c>
      <c r="C4198">
        <v>0</v>
      </c>
      <c r="D4198">
        <v>0</v>
      </c>
      <c r="E4198">
        <v>0</v>
      </c>
      <c r="F4198" t="s">
        <v>2598</v>
      </c>
    </row>
    <row r="4199" spans="1:6" x14ac:dyDescent="0.35">
      <c r="A4199">
        <v>2408</v>
      </c>
      <c r="B4199">
        <v>47</v>
      </c>
      <c r="C4199">
        <v>0</v>
      </c>
      <c r="D4199">
        <v>0</v>
      </c>
      <c r="E4199">
        <v>0</v>
      </c>
      <c r="F4199" t="s">
        <v>2654</v>
      </c>
    </row>
    <row r="4200" spans="1:6" x14ac:dyDescent="0.35">
      <c r="A4200">
        <v>2408</v>
      </c>
      <c r="B4200">
        <v>48</v>
      </c>
      <c r="C4200">
        <v>0</v>
      </c>
      <c r="D4200">
        <v>0</v>
      </c>
      <c r="E4200">
        <v>0</v>
      </c>
      <c r="F4200" t="s">
        <v>2655</v>
      </c>
    </row>
    <row r="4201" spans="1:6" x14ac:dyDescent="0.35">
      <c r="A4201">
        <v>2408</v>
      </c>
      <c r="B4201">
        <v>49</v>
      </c>
      <c r="C4201">
        <v>0</v>
      </c>
      <c r="D4201">
        <v>0</v>
      </c>
      <c r="E4201">
        <v>0</v>
      </c>
      <c r="F4201" t="s">
        <v>2599</v>
      </c>
    </row>
    <row r="4202" spans="1:6" x14ac:dyDescent="0.35">
      <c r="A4202">
        <v>2408</v>
      </c>
      <c r="B4202">
        <v>50</v>
      </c>
      <c r="C4202">
        <v>0</v>
      </c>
      <c r="D4202">
        <v>0</v>
      </c>
      <c r="E4202">
        <v>0</v>
      </c>
      <c r="F4202" t="s">
        <v>2599</v>
      </c>
    </row>
    <row r="4203" spans="1:6" x14ac:dyDescent="0.35">
      <c r="A4203">
        <v>2408</v>
      </c>
      <c r="B4203">
        <v>51</v>
      </c>
      <c r="C4203">
        <v>0</v>
      </c>
      <c r="D4203">
        <v>0</v>
      </c>
      <c r="E4203">
        <v>0</v>
      </c>
      <c r="F4203" t="s">
        <v>2600</v>
      </c>
    </row>
    <row r="4204" spans="1:6" x14ac:dyDescent="0.35">
      <c r="A4204">
        <v>2408</v>
      </c>
      <c r="B4204">
        <v>52</v>
      </c>
      <c r="C4204">
        <v>0</v>
      </c>
      <c r="D4204">
        <v>0</v>
      </c>
      <c r="E4204">
        <v>0</v>
      </c>
      <c r="F4204" t="s">
        <v>2601</v>
      </c>
    </row>
    <row r="4205" spans="1:6" x14ac:dyDescent="0.35">
      <c r="A4205">
        <v>2408</v>
      </c>
      <c r="B4205">
        <v>60</v>
      </c>
      <c r="C4205">
        <v>0</v>
      </c>
      <c r="D4205">
        <v>0</v>
      </c>
      <c r="E4205">
        <v>0</v>
      </c>
      <c r="F4205" t="s">
        <v>2603</v>
      </c>
    </row>
    <row r="4206" spans="1:6" x14ac:dyDescent="0.35">
      <c r="A4206">
        <v>2408</v>
      </c>
      <c r="B4206">
        <v>63</v>
      </c>
      <c r="C4206">
        <v>0</v>
      </c>
      <c r="D4206">
        <v>0</v>
      </c>
      <c r="E4206">
        <v>0</v>
      </c>
      <c r="F4206" t="s">
        <v>2604</v>
      </c>
    </row>
    <row r="4207" spans="1:6" x14ac:dyDescent="0.35">
      <c r="A4207">
        <v>2408</v>
      </c>
      <c r="B4207">
        <v>90</v>
      </c>
      <c r="C4207">
        <v>0</v>
      </c>
      <c r="D4207">
        <v>0</v>
      </c>
      <c r="E4207">
        <v>0</v>
      </c>
      <c r="F4207" t="s">
        <v>2622</v>
      </c>
    </row>
    <row r="4208" spans="1:6" x14ac:dyDescent="0.35">
      <c r="A4208">
        <v>2408</v>
      </c>
      <c r="B4208">
        <v>98</v>
      </c>
      <c r="C4208">
        <v>0</v>
      </c>
      <c r="D4208">
        <v>0</v>
      </c>
      <c r="E4208">
        <v>0</v>
      </c>
      <c r="F4208" t="s">
        <v>2605</v>
      </c>
    </row>
    <row r="4209" spans="1:6" x14ac:dyDescent="0.35">
      <c r="A4209">
        <v>2408</v>
      </c>
      <c r="B4209">
        <v>100</v>
      </c>
      <c r="C4209">
        <v>0</v>
      </c>
      <c r="D4209">
        <v>0</v>
      </c>
      <c r="E4209">
        <v>0</v>
      </c>
      <c r="F4209" t="s">
        <v>2606</v>
      </c>
    </row>
    <row r="4210" spans="1:6" x14ac:dyDescent="0.35">
      <c r="A4210">
        <v>2408</v>
      </c>
      <c r="B4210">
        <v>102</v>
      </c>
      <c r="C4210">
        <v>0</v>
      </c>
      <c r="D4210">
        <v>0</v>
      </c>
      <c r="E4210">
        <v>0</v>
      </c>
      <c r="F4210" t="s">
        <v>2607</v>
      </c>
    </row>
    <row r="4211" spans="1:6" x14ac:dyDescent="0.35">
      <c r="A4211">
        <v>2408</v>
      </c>
      <c r="B4211">
        <v>103</v>
      </c>
      <c r="C4211">
        <v>0</v>
      </c>
      <c r="D4211">
        <v>0</v>
      </c>
      <c r="E4211">
        <v>0</v>
      </c>
      <c r="F4211" t="s">
        <v>2608</v>
      </c>
    </row>
    <row r="4212" spans="1:6" x14ac:dyDescent="0.35">
      <c r="A4212">
        <v>2408</v>
      </c>
      <c r="B4212">
        <v>121</v>
      </c>
      <c r="C4212">
        <v>0</v>
      </c>
      <c r="D4212">
        <v>0</v>
      </c>
      <c r="E4212">
        <v>0</v>
      </c>
      <c r="F4212" t="s">
        <v>2620</v>
      </c>
    </row>
    <row r="4213" spans="1:6" x14ac:dyDescent="0.35">
      <c r="A4213">
        <v>2408</v>
      </c>
      <c r="B4213">
        <v>125</v>
      </c>
      <c r="C4213">
        <v>0</v>
      </c>
      <c r="D4213">
        <v>0</v>
      </c>
      <c r="E4213">
        <v>0</v>
      </c>
      <c r="F4213" t="s">
        <v>2656</v>
      </c>
    </row>
    <row r="4214" spans="1:6" x14ac:dyDescent="0.35">
      <c r="A4214">
        <v>2408</v>
      </c>
      <c r="B4214">
        <v>127</v>
      </c>
      <c r="C4214">
        <v>0</v>
      </c>
      <c r="D4214">
        <v>0</v>
      </c>
      <c r="E4214">
        <v>0</v>
      </c>
      <c r="F4214" t="s">
        <v>2609</v>
      </c>
    </row>
    <row r="4215" spans="1:6" x14ac:dyDescent="0.35">
      <c r="A4215">
        <v>2409</v>
      </c>
      <c r="B4215">
        <v>2</v>
      </c>
      <c r="C4215">
        <v>0</v>
      </c>
      <c r="D4215">
        <v>1</v>
      </c>
      <c r="E4215">
        <v>1</v>
      </c>
      <c r="F4215" t="s">
        <v>2551</v>
      </c>
    </row>
    <row r="4216" spans="1:6" x14ac:dyDescent="0.35">
      <c r="A4216">
        <v>2409</v>
      </c>
      <c r="B4216">
        <v>3</v>
      </c>
      <c r="C4216">
        <v>0</v>
      </c>
      <c r="D4216">
        <v>0</v>
      </c>
      <c r="E4216">
        <v>1</v>
      </c>
      <c r="F4216" t="s">
        <v>2522</v>
      </c>
    </row>
    <row r="4217" spans="1:6" x14ac:dyDescent="0.35">
      <c r="A4217">
        <v>2409</v>
      </c>
      <c r="B4217">
        <v>4</v>
      </c>
      <c r="C4217">
        <v>0</v>
      </c>
      <c r="D4217">
        <v>0</v>
      </c>
      <c r="E4217">
        <v>1</v>
      </c>
      <c r="F4217" t="s">
        <v>2577</v>
      </c>
    </row>
    <row r="4218" spans="1:6" x14ac:dyDescent="0.35">
      <c r="A4218">
        <v>2409</v>
      </c>
      <c r="B4218">
        <v>7</v>
      </c>
      <c r="C4218">
        <v>0</v>
      </c>
      <c r="D4218">
        <v>0</v>
      </c>
      <c r="E4218">
        <v>1</v>
      </c>
      <c r="F4218" t="s">
        <v>2579</v>
      </c>
    </row>
    <row r="4219" spans="1:6" x14ac:dyDescent="0.35">
      <c r="A4219">
        <v>2409</v>
      </c>
      <c r="B4219">
        <v>11</v>
      </c>
      <c r="C4219">
        <v>0</v>
      </c>
      <c r="D4219">
        <v>1</v>
      </c>
      <c r="E4219">
        <v>1</v>
      </c>
      <c r="F4219" t="s">
        <v>2517</v>
      </c>
    </row>
    <row r="4220" spans="1:6" x14ac:dyDescent="0.35">
      <c r="A4220">
        <v>2409</v>
      </c>
      <c r="B4220">
        <v>12</v>
      </c>
      <c r="C4220">
        <v>0</v>
      </c>
      <c r="D4220">
        <v>0</v>
      </c>
      <c r="E4220">
        <v>0</v>
      </c>
      <c r="F4220" t="s">
        <v>2582</v>
      </c>
    </row>
    <row r="4221" spans="1:6" x14ac:dyDescent="0.35">
      <c r="A4221">
        <v>2409</v>
      </c>
      <c r="B4221">
        <v>13</v>
      </c>
      <c r="C4221">
        <v>0</v>
      </c>
      <c r="D4221">
        <v>0</v>
      </c>
      <c r="E4221">
        <v>0</v>
      </c>
      <c r="F4221" t="s">
        <v>2583</v>
      </c>
    </row>
    <row r="4222" spans="1:6" x14ac:dyDescent="0.35">
      <c r="A4222">
        <v>2409</v>
      </c>
      <c r="B4222">
        <v>14</v>
      </c>
      <c r="C4222">
        <v>0</v>
      </c>
      <c r="D4222">
        <v>0</v>
      </c>
      <c r="E4222">
        <v>0</v>
      </c>
      <c r="F4222" t="s">
        <v>2626</v>
      </c>
    </row>
    <row r="4223" spans="1:6" x14ac:dyDescent="0.35">
      <c r="A4223">
        <v>2409</v>
      </c>
      <c r="B4223">
        <v>15</v>
      </c>
      <c r="C4223">
        <v>0</v>
      </c>
      <c r="D4223">
        <v>0</v>
      </c>
      <c r="E4223">
        <v>1</v>
      </c>
      <c r="F4223" t="s">
        <v>2584</v>
      </c>
    </row>
    <row r="4224" spans="1:6" x14ac:dyDescent="0.35">
      <c r="A4224">
        <v>2409</v>
      </c>
      <c r="B4224">
        <v>18</v>
      </c>
      <c r="C4224">
        <v>0</v>
      </c>
      <c r="D4224">
        <v>0</v>
      </c>
      <c r="E4224">
        <v>1</v>
      </c>
      <c r="F4224" t="s">
        <v>2585</v>
      </c>
    </row>
    <row r="4225" spans="1:6" x14ac:dyDescent="0.35">
      <c r="A4225">
        <v>2409</v>
      </c>
      <c r="B4225">
        <v>24</v>
      </c>
      <c r="C4225">
        <v>0</v>
      </c>
      <c r="D4225">
        <v>0</v>
      </c>
      <c r="E4225">
        <v>0</v>
      </c>
      <c r="F4225" t="s">
        <v>2632</v>
      </c>
    </row>
    <row r="4226" spans="1:6" x14ac:dyDescent="0.35">
      <c r="A4226">
        <v>2409</v>
      </c>
      <c r="B4226">
        <v>32</v>
      </c>
      <c r="C4226">
        <v>0</v>
      </c>
      <c r="D4226">
        <v>0</v>
      </c>
      <c r="E4226">
        <v>0</v>
      </c>
      <c r="F4226" t="s">
        <v>2592</v>
      </c>
    </row>
    <row r="4227" spans="1:6" x14ac:dyDescent="0.35">
      <c r="A4227">
        <v>2409</v>
      </c>
      <c r="B4227">
        <v>33</v>
      </c>
      <c r="C4227">
        <v>0</v>
      </c>
      <c r="D4227">
        <v>0</v>
      </c>
      <c r="E4227">
        <v>0</v>
      </c>
      <c r="F4227" t="s">
        <v>2593</v>
      </c>
    </row>
    <row r="4228" spans="1:6" x14ac:dyDescent="0.35">
      <c r="A4228">
        <v>2409</v>
      </c>
      <c r="B4228">
        <v>35</v>
      </c>
      <c r="C4228">
        <v>0</v>
      </c>
      <c r="D4228">
        <v>0</v>
      </c>
      <c r="E4228">
        <v>0</v>
      </c>
      <c r="F4228" t="s">
        <v>2594</v>
      </c>
    </row>
    <row r="4229" spans="1:6" x14ac:dyDescent="0.35">
      <c r="A4229">
        <v>2409</v>
      </c>
      <c r="B4229">
        <v>37</v>
      </c>
      <c r="C4229">
        <v>0</v>
      </c>
      <c r="D4229">
        <v>0</v>
      </c>
      <c r="E4229">
        <v>0</v>
      </c>
      <c r="F4229" t="s">
        <v>2595</v>
      </c>
    </row>
    <row r="4230" spans="1:6" x14ac:dyDescent="0.35">
      <c r="A4230">
        <v>2409</v>
      </c>
      <c r="B4230">
        <v>38</v>
      </c>
      <c r="C4230">
        <v>0</v>
      </c>
      <c r="D4230">
        <v>0</v>
      </c>
      <c r="E4230">
        <v>0</v>
      </c>
      <c r="F4230" t="s">
        <v>2533</v>
      </c>
    </row>
    <row r="4231" spans="1:6" x14ac:dyDescent="0.35">
      <c r="A4231">
        <v>2409</v>
      </c>
      <c r="B4231">
        <v>39</v>
      </c>
      <c r="C4231">
        <v>0</v>
      </c>
      <c r="D4231">
        <v>0</v>
      </c>
      <c r="E4231">
        <v>1</v>
      </c>
      <c r="F4231" t="s">
        <v>2612</v>
      </c>
    </row>
    <row r="4232" spans="1:6" x14ac:dyDescent="0.35">
      <c r="A4232">
        <v>2409</v>
      </c>
      <c r="B4232">
        <v>41</v>
      </c>
      <c r="C4232">
        <v>0</v>
      </c>
      <c r="D4232">
        <v>0</v>
      </c>
      <c r="E4232">
        <v>1</v>
      </c>
      <c r="F4232" t="s">
        <v>2596</v>
      </c>
    </row>
    <row r="4233" spans="1:6" x14ac:dyDescent="0.35">
      <c r="A4233">
        <v>2409</v>
      </c>
      <c r="B4233">
        <v>42</v>
      </c>
      <c r="C4233">
        <v>0</v>
      </c>
      <c r="D4233">
        <v>0</v>
      </c>
      <c r="E4233">
        <v>0</v>
      </c>
      <c r="F4233" t="s">
        <v>2597</v>
      </c>
    </row>
    <row r="4234" spans="1:6" x14ac:dyDescent="0.35">
      <c r="A4234">
        <v>2409</v>
      </c>
      <c r="B4234">
        <v>43</v>
      </c>
      <c r="C4234">
        <v>0</v>
      </c>
      <c r="D4234">
        <v>0</v>
      </c>
      <c r="E4234">
        <v>0</v>
      </c>
      <c r="F4234" t="s">
        <v>2598</v>
      </c>
    </row>
    <row r="4235" spans="1:6" x14ac:dyDescent="0.35">
      <c r="A4235">
        <v>2409</v>
      </c>
      <c r="B4235">
        <v>48</v>
      </c>
      <c r="C4235">
        <v>0</v>
      </c>
      <c r="D4235">
        <v>0</v>
      </c>
      <c r="E4235">
        <v>0</v>
      </c>
      <c r="F4235" t="s">
        <v>2615</v>
      </c>
    </row>
    <row r="4236" spans="1:6" x14ac:dyDescent="0.35">
      <c r="A4236">
        <v>2409</v>
      </c>
      <c r="B4236">
        <v>49</v>
      </c>
      <c r="C4236">
        <v>0</v>
      </c>
      <c r="D4236">
        <v>0</v>
      </c>
      <c r="E4236">
        <v>1</v>
      </c>
      <c r="F4236" t="s">
        <v>2599</v>
      </c>
    </row>
    <row r="4237" spans="1:6" x14ac:dyDescent="0.35">
      <c r="A4237">
        <v>2409</v>
      </c>
      <c r="B4237">
        <v>52</v>
      </c>
      <c r="C4237">
        <v>0</v>
      </c>
      <c r="D4237">
        <v>0</v>
      </c>
      <c r="E4237">
        <v>0</v>
      </c>
      <c r="F4237" t="s">
        <v>2601</v>
      </c>
    </row>
    <row r="4238" spans="1:6" x14ac:dyDescent="0.35">
      <c r="A4238">
        <v>2409</v>
      </c>
      <c r="B4238">
        <v>63</v>
      </c>
      <c r="C4238">
        <v>0</v>
      </c>
      <c r="D4238">
        <v>0</v>
      </c>
      <c r="E4238">
        <v>0</v>
      </c>
      <c r="F4238" t="s">
        <v>2604</v>
      </c>
    </row>
    <row r="4239" spans="1:6" x14ac:dyDescent="0.35">
      <c r="A4239">
        <v>2409</v>
      </c>
      <c r="B4239">
        <v>98</v>
      </c>
      <c r="C4239">
        <v>0</v>
      </c>
      <c r="D4239">
        <v>0</v>
      </c>
      <c r="E4239">
        <v>0</v>
      </c>
      <c r="F4239" t="s">
        <v>2605</v>
      </c>
    </row>
    <row r="4240" spans="1:6" x14ac:dyDescent="0.35">
      <c r="A4240">
        <v>2409</v>
      </c>
      <c r="B4240">
        <v>103</v>
      </c>
      <c r="C4240">
        <v>0</v>
      </c>
      <c r="D4240">
        <v>0</v>
      </c>
      <c r="E4240">
        <v>0</v>
      </c>
      <c r="F4240" t="s">
        <v>2608</v>
      </c>
    </row>
    <row r="4241" spans="1:6" x14ac:dyDescent="0.35">
      <c r="A4241">
        <v>2410</v>
      </c>
      <c r="B4241">
        <v>2</v>
      </c>
      <c r="C4241">
        <v>0</v>
      </c>
      <c r="D4241">
        <v>1</v>
      </c>
      <c r="E4241">
        <v>1</v>
      </c>
      <c r="F4241" t="s">
        <v>2551</v>
      </c>
    </row>
    <row r="4242" spans="1:6" x14ac:dyDescent="0.35">
      <c r="A4242">
        <v>2410</v>
      </c>
      <c r="B4242">
        <v>3</v>
      </c>
      <c r="C4242">
        <v>0</v>
      </c>
      <c r="D4242">
        <v>0</v>
      </c>
      <c r="E4242">
        <v>1</v>
      </c>
      <c r="F4242" t="s">
        <v>2522</v>
      </c>
    </row>
    <row r="4243" spans="1:6" x14ac:dyDescent="0.35">
      <c r="A4243">
        <v>2410</v>
      </c>
      <c r="B4243">
        <v>4</v>
      </c>
      <c r="C4243">
        <v>0</v>
      </c>
      <c r="D4243">
        <v>0</v>
      </c>
      <c r="E4243">
        <v>0</v>
      </c>
      <c r="F4243" t="s">
        <v>2577</v>
      </c>
    </row>
    <row r="4244" spans="1:6" x14ac:dyDescent="0.35">
      <c r="A4244">
        <v>2410</v>
      </c>
      <c r="B4244">
        <v>6</v>
      </c>
      <c r="C4244">
        <v>0</v>
      </c>
      <c r="D4244">
        <v>0</v>
      </c>
      <c r="E4244">
        <v>0</v>
      </c>
      <c r="F4244" t="s">
        <v>2578</v>
      </c>
    </row>
    <row r="4245" spans="1:6" x14ac:dyDescent="0.35">
      <c r="A4245">
        <v>2410</v>
      </c>
      <c r="B4245">
        <v>7</v>
      </c>
      <c r="C4245">
        <v>0</v>
      </c>
      <c r="D4245">
        <v>0</v>
      </c>
      <c r="E4245">
        <v>1</v>
      </c>
      <c r="F4245" t="s">
        <v>2579</v>
      </c>
    </row>
    <row r="4246" spans="1:6" x14ac:dyDescent="0.35">
      <c r="A4246">
        <v>2410</v>
      </c>
      <c r="B4246">
        <v>8</v>
      </c>
      <c r="C4246">
        <v>0</v>
      </c>
      <c r="D4246">
        <v>0</v>
      </c>
      <c r="E4246">
        <v>0</v>
      </c>
      <c r="F4246" t="s">
        <v>2580</v>
      </c>
    </row>
    <row r="4247" spans="1:6" x14ac:dyDescent="0.35">
      <c r="A4247">
        <v>2410</v>
      </c>
      <c r="B4247">
        <v>10</v>
      </c>
      <c r="C4247">
        <v>0</v>
      </c>
      <c r="D4247">
        <v>0</v>
      </c>
      <c r="E4247">
        <v>0</v>
      </c>
      <c r="F4247" t="s">
        <v>2581</v>
      </c>
    </row>
    <row r="4248" spans="1:6" x14ac:dyDescent="0.35">
      <c r="A4248">
        <v>2410</v>
      </c>
      <c r="B4248">
        <v>11</v>
      </c>
      <c r="C4248">
        <v>0</v>
      </c>
      <c r="D4248">
        <v>0</v>
      </c>
      <c r="E4248">
        <v>1</v>
      </c>
      <c r="F4248" t="s">
        <v>2517</v>
      </c>
    </row>
    <row r="4249" spans="1:6" x14ac:dyDescent="0.35">
      <c r="A4249">
        <v>2410</v>
      </c>
      <c r="B4249">
        <v>12</v>
      </c>
      <c r="C4249">
        <v>0</v>
      </c>
      <c r="D4249">
        <v>0</v>
      </c>
      <c r="E4249">
        <v>0</v>
      </c>
      <c r="F4249" t="s">
        <v>2582</v>
      </c>
    </row>
    <row r="4250" spans="1:6" x14ac:dyDescent="0.35">
      <c r="A4250">
        <v>2410</v>
      </c>
      <c r="B4250">
        <v>13</v>
      </c>
      <c r="C4250">
        <v>0</v>
      </c>
      <c r="D4250">
        <v>0</v>
      </c>
      <c r="E4250">
        <v>0</v>
      </c>
      <c r="F4250" t="s">
        <v>2583</v>
      </c>
    </row>
    <row r="4251" spans="1:6" x14ac:dyDescent="0.35">
      <c r="A4251">
        <v>2410</v>
      </c>
      <c r="B4251">
        <v>15</v>
      </c>
      <c r="C4251">
        <v>0</v>
      </c>
      <c r="D4251">
        <v>0</v>
      </c>
      <c r="E4251">
        <v>0</v>
      </c>
      <c r="F4251" t="s">
        <v>2584</v>
      </c>
    </row>
    <row r="4252" spans="1:6" x14ac:dyDescent="0.35">
      <c r="A4252">
        <v>2410</v>
      </c>
      <c r="B4252">
        <v>18</v>
      </c>
      <c r="C4252">
        <v>0</v>
      </c>
      <c r="D4252">
        <v>0</v>
      </c>
      <c r="E4252">
        <v>0</v>
      </c>
      <c r="F4252" t="s">
        <v>2585</v>
      </c>
    </row>
    <row r="4253" spans="1:6" x14ac:dyDescent="0.35">
      <c r="A4253">
        <v>2410</v>
      </c>
      <c r="B4253">
        <v>22</v>
      </c>
      <c r="C4253">
        <v>0</v>
      </c>
      <c r="D4253">
        <v>0</v>
      </c>
      <c r="E4253">
        <v>0</v>
      </c>
      <c r="F4253" t="s">
        <v>2586</v>
      </c>
    </row>
    <row r="4254" spans="1:6" x14ac:dyDescent="0.35">
      <c r="A4254">
        <v>2410</v>
      </c>
      <c r="B4254">
        <v>24</v>
      </c>
      <c r="C4254">
        <v>0</v>
      </c>
      <c r="D4254">
        <v>0</v>
      </c>
      <c r="E4254">
        <v>0</v>
      </c>
      <c r="F4254" t="s">
        <v>2650</v>
      </c>
    </row>
    <row r="4255" spans="1:6" x14ac:dyDescent="0.35">
      <c r="A4255">
        <v>2410</v>
      </c>
      <c r="B4255">
        <v>25</v>
      </c>
      <c r="C4255">
        <v>0</v>
      </c>
      <c r="D4255">
        <v>0</v>
      </c>
      <c r="E4255">
        <v>0</v>
      </c>
      <c r="F4255" t="s">
        <v>2651</v>
      </c>
    </row>
    <row r="4256" spans="1:6" x14ac:dyDescent="0.35">
      <c r="A4256">
        <v>2410</v>
      </c>
      <c r="B4256">
        <v>26</v>
      </c>
      <c r="C4256">
        <v>0</v>
      </c>
      <c r="D4256">
        <v>0</v>
      </c>
      <c r="E4256">
        <v>0</v>
      </c>
      <c r="F4256" t="s">
        <v>2652</v>
      </c>
    </row>
    <row r="4257" spans="1:6" x14ac:dyDescent="0.35">
      <c r="A4257">
        <v>2410</v>
      </c>
      <c r="B4257">
        <v>27</v>
      </c>
      <c r="C4257">
        <v>0</v>
      </c>
      <c r="D4257">
        <v>0</v>
      </c>
      <c r="E4257">
        <v>0</v>
      </c>
      <c r="F4257" t="s">
        <v>2587</v>
      </c>
    </row>
    <row r="4258" spans="1:6" x14ac:dyDescent="0.35">
      <c r="A4258">
        <v>2410</v>
      </c>
      <c r="B4258">
        <v>28</v>
      </c>
      <c r="C4258">
        <v>0</v>
      </c>
      <c r="D4258">
        <v>0</v>
      </c>
      <c r="E4258">
        <v>0</v>
      </c>
      <c r="F4258" t="s">
        <v>2588</v>
      </c>
    </row>
    <row r="4259" spans="1:6" x14ac:dyDescent="0.35">
      <c r="A4259">
        <v>2410</v>
      </c>
      <c r="B4259">
        <v>29</v>
      </c>
      <c r="C4259">
        <v>0</v>
      </c>
      <c r="D4259">
        <v>0</v>
      </c>
      <c r="E4259">
        <v>0</v>
      </c>
      <c r="F4259" t="s">
        <v>2589</v>
      </c>
    </row>
    <row r="4260" spans="1:6" x14ac:dyDescent="0.35">
      <c r="A4260">
        <v>2410</v>
      </c>
      <c r="B4260">
        <v>30</v>
      </c>
      <c r="C4260">
        <v>0</v>
      </c>
      <c r="D4260">
        <v>0</v>
      </c>
      <c r="E4260">
        <v>0</v>
      </c>
      <c r="F4260" t="s">
        <v>2590</v>
      </c>
    </row>
    <row r="4261" spans="1:6" x14ac:dyDescent="0.35">
      <c r="A4261">
        <v>2410</v>
      </c>
      <c r="B4261">
        <v>31</v>
      </c>
      <c r="C4261">
        <v>0</v>
      </c>
      <c r="D4261">
        <v>0</v>
      </c>
      <c r="E4261">
        <v>0</v>
      </c>
      <c r="F4261" t="s">
        <v>2591</v>
      </c>
    </row>
    <row r="4262" spans="1:6" x14ac:dyDescent="0.35">
      <c r="A4262">
        <v>2410</v>
      </c>
      <c r="B4262">
        <v>32</v>
      </c>
      <c r="C4262">
        <v>0</v>
      </c>
      <c r="D4262">
        <v>0</v>
      </c>
      <c r="E4262">
        <v>0</v>
      </c>
      <c r="F4262" t="s">
        <v>2592</v>
      </c>
    </row>
    <row r="4263" spans="1:6" x14ac:dyDescent="0.35">
      <c r="A4263">
        <v>2410</v>
      </c>
      <c r="B4263">
        <v>33</v>
      </c>
      <c r="C4263">
        <v>0</v>
      </c>
      <c r="D4263">
        <v>0</v>
      </c>
      <c r="E4263">
        <v>0</v>
      </c>
      <c r="F4263" t="s">
        <v>2593</v>
      </c>
    </row>
    <row r="4264" spans="1:6" x14ac:dyDescent="0.35">
      <c r="A4264">
        <v>2410</v>
      </c>
      <c r="B4264">
        <v>35</v>
      </c>
      <c r="C4264">
        <v>0</v>
      </c>
      <c r="D4264">
        <v>0</v>
      </c>
      <c r="E4264">
        <v>0</v>
      </c>
      <c r="F4264" t="s">
        <v>2594</v>
      </c>
    </row>
    <row r="4265" spans="1:6" x14ac:dyDescent="0.35">
      <c r="A4265">
        <v>2410</v>
      </c>
      <c r="B4265">
        <v>37</v>
      </c>
      <c r="C4265">
        <v>0</v>
      </c>
      <c r="D4265">
        <v>1</v>
      </c>
      <c r="E4265">
        <v>0</v>
      </c>
      <c r="F4265" t="s">
        <v>2595</v>
      </c>
    </row>
    <row r="4266" spans="1:6" x14ac:dyDescent="0.35">
      <c r="A4266">
        <v>2410</v>
      </c>
      <c r="B4266">
        <v>38</v>
      </c>
      <c r="C4266">
        <v>0</v>
      </c>
      <c r="D4266">
        <v>0</v>
      </c>
      <c r="E4266">
        <v>0</v>
      </c>
      <c r="F4266" t="s">
        <v>2533</v>
      </c>
    </row>
    <row r="4267" spans="1:6" x14ac:dyDescent="0.35">
      <c r="A4267">
        <v>2410</v>
      </c>
      <c r="B4267">
        <v>40</v>
      </c>
      <c r="C4267">
        <v>0</v>
      </c>
      <c r="D4267">
        <v>0</v>
      </c>
      <c r="E4267">
        <v>0</v>
      </c>
      <c r="F4267" t="s">
        <v>2653</v>
      </c>
    </row>
    <row r="4268" spans="1:6" x14ac:dyDescent="0.35">
      <c r="A4268">
        <v>2410</v>
      </c>
      <c r="B4268">
        <v>41</v>
      </c>
      <c r="C4268">
        <v>0</v>
      </c>
      <c r="D4268">
        <v>0</v>
      </c>
      <c r="E4268">
        <v>0</v>
      </c>
      <c r="F4268" t="s">
        <v>2596</v>
      </c>
    </row>
    <row r="4269" spans="1:6" x14ac:dyDescent="0.35">
      <c r="A4269">
        <v>2410</v>
      </c>
      <c r="B4269">
        <v>42</v>
      </c>
      <c r="C4269">
        <v>0</v>
      </c>
      <c r="D4269">
        <v>0</v>
      </c>
      <c r="E4269">
        <v>0</v>
      </c>
      <c r="F4269" t="s">
        <v>2597</v>
      </c>
    </row>
    <row r="4270" spans="1:6" x14ac:dyDescent="0.35">
      <c r="A4270">
        <v>2410</v>
      </c>
      <c r="B4270">
        <v>43</v>
      </c>
      <c r="C4270">
        <v>0</v>
      </c>
      <c r="D4270">
        <v>0</v>
      </c>
      <c r="E4270">
        <v>0</v>
      </c>
      <c r="F4270" t="s">
        <v>2598</v>
      </c>
    </row>
    <row r="4271" spans="1:6" x14ac:dyDescent="0.35">
      <c r="A4271">
        <v>2410</v>
      </c>
      <c r="B4271">
        <v>47</v>
      </c>
      <c r="C4271">
        <v>0</v>
      </c>
      <c r="D4271">
        <v>0</v>
      </c>
      <c r="E4271">
        <v>0</v>
      </c>
      <c r="F4271" t="s">
        <v>2654</v>
      </c>
    </row>
    <row r="4272" spans="1:6" x14ac:dyDescent="0.35">
      <c r="A4272">
        <v>2410</v>
      </c>
      <c r="B4272">
        <v>48</v>
      </c>
      <c r="C4272">
        <v>0</v>
      </c>
      <c r="D4272">
        <v>0</v>
      </c>
      <c r="E4272">
        <v>0</v>
      </c>
      <c r="F4272" t="s">
        <v>2655</v>
      </c>
    </row>
    <row r="4273" spans="1:6" x14ac:dyDescent="0.35">
      <c r="A4273">
        <v>2410</v>
      </c>
      <c r="B4273">
        <v>49</v>
      </c>
      <c r="C4273">
        <v>0</v>
      </c>
      <c r="D4273">
        <v>0</v>
      </c>
      <c r="E4273">
        <v>0</v>
      </c>
      <c r="F4273" t="s">
        <v>2599</v>
      </c>
    </row>
    <row r="4274" spans="1:6" x14ac:dyDescent="0.35">
      <c r="A4274">
        <v>2410</v>
      </c>
      <c r="B4274">
        <v>50</v>
      </c>
      <c r="C4274">
        <v>0</v>
      </c>
      <c r="D4274">
        <v>0</v>
      </c>
      <c r="E4274">
        <v>0</v>
      </c>
      <c r="F4274" t="s">
        <v>2599</v>
      </c>
    </row>
    <row r="4275" spans="1:6" x14ac:dyDescent="0.35">
      <c r="A4275">
        <v>2410</v>
      </c>
      <c r="B4275">
        <v>51</v>
      </c>
      <c r="C4275">
        <v>0</v>
      </c>
      <c r="D4275">
        <v>0</v>
      </c>
      <c r="E4275">
        <v>0</v>
      </c>
      <c r="F4275" t="s">
        <v>2600</v>
      </c>
    </row>
    <row r="4276" spans="1:6" x14ac:dyDescent="0.35">
      <c r="A4276">
        <v>2410</v>
      </c>
      <c r="B4276">
        <v>52</v>
      </c>
      <c r="C4276">
        <v>0</v>
      </c>
      <c r="D4276">
        <v>0</v>
      </c>
      <c r="E4276">
        <v>0</v>
      </c>
      <c r="F4276" t="s">
        <v>2601</v>
      </c>
    </row>
    <row r="4277" spans="1:6" x14ac:dyDescent="0.35">
      <c r="A4277">
        <v>2410</v>
      </c>
      <c r="B4277">
        <v>60</v>
      </c>
      <c r="C4277">
        <v>0</v>
      </c>
      <c r="D4277">
        <v>0</v>
      </c>
      <c r="E4277">
        <v>0</v>
      </c>
      <c r="F4277" t="s">
        <v>2603</v>
      </c>
    </row>
    <row r="4278" spans="1:6" x14ac:dyDescent="0.35">
      <c r="A4278">
        <v>2410</v>
      </c>
      <c r="B4278">
        <v>63</v>
      </c>
      <c r="C4278">
        <v>0</v>
      </c>
      <c r="D4278">
        <v>0</v>
      </c>
      <c r="E4278">
        <v>0</v>
      </c>
      <c r="F4278" t="s">
        <v>2604</v>
      </c>
    </row>
    <row r="4279" spans="1:6" x14ac:dyDescent="0.35">
      <c r="A4279">
        <v>2410</v>
      </c>
      <c r="B4279">
        <v>90</v>
      </c>
      <c r="C4279">
        <v>0</v>
      </c>
      <c r="D4279">
        <v>0</v>
      </c>
      <c r="E4279">
        <v>0</v>
      </c>
      <c r="F4279" t="s">
        <v>2622</v>
      </c>
    </row>
    <row r="4280" spans="1:6" x14ac:dyDescent="0.35">
      <c r="A4280">
        <v>2410</v>
      </c>
      <c r="B4280">
        <v>98</v>
      </c>
      <c r="C4280">
        <v>0</v>
      </c>
      <c r="D4280">
        <v>0</v>
      </c>
      <c r="E4280">
        <v>0</v>
      </c>
      <c r="F4280" t="s">
        <v>2605</v>
      </c>
    </row>
    <row r="4281" spans="1:6" x14ac:dyDescent="0.35">
      <c r="A4281">
        <v>2410</v>
      </c>
      <c r="B4281">
        <v>100</v>
      </c>
      <c r="C4281">
        <v>0</v>
      </c>
      <c r="D4281">
        <v>0</v>
      </c>
      <c r="E4281">
        <v>0</v>
      </c>
      <c r="F4281" t="s">
        <v>2606</v>
      </c>
    </row>
    <row r="4282" spans="1:6" x14ac:dyDescent="0.35">
      <c r="A4282">
        <v>2410</v>
      </c>
      <c r="B4282">
        <v>102</v>
      </c>
      <c r="C4282">
        <v>0</v>
      </c>
      <c r="D4282">
        <v>0</v>
      </c>
      <c r="E4282">
        <v>0</v>
      </c>
      <c r="F4282" t="s">
        <v>2607</v>
      </c>
    </row>
    <row r="4283" spans="1:6" x14ac:dyDescent="0.35">
      <c r="A4283">
        <v>2410</v>
      </c>
      <c r="B4283">
        <v>103</v>
      </c>
      <c r="C4283">
        <v>0</v>
      </c>
      <c r="D4283">
        <v>0</v>
      </c>
      <c r="E4283">
        <v>0</v>
      </c>
      <c r="F4283" t="s">
        <v>2608</v>
      </c>
    </row>
    <row r="4284" spans="1:6" x14ac:dyDescent="0.35">
      <c r="A4284">
        <v>2410</v>
      </c>
      <c r="B4284">
        <v>121</v>
      </c>
      <c r="C4284">
        <v>0</v>
      </c>
      <c r="D4284">
        <v>0</v>
      </c>
      <c r="E4284">
        <v>0</v>
      </c>
      <c r="F4284" t="s">
        <v>2620</v>
      </c>
    </row>
    <row r="4285" spans="1:6" x14ac:dyDescent="0.35">
      <c r="A4285">
        <v>2410</v>
      </c>
      <c r="B4285">
        <v>125</v>
      </c>
      <c r="C4285">
        <v>0</v>
      </c>
      <c r="D4285">
        <v>0</v>
      </c>
      <c r="E4285">
        <v>0</v>
      </c>
      <c r="F4285" t="s">
        <v>2656</v>
      </c>
    </row>
    <row r="4286" spans="1:6" x14ac:dyDescent="0.35">
      <c r="A4286">
        <v>2410</v>
      </c>
      <c r="B4286">
        <v>127</v>
      </c>
      <c r="C4286">
        <v>0</v>
      </c>
      <c r="D4286">
        <v>0</v>
      </c>
      <c r="E4286">
        <v>0</v>
      </c>
      <c r="F4286" t="s">
        <v>2609</v>
      </c>
    </row>
    <row r="4287" spans="1:6" x14ac:dyDescent="0.35">
      <c r="A4287">
        <v>2411</v>
      </c>
      <c r="B4287">
        <v>2</v>
      </c>
      <c r="C4287">
        <v>0</v>
      </c>
      <c r="D4287">
        <v>1</v>
      </c>
      <c r="E4287">
        <v>1</v>
      </c>
      <c r="F4287" t="s">
        <v>2551</v>
      </c>
    </row>
    <row r="4288" spans="1:6" x14ac:dyDescent="0.35">
      <c r="A4288">
        <v>2411</v>
      </c>
      <c r="B4288">
        <v>3</v>
      </c>
      <c r="C4288">
        <v>0</v>
      </c>
      <c r="D4288">
        <v>0</v>
      </c>
      <c r="E4288">
        <v>1</v>
      </c>
      <c r="F4288" t="s">
        <v>2522</v>
      </c>
    </row>
    <row r="4289" spans="1:6" x14ac:dyDescent="0.35">
      <c r="A4289">
        <v>2411</v>
      </c>
      <c r="B4289">
        <v>7</v>
      </c>
      <c r="C4289">
        <v>0</v>
      </c>
      <c r="D4289">
        <v>0</v>
      </c>
      <c r="E4289">
        <v>1</v>
      </c>
      <c r="F4289" t="s">
        <v>2610</v>
      </c>
    </row>
    <row r="4290" spans="1:6" x14ac:dyDescent="0.35">
      <c r="A4290">
        <v>2411</v>
      </c>
      <c r="B4290">
        <v>11</v>
      </c>
      <c r="C4290">
        <v>0</v>
      </c>
      <c r="D4290">
        <v>1</v>
      </c>
      <c r="E4290">
        <v>1</v>
      </c>
      <c r="F4290" t="s">
        <v>2517</v>
      </c>
    </row>
    <row r="4291" spans="1:6" x14ac:dyDescent="0.35">
      <c r="A4291">
        <v>2411</v>
      </c>
      <c r="B4291">
        <v>13</v>
      </c>
      <c r="C4291">
        <v>0</v>
      </c>
      <c r="D4291">
        <v>0</v>
      </c>
      <c r="E4291">
        <v>1</v>
      </c>
      <c r="F4291" t="s">
        <v>2658</v>
      </c>
    </row>
    <row r="4292" spans="1:6" x14ac:dyDescent="0.35">
      <c r="A4292">
        <v>2411</v>
      </c>
      <c r="B4292">
        <v>18</v>
      </c>
      <c r="C4292">
        <v>0</v>
      </c>
      <c r="D4292">
        <v>0</v>
      </c>
      <c r="E4292">
        <v>0</v>
      </c>
      <c r="F4292" t="s">
        <v>2585</v>
      </c>
    </row>
    <row r="4293" spans="1:6" x14ac:dyDescent="0.35">
      <c r="A4293">
        <v>2411</v>
      </c>
      <c r="B4293">
        <v>24</v>
      </c>
      <c r="C4293">
        <v>0</v>
      </c>
      <c r="D4293">
        <v>0</v>
      </c>
      <c r="E4293">
        <v>0</v>
      </c>
      <c r="F4293" t="s">
        <v>2632</v>
      </c>
    </row>
    <row r="4294" spans="1:6" x14ac:dyDescent="0.35">
      <c r="A4294">
        <v>2411</v>
      </c>
      <c r="B4294">
        <v>32</v>
      </c>
      <c r="C4294">
        <v>0</v>
      </c>
      <c r="D4294">
        <v>0</v>
      </c>
      <c r="E4294">
        <v>1</v>
      </c>
      <c r="F4294" t="s">
        <v>2633</v>
      </c>
    </row>
    <row r="4295" spans="1:6" x14ac:dyDescent="0.35">
      <c r="A4295">
        <v>2411</v>
      </c>
      <c r="B4295">
        <v>33</v>
      </c>
      <c r="C4295">
        <v>0</v>
      </c>
      <c r="D4295">
        <v>0</v>
      </c>
      <c r="E4295">
        <v>0</v>
      </c>
      <c r="F4295" t="s">
        <v>2593</v>
      </c>
    </row>
    <row r="4296" spans="1:6" x14ac:dyDescent="0.35">
      <c r="A4296">
        <v>2411</v>
      </c>
      <c r="B4296">
        <v>35</v>
      </c>
      <c r="C4296">
        <v>0</v>
      </c>
      <c r="D4296">
        <v>0</v>
      </c>
      <c r="E4296">
        <v>0</v>
      </c>
      <c r="F4296" t="s">
        <v>2594</v>
      </c>
    </row>
    <row r="4297" spans="1:6" x14ac:dyDescent="0.35">
      <c r="A4297">
        <v>2411</v>
      </c>
      <c r="B4297">
        <v>37</v>
      </c>
      <c r="C4297">
        <v>0</v>
      </c>
      <c r="D4297">
        <v>0</v>
      </c>
      <c r="E4297">
        <v>0</v>
      </c>
      <c r="F4297" t="s">
        <v>2595</v>
      </c>
    </row>
    <row r="4298" spans="1:6" x14ac:dyDescent="0.35">
      <c r="A4298">
        <v>2411</v>
      </c>
      <c r="B4298">
        <v>39</v>
      </c>
      <c r="C4298">
        <v>0</v>
      </c>
      <c r="D4298">
        <v>0</v>
      </c>
      <c r="E4298">
        <v>0</v>
      </c>
      <c r="F4298" t="s">
        <v>2647</v>
      </c>
    </row>
    <row r="4299" spans="1:6" x14ac:dyDescent="0.35">
      <c r="A4299">
        <v>2411</v>
      </c>
      <c r="B4299">
        <v>41</v>
      </c>
      <c r="C4299">
        <v>0</v>
      </c>
      <c r="D4299">
        <v>1</v>
      </c>
      <c r="E4299">
        <v>0</v>
      </c>
      <c r="F4299" t="s">
        <v>2624</v>
      </c>
    </row>
    <row r="4300" spans="1:6" x14ac:dyDescent="0.35">
      <c r="A4300">
        <v>2411</v>
      </c>
      <c r="B4300">
        <v>42</v>
      </c>
      <c r="C4300">
        <v>0</v>
      </c>
      <c r="D4300">
        <v>1</v>
      </c>
      <c r="E4300">
        <v>0</v>
      </c>
      <c r="F4300" t="s">
        <v>2625</v>
      </c>
    </row>
    <row r="4301" spans="1:6" x14ac:dyDescent="0.35">
      <c r="A4301">
        <v>2411</v>
      </c>
      <c r="B4301">
        <v>48</v>
      </c>
      <c r="C4301">
        <v>0</v>
      </c>
      <c r="D4301">
        <v>0</v>
      </c>
      <c r="E4301">
        <v>0</v>
      </c>
      <c r="F4301" t="s">
        <v>2518</v>
      </c>
    </row>
    <row r="4302" spans="1:6" x14ac:dyDescent="0.35">
      <c r="A4302">
        <v>2411</v>
      </c>
      <c r="B4302">
        <v>52</v>
      </c>
      <c r="C4302">
        <v>0</v>
      </c>
      <c r="D4302">
        <v>0</v>
      </c>
      <c r="E4302">
        <v>0</v>
      </c>
      <c r="F4302" t="s">
        <v>2538</v>
      </c>
    </row>
    <row r="4303" spans="1:6" x14ac:dyDescent="0.35">
      <c r="A4303">
        <v>2411</v>
      </c>
      <c r="B4303">
        <v>102</v>
      </c>
      <c r="C4303">
        <v>0</v>
      </c>
      <c r="D4303">
        <v>1</v>
      </c>
      <c r="E4303">
        <v>0</v>
      </c>
      <c r="F4303" t="s">
        <v>2476</v>
      </c>
    </row>
    <row r="4304" spans="1:6" x14ac:dyDescent="0.35">
      <c r="A4304">
        <v>2499</v>
      </c>
      <c r="B4304">
        <v>7</v>
      </c>
      <c r="C4304">
        <v>0</v>
      </c>
      <c r="D4304">
        <v>0</v>
      </c>
      <c r="E4304">
        <v>1</v>
      </c>
      <c r="F4304" t="s">
        <v>2610</v>
      </c>
    </row>
    <row r="4305" spans="1:6" x14ac:dyDescent="0.35">
      <c r="A4305">
        <v>2499</v>
      </c>
      <c r="B4305">
        <v>11</v>
      </c>
      <c r="C4305">
        <v>0</v>
      </c>
      <c r="D4305">
        <v>1</v>
      </c>
      <c r="E4305">
        <v>1</v>
      </c>
      <c r="F4305" t="s">
        <v>2517</v>
      </c>
    </row>
    <row r="4306" spans="1:6" x14ac:dyDescent="0.35">
      <c r="A4306">
        <v>2499</v>
      </c>
      <c r="B4306">
        <v>33</v>
      </c>
      <c r="C4306">
        <v>0</v>
      </c>
      <c r="D4306">
        <v>0</v>
      </c>
      <c r="E4306">
        <v>1</v>
      </c>
      <c r="F4306" t="s">
        <v>2593</v>
      </c>
    </row>
    <row r="4307" spans="1:6" x14ac:dyDescent="0.35">
      <c r="A4307">
        <v>2499</v>
      </c>
      <c r="B4307">
        <v>39</v>
      </c>
      <c r="C4307">
        <v>0</v>
      </c>
      <c r="D4307">
        <v>0</v>
      </c>
      <c r="E4307">
        <v>1</v>
      </c>
      <c r="F4307" t="s">
        <v>2612</v>
      </c>
    </row>
    <row r="4308" spans="1:6" x14ac:dyDescent="0.35">
      <c r="A4308">
        <v>2499</v>
      </c>
      <c r="B4308">
        <v>48</v>
      </c>
      <c r="C4308">
        <v>0</v>
      </c>
      <c r="D4308">
        <v>1</v>
      </c>
      <c r="E4308">
        <v>1</v>
      </c>
      <c r="F4308" t="s">
        <v>2518</v>
      </c>
    </row>
    <row r="4309" spans="1:6" x14ac:dyDescent="0.35">
      <c r="A4309">
        <v>2499</v>
      </c>
      <c r="B4309">
        <v>70</v>
      </c>
      <c r="C4309">
        <v>0</v>
      </c>
      <c r="D4309">
        <v>1</v>
      </c>
      <c r="E4309">
        <v>1</v>
      </c>
      <c r="F4309" t="s">
        <v>2611</v>
      </c>
    </row>
    <row r="4310" spans="1:6" x14ac:dyDescent="0.35">
      <c r="A4310">
        <v>2500</v>
      </c>
      <c r="B4310">
        <v>7</v>
      </c>
      <c r="C4310">
        <v>0</v>
      </c>
      <c r="D4310">
        <v>0</v>
      </c>
      <c r="E4310">
        <v>1</v>
      </c>
      <c r="F4310" t="s">
        <v>2610</v>
      </c>
    </row>
    <row r="4311" spans="1:6" x14ac:dyDescent="0.35">
      <c r="A4311">
        <v>2500</v>
      </c>
      <c r="B4311">
        <v>11</v>
      </c>
      <c r="C4311">
        <v>0</v>
      </c>
      <c r="D4311">
        <v>1</v>
      </c>
      <c r="E4311">
        <v>1</v>
      </c>
      <c r="F4311" t="s">
        <v>2517</v>
      </c>
    </row>
    <row r="4312" spans="1:6" x14ac:dyDescent="0.35">
      <c r="A4312">
        <v>2500</v>
      </c>
      <c r="B4312">
        <v>32</v>
      </c>
      <c r="C4312">
        <v>0</v>
      </c>
      <c r="D4312">
        <v>0</v>
      </c>
      <c r="E4312">
        <v>0</v>
      </c>
      <c r="F4312" t="s">
        <v>2633</v>
      </c>
    </row>
    <row r="4313" spans="1:6" x14ac:dyDescent="0.35">
      <c r="A4313">
        <v>2500</v>
      </c>
      <c r="B4313">
        <v>33</v>
      </c>
      <c r="C4313">
        <v>0</v>
      </c>
      <c r="D4313">
        <v>0</v>
      </c>
      <c r="E4313">
        <v>0</v>
      </c>
      <c r="F4313" t="s">
        <v>2634</v>
      </c>
    </row>
    <row r="4314" spans="1:6" x14ac:dyDescent="0.35">
      <c r="A4314">
        <v>2500</v>
      </c>
      <c r="B4314">
        <v>41</v>
      </c>
      <c r="C4314">
        <v>0</v>
      </c>
      <c r="D4314">
        <v>1</v>
      </c>
      <c r="E4314">
        <v>0</v>
      </c>
      <c r="F4314" t="s">
        <v>2624</v>
      </c>
    </row>
    <row r="4315" spans="1:6" x14ac:dyDescent="0.35">
      <c r="A4315">
        <v>2500</v>
      </c>
      <c r="B4315">
        <v>42</v>
      </c>
      <c r="C4315">
        <v>0</v>
      </c>
      <c r="D4315">
        <v>1</v>
      </c>
      <c r="E4315">
        <v>0</v>
      </c>
      <c r="F4315" t="s">
        <v>2625</v>
      </c>
    </row>
    <row r="4316" spans="1:6" x14ac:dyDescent="0.35">
      <c r="A4316">
        <v>2500</v>
      </c>
      <c r="B4316">
        <v>48</v>
      </c>
      <c r="C4316">
        <v>0</v>
      </c>
      <c r="D4316">
        <v>0</v>
      </c>
      <c r="E4316">
        <v>0</v>
      </c>
      <c r="F4316" t="s">
        <v>2615</v>
      </c>
    </row>
    <row r="4317" spans="1:6" x14ac:dyDescent="0.35">
      <c r="A4317">
        <v>2500</v>
      </c>
      <c r="B4317">
        <v>70</v>
      </c>
      <c r="C4317">
        <v>0</v>
      </c>
      <c r="D4317">
        <v>1</v>
      </c>
      <c r="E4317">
        <v>1</v>
      </c>
      <c r="F4317" t="s">
        <v>2611</v>
      </c>
    </row>
    <row r="4318" spans="1:6" x14ac:dyDescent="0.35">
      <c r="A4318">
        <v>2501</v>
      </c>
      <c r="B4318">
        <v>7</v>
      </c>
      <c r="C4318">
        <v>0</v>
      </c>
      <c r="D4318">
        <v>0</v>
      </c>
      <c r="E4318">
        <v>1</v>
      </c>
      <c r="F4318" t="s">
        <v>2610</v>
      </c>
    </row>
    <row r="4319" spans="1:6" x14ac:dyDescent="0.35">
      <c r="A4319">
        <v>2501</v>
      </c>
      <c r="B4319">
        <v>11</v>
      </c>
      <c r="C4319">
        <v>0</v>
      </c>
      <c r="D4319">
        <v>1</v>
      </c>
      <c r="E4319">
        <v>1</v>
      </c>
      <c r="F4319" t="s">
        <v>2517</v>
      </c>
    </row>
    <row r="4320" spans="1:6" x14ac:dyDescent="0.35">
      <c r="A4320">
        <v>2501</v>
      </c>
      <c r="B4320">
        <v>33</v>
      </c>
      <c r="C4320">
        <v>0</v>
      </c>
      <c r="D4320">
        <v>0</v>
      </c>
      <c r="E4320">
        <v>0</v>
      </c>
      <c r="F4320" t="s">
        <v>2593</v>
      </c>
    </row>
    <row r="4321" spans="1:6" x14ac:dyDescent="0.35">
      <c r="A4321">
        <v>2501</v>
      </c>
      <c r="B4321">
        <v>39</v>
      </c>
      <c r="C4321">
        <v>0</v>
      </c>
      <c r="D4321">
        <v>0</v>
      </c>
      <c r="E4321">
        <v>1</v>
      </c>
      <c r="F4321" t="s">
        <v>2612</v>
      </c>
    </row>
    <row r="4322" spans="1:6" x14ac:dyDescent="0.35">
      <c r="A4322">
        <v>2501</v>
      </c>
      <c r="B4322">
        <v>48</v>
      </c>
      <c r="C4322">
        <v>0</v>
      </c>
      <c r="D4322">
        <v>1</v>
      </c>
      <c r="E4322">
        <v>0</v>
      </c>
      <c r="F4322" t="s">
        <v>2518</v>
      </c>
    </row>
    <row r="4323" spans="1:6" x14ac:dyDescent="0.35">
      <c r="A4323">
        <v>2501</v>
      </c>
      <c r="B4323">
        <v>70</v>
      </c>
      <c r="C4323">
        <v>0</v>
      </c>
      <c r="D4323">
        <v>1</v>
      </c>
      <c r="E4323">
        <v>1</v>
      </c>
      <c r="F4323" t="s">
        <v>2611</v>
      </c>
    </row>
    <row r="4324" spans="1:6" x14ac:dyDescent="0.35">
      <c r="A4324">
        <v>2502</v>
      </c>
      <c r="B4324">
        <v>2</v>
      </c>
      <c r="C4324">
        <v>0</v>
      </c>
      <c r="D4324">
        <v>1</v>
      </c>
      <c r="E4324">
        <v>1</v>
      </c>
      <c r="F4324" t="s">
        <v>2551</v>
      </c>
    </row>
    <row r="4325" spans="1:6" x14ac:dyDescent="0.35">
      <c r="A4325">
        <v>2502</v>
      </c>
      <c r="B4325">
        <v>3</v>
      </c>
      <c r="C4325">
        <v>0</v>
      </c>
      <c r="D4325">
        <v>0</v>
      </c>
      <c r="E4325">
        <v>1</v>
      </c>
      <c r="F4325" t="s">
        <v>2522</v>
      </c>
    </row>
    <row r="4326" spans="1:6" x14ac:dyDescent="0.35">
      <c r="A4326">
        <v>2502</v>
      </c>
      <c r="B4326">
        <v>4</v>
      </c>
      <c r="C4326">
        <v>0</v>
      </c>
      <c r="D4326">
        <v>0</v>
      </c>
      <c r="E4326">
        <v>0</v>
      </c>
      <c r="F4326" t="s">
        <v>2577</v>
      </c>
    </row>
    <row r="4327" spans="1:6" x14ac:dyDescent="0.35">
      <c r="A4327">
        <v>2502</v>
      </c>
      <c r="B4327">
        <v>7</v>
      </c>
      <c r="C4327">
        <v>0</v>
      </c>
      <c r="D4327">
        <v>0</v>
      </c>
      <c r="E4327">
        <v>1</v>
      </c>
      <c r="F4327" t="s">
        <v>2579</v>
      </c>
    </row>
    <row r="4328" spans="1:6" x14ac:dyDescent="0.35">
      <c r="A4328">
        <v>2502</v>
      </c>
      <c r="B4328">
        <v>11</v>
      </c>
      <c r="C4328">
        <v>0</v>
      </c>
      <c r="D4328">
        <v>0</v>
      </c>
      <c r="E4328">
        <v>1</v>
      </c>
      <c r="F4328" t="s">
        <v>2517</v>
      </c>
    </row>
    <row r="4329" spans="1:6" x14ac:dyDescent="0.35">
      <c r="A4329">
        <v>2502</v>
      </c>
      <c r="B4329">
        <v>12</v>
      </c>
      <c r="C4329">
        <v>0</v>
      </c>
      <c r="D4329">
        <v>0</v>
      </c>
      <c r="E4329">
        <v>0</v>
      </c>
      <c r="F4329" t="s">
        <v>2582</v>
      </c>
    </row>
    <row r="4330" spans="1:6" x14ac:dyDescent="0.35">
      <c r="A4330">
        <v>2502</v>
      </c>
      <c r="B4330">
        <v>13</v>
      </c>
      <c r="C4330">
        <v>0</v>
      </c>
      <c r="D4330">
        <v>0</v>
      </c>
      <c r="E4330">
        <v>0</v>
      </c>
      <c r="F4330" t="s">
        <v>2583</v>
      </c>
    </row>
    <row r="4331" spans="1:6" x14ac:dyDescent="0.35">
      <c r="A4331">
        <v>2502</v>
      </c>
      <c r="B4331">
        <v>14</v>
      </c>
      <c r="C4331">
        <v>0</v>
      </c>
      <c r="D4331">
        <v>0</v>
      </c>
      <c r="E4331">
        <v>0</v>
      </c>
      <c r="F4331" t="s">
        <v>2626</v>
      </c>
    </row>
    <row r="4332" spans="1:6" x14ac:dyDescent="0.35">
      <c r="A4332">
        <v>2502</v>
      </c>
      <c r="B4332">
        <v>15</v>
      </c>
      <c r="C4332">
        <v>0</v>
      </c>
      <c r="D4332">
        <v>0</v>
      </c>
      <c r="E4332">
        <v>0</v>
      </c>
      <c r="F4332" t="s">
        <v>2584</v>
      </c>
    </row>
    <row r="4333" spans="1:6" x14ac:dyDescent="0.35">
      <c r="A4333">
        <v>2502</v>
      </c>
      <c r="B4333">
        <v>18</v>
      </c>
      <c r="C4333">
        <v>0</v>
      </c>
      <c r="D4333">
        <v>0</v>
      </c>
      <c r="E4333">
        <v>0</v>
      </c>
      <c r="F4333" t="s">
        <v>2585</v>
      </c>
    </row>
    <row r="4334" spans="1:6" x14ac:dyDescent="0.35">
      <c r="A4334">
        <v>2502</v>
      </c>
      <c r="B4334">
        <v>22</v>
      </c>
      <c r="C4334">
        <v>0</v>
      </c>
      <c r="D4334">
        <v>0</v>
      </c>
      <c r="E4334">
        <v>0</v>
      </c>
      <c r="F4334" t="s">
        <v>2586</v>
      </c>
    </row>
    <row r="4335" spans="1:6" x14ac:dyDescent="0.35">
      <c r="A4335">
        <v>2502</v>
      </c>
      <c r="B4335">
        <v>24</v>
      </c>
      <c r="C4335">
        <v>0</v>
      </c>
      <c r="D4335">
        <v>0</v>
      </c>
      <c r="E4335">
        <v>0</v>
      </c>
      <c r="F4335" t="s">
        <v>2632</v>
      </c>
    </row>
    <row r="4336" spans="1:6" x14ac:dyDescent="0.35">
      <c r="A4336">
        <v>2502</v>
      </c>
      <c r="B4336">
        <v>32</v>
      </c>
      <c r="C4336">
        <v>0</v>
      </c>
      <c r="D4336">
        <v>0</v>
      </c>
      <c r="E4336">
        <v>0</v>
      </c>
      <c r="F4336" t="s">
        <v>2592</v>
      </c>
    </row>
    <row r="4337" spans="1:6" x14ac:dyDescent="0.35">
      <c r="A4337">
        <v>2502</v>
      </c>
      <c r="B4337">
        <v>33</v>
      </c>
      <c r="C4337">
        <v>0</v>
      </c>
      <c r="D4337">
        <v>0</v>
      </c>
      <c r="E4337">
        <v>0</v>
      </c>
      <c r="F4337" t="s">
        <v>2593</v>
      </c>
    </row>
    <row r="4338" spans="1:6" x14ac:dyDescent="0.35">
      <c r="A4338">
        <v>2502</v>
      </c>
      <c r="B4338">
        <v>35</v>
      </c>
      <c r="C4338">
        <v>0</v>
      </c>
      <c r="D4338">
        <v>0</v>
      </c>
      <c r="E4338">
        <v>0</v>
      </c>
      <c r="F4338" t="s">
        <v>2594</v>
      </c>
    </row>
    <row r="4339" spans="1:6" x14ac:dyDescent="0.35">
      <c r="A4339">
        <v>2502</v>
      </c>
      <c r="B4339">
        <v>37</v>
      </c>
      <c r="C4339">
        <v>0</v>
      </c>
      <c r="D4339">
        <v>1</v>
      </c>
      <c r="E4339">
        <v>0</v>
      </c>
      <c r="F4339" t="s">
        <v>2595</v>
      </c>
    </row>
    <row r="4340" spans="1:6" x14ac:dyDescent="0.35">
      <c r="A4340">
        <v>2502</v>
      </c>
      <c r="B4340">
        <v>41</v>
      </c>
      <c r="C4340">
        <v>0</v>
      </c>
      <c r="D4340">
        <v>0</v>
      </c>
      <c r="E4340">
        <v>1</v>
      </c>
      <c r="F4340" t="s">
        <v>2596</v>
      </c>
    </row>
    <row r="4341" spans="1:6" x14ac:dyDescent="0.35">
      <c r="A4341">
        <v>2502</v>
      </c>
      <c r="B4341">
        <v>42</v>
      </c>
      <c r="C4341">
        <v>0</v>
      </c>
      <c r="D4341">
        <v>0</v>
      </c>
      <c r="E4341">
        <v>1</v>
      </c>
      <c r="F4341" t="s">
        <v>2597</v>
      </c>
    </row>
    <row r="4342" spans="1:6" x14ac:dyDescent="0.35">
      <c r="A4342">
        <v>2502</v>
      </c>
      <c r="B4342">
        <v>43</v>
      </c>
      <c r="C4342">
        <v>0</v>
      </c>
      <c r="D4342">
        <v>0</v>
      </c>
      <c r="E4342">
        <v>0</v>
      </c>
      <c r="F4342" t="s">
        <v>2598</v>
      </c>
    </row>
    <row r="4343" spans="1:6" x14ac:dyDescent="0.35">
      <c r="A4343">
        <v>2502</v>
      </c>
      <c r="B4343">
        <v>48</v>
      </c>
      <c r="C4343">
        <v>0</v>
      </c>
      <c r="D4343">
        <v>0</v>
      </c>
      <c r="E4343">
        <v>0</v>
      </c>
      <c r="F4343" t="s">
        <v>2615</v>
      </c>
    </row>
    <row r="4344" spans="1:6" x14ac:dyDescent="0.35">
      <c r="A4344">
        <v>2502</v>
      </c>
      <c r="B4344">
        <v>49</v>
      </c>
      <c r="C4344">
        <v>0</v>
      </c>
      <c r="D4344">
        <v>0</v>
      </c>
      <c r="E4344">
        <v>1</v>
      </c>
      <c r="F4344" t="s">
        <v>2599</v>
      </c>
    </row>
    <row r="4345" spans="1:6" x14ac:dyDescent="0.35">
      <c r="A4345">
        <v>2502</v>
      </c>
      <c r="B4345">
        <v>52</v>
      </c>
      <c r="C4345">
        <v>0</v>
      </c>
      <c r="D4345">
        <v>0</v>
      </c>
      <c r="E4345">
        <v>0</v>
      </c>
      <c r="F4345" t="s">
        <v>2601</v>
      </c>
    </row>
    <row r="4346" spans="1:6" x14ac:dyDescent="0.35">
      <c r="A4346">
        <v>2502</v>
      </c>
      <c r="B4346">
        <v>55</v>
      </c>
      <c r="C4346">
        <v>0</v>
      </c>
      <c r="D4346">
        <v>0</v>
      </c>
      <c r="E4346">
        <v>0</v>
      </c>
      <c r="F4346" t="s">
        <v>2659</v>
      </c>
    </row>
    <row r="4347" spans="1:6" x14ac:dyDescent="0.35">
      <c r="A4347">
        <v>2502</v>
      </c>
      <c r="B4347">
        <v>61</v>
      </c>
      <c r="C4347">
        <v>0</v>
      </c>
      <c r="D4347">
        <v>0</v>
      </c>
      <c r="E4347">
        <v>0</v>
      </c>
      <c r="F4347" t="s">
        <v>2619</v>
      </c>
    </row>
    <row r="4348" spans="1:6" x14ac:dyDescent="0.35">
      <c r="A4348">
        <v>2502</v>
      </c>
      <c r="B4348">
        <v>63</v>
      </c>
      <c r="C4348">
        <v>0</v>
      </c>
      <c r="D4348">
        <v>0</v>
      </c>
      <c r="E4348">
        <v>0</v>
      </c>
      <c r="F4348" t="s">
        <v>2604</v>
      </c>
    </row>
    <row r="4349" spans="1:6" x14ac:dyDescent="0.35">
      <c r="A4349">
        <v>2502</v>
      </c>
      <c r="B4349">
        <v>90</v>
      </c>
      <c r="C4349">
        <v>0</v>
      </c>
      <c r="D4349">
        <v>0</v>
      </c>
      <c r="E4349">
        <v>0</v>
      </c>
      <c r="F4349" t="s">
        <v>2622</v>
      </c>
    </row>
    <row r="4350" spans="1:6" x14ac:dyDescent="0.35">
      <c r="A4350">
        <v>2502</v>
      </c>
      <c r="B4350">
        <v>98</v>
      </c>
      <c r="C4350">
        <v>0</v>
      </c>
      <c r="D4350">
        <v>0</v>
      </c>
      <c r="E4350">
        <v>0</v>
      </c>
      <c r="F4350" t="s">
        <v>2605</v>
      </c>
    </row>
    <row r="4351" spans="1:6" x14ac:dyDescent="0.35">
      <c r="A4351">
        <v>2502</v>
      </c>
      <c r="B4351">
        <v>102</v>
      </c>
      <c r="C4351">
        <v>0</v>
      </c>
      <c r="D4351">
        <v>0</v>
      </c>
      <c r="E4351">
        <v>0</v>
      </c>
      <c r="F4351" t="s">
        <v>2607</v>
      </c>
    </row>
    <row r="4352" spans="1:6" x14ac:dyDescent="0.35">
      <c r="A4352">
        <v>2502</v>
      </c>
      <c r="B4352">
        <v>103</v>
      </c>
      <c r="C4352">
        <v>0</v>
      </c>
      <c r="D4352">
        <v>0</v>
      </c>
      <c r="E4352">
        <v>0</v>
      </c>
      <c r="F4352" t="s">
        <v>2608</v>
      </c>
    </row>
    <row r="4353" spans="1:6" x14ac:dyDescent="0.35">
      <c r="A4353">
        <v>2502</v>
      </c>
      <c r="B4353">
        <v>127</v>
      </c>
      <c r="C4353">
        <v>0</v>
      </c>
      <c r="D4353">
        <v>0</v>
      </c>
      <c r="E4353">
        <v>0</v>
      </c>
      <c r="F4353" t="s">
        <v>2609</v>
      </c>
    </row>
    <row r="4354" spans="1:6" x14ac:dyDescent="0.35">
      <c r="A4354">
        <v>2503</v>
      </c>
      <c r="B4354">
        <v>2</v>
      </c>
      <c r="C4354">
        <v>0</v>
      </c>
      <c r="D4354">
        <v>1</v>
      </c>
      <c r="E4354">
        <v>1</v>
      </c>
      <c r="F4354" t="s">
        <v>2551</v>
      </c>
    </row>
    <row r="4355" spans="1:6" x14ac:dyDescent="0.35">
      <c r="A4355">
        <v>2503</v>
      </c>
      <c r="B4355">
        <v>3</v>
      </c>
      <c r="C4355">
        <v>0</v>
      </c>
      <c r="D4355">
        <v>0</v>
      </c>
      <c r="E4355">
        <v>1</v>
      </c>
      <c r="F4355" t="s">
        <v>2522</v>
      </c>
    </row>
    <row r="4356" spans="1:6" x14ac:dyDescent="0.35">
      <c r="A4356">
        <v>2503</v>
      </c>
      <c r="B4356">
        <v>4</v>
      </c>
      <c r="C4356">
        <v>0</v>
      </c>
      <c r="D4356">
        <v>0</v>
      </c>
      <c r="E4356">
        <v>0</v>
      </c>
      <c r="F4356" t="s">
        <v>2577</v>
      </c>
    </row>
    <row r="4357" spans="1:6" x14ac:dyDescent="0.35">
      <c r="A4357">
        <v>2503</v>
      </c>
      <c r="B4357">
        <v>7</v>
      </c>
      <c r="C4357">
        <v>0</v>
      </c>
      <c r="D4357">
        <v>0</v>
      </c>
      <c r="E4357">
        <v>1</v>
      </c>
      <c r="F4357" t="s">
        <v>2579</v>
      </c>
    </row>
    <row r="4358" spans="1:6" x14ac:dyDescent="0.35">
      <c r="A4358">
        <v>2503</v>
      </c>
      <c r="B4358">
        <v>11</v>
      </c>
      <c r="C4358">
        <v>0</v>
      </c>
      <c r="D4358">
        <v>1</v>
      </c>
      <c r="E4358">
        <v>1</v>
      </c>
      <c r="F4358" t="s">
        <v>2517</v>
      </c>
    </row>
    <row r="4359" spans="1:6" x14ac:dyDescent="0.35">
      <c r="A4359">
        <v>2503</v>
      </c>
      <c r="B4359">
        <v>12</v>
      </c>
      <c r="C4359">
        <v>0</v>
      </c>
      <c r="D4359">
        <v>0</v>
      </c>
      <c r="E4359">
        <v>0</v>
      </c>
      <c r="F4359" t="s">
        <v>2582</v>
      </c>
    </row>
    <row r="4360" spans="1:6" x14ac:dyDescent="0.35">
      <c r="A4360">
        <v>2503</v>
      </c>
      <c r="B4360">
        <v>13</v>
      </c>
      <c r="C4360">
        <v>0</v>
      </c>
      <c r="D4360">
        <v>0</v>
      </c>
      <c r="E4360">
        <v>0</v>
      </c>
      <c r="F4360" t="s">
        <v>2583</v>
      </c>
    </row>
    <row r="4361" spans="1:6" x14ac:dyDescent="0.35">
      <c r="A4361">
        <v>2503</v>
      </c>
      <c r="B4361">
        <v>14</v>
      </c>
      <c r="C4361">
        <v>0</v>
      </c>
      <c r="D4361">
        <v>0</v>
      </c>
      <c r="E4361">
        <v>0</v>
      </c>
      <c r="F4361" t="s">
        <v>2626</v>
      </c>
    </row>
    <row r="4362" spans="1:6" x14ac:dyDescent="0.35">
      <c r="A4362">
        <v>2503</v>
      </c>
      <c r="B4362">
        <v>15</v>
      </c>
      <c r="C4362">
        <v>0</v>
      </c>
      <c r="D4362">
        <v>0</v>
      </c>
      <c r="E4362">
        <v>0</v>
      </c>
      <c r="F4362" t="s">
        <v>2584</v>
      </c>
    </row>
    <row r="4363" spans="1:6" x14ac:dyDescent="0.35">
      <c r="A4363">
        <v>2503</v>
      </c>
      <c r="B4363">
        <v>18</v>
      </c>
      <c r="C4363">
        <v>0</v>
      </c>
      <c r="D4363">
        <v>0</v>
      </c>
      <c r="E4363">
        <v>0</v>
      </c>
      <c r="F4363" t="s">
        <v>2585</v>
      </c>
    </row>
    <row r="4364" spans="1:6" x14ac:dyDescent="0.35">
      <c r="A4364">
        <v>2503</v>
      </c>
      <c r="B4364">
        <v>32</v>
      </c>
      <c r="C4364">
        <v>0</v>
      </c>
      <c r="D4364">
        <v>0</v>
      </c>
      <c r="E4364">
        <v>0</v>
      </c>
      <c r="F4364" t="s">
        <v>2592</v>
      </c>
    </row>
    <row r="4365" spans="1:6" x14ac:dyDescent="0.35">
      <c r="A4365">
        <v>2503</v>
      </c>
      <c r="B4365">
        <v>33</v>
      </c>
      <c r="C4365">
        <v>0</v>
      </c>
      <c r="D4365">
        <v>0</v>
      </c>
      <c r="E4365">
        <v>0</v>
      </c>
      <c r="F4365" t="s">
        <v>2593</v>
      </c>
    </row>
    <row r="4366" spans="1:6" x14ac:dyDescent="0.35">
      <c r="A4366">
        <v>2503</v>
      </c>
      <c r="B4366">
        <v>37</v>
      </c>
      <c r="C4366">
        <v>0</v>
      </c>
      <c r="D4366">
        <v>0</v>
      </c>
      <c r="E4366">
        <v>0</v>
      </c>
      <c r="F4366" t="s">
        <v>2595</v>
      </c>
    </row>
    <row r="4367" spans="1:6" x14ac:dyDescent="0.35">
      <c r="A4367">
        <v>2503</v>
      </c>
      <c r="B4367">
        <v>38</v>
      </c>
      <c r="C4367">
        <v>0</v>
      </c>
      <c r="D4367">
        <v>0</v>
      </c>
      <c r="E4367">
        <v>0</v>
      </c>
      <c r="F4367" t="s">
        <v>2533</v>
      </c>
    </row>
    <row r="4368" spans="1:6" x14ac:dyDescent="0.35">
      <c r="A4368">
        <v>2503</v>
      </c>
      <c r="B4368">
        <v>39</v>
      </c>
      <c r="C4368">
        <v>0</v>
      </c>
      <c r="D4368">
        <v>0</v>
      </c>
      <c r="E4368">
        <v>1</v>
      </c>
      <c r="F4368" t="s">
        <v>2612</v>
      </c>
    </row>
    <row r="4369" spans="1:6" x14ac:dyDescent="0.35">
      <c r="A4369">
        <v>2503</v>
      </c>
      <c r="B4369">
        <v>41</v>
      </c>
      <c r="C4369">
        <v>0</v>
      </c>
      <c r="D4369">
        <v>0</v>
      </c>
      <c r="E4369">
        <v>1</v>
      </c>
      <c r="F4369" t="s">
        <v>2596</v>
      </c>
    </row>
    <row r="4370" spans="1:6" x14ac:dyDescent="0.35">
      <c r="A4370">
        <v>2503</v>
      </c>
      <c r="B4370">
        <v>42</v>
      </c>
      <c r="C4370">
        <v>0</v>
      </c>
      <c r="D4370">
        <v>0</v>
      </c>
      <c r="E4370">
        <v>1</v>
      </c>
      <c r="F4370" t="s">
        <v>2597</v>
      </c>
    </row>
    <row r="4371" spans="1:6" x14ac:dyDescent="0.35">
      <c r="A4371">
        <v>2503</v>
      </c>
      <c r="B4371">
        <v>43</v>
      </c>
      <c r="C4371">
        <v>0</v>
      </c>
      <c r="D4371">
        <v>0</v>
      </c>
      <c r="E4371">
        <v>0</v>
      </c>
      <c r="F4371" t="s">
        <v>2598</v>
      </c>
    </row>
    <row r="4372" spans="1:6" x14ac:dyDescent="0.35">
      <c r="A4372">
        <v>2503</v>
      </c>
      <c r="B4372">
        <v>48</v>
      </c>
      <c r="C4372">
        <v>0</v>
      </c>
      <c r="D4372">
        <v>0</v>
      </c>
      <c r="E4372">
        <v>0</v>
      </c>
      <c r="F4372" t="s">
        <v>2615</v>
      </c>
    </row>
    <row r="4373" spans="1:6" x14ac:dyDescent="0.35">
      <c r="A4373">
        <v>2503</v>
      </c>
      <c r="B4373">
        <v>49</v>
      </c>
      <c r="C4373">
        <v>0</v>
      </c>
      <c r="D4373">
        <v>0</v>
      </c>
      <c r="E4373">
        <v>1</v>
      </c>
      <c r="F4373" t="s">
        <v>2599</v>
      </c>
    </row>
    <row r="4374" spans="1:6" x14ac:dyDescent="0.35">
      <c r="A4374">
        <v>2503</v>
      </c>
      <c r="B4374">
        <v>52</v>
      </c>
      <c r="C4374">
        <v>0</v>
      </c>
      <c r="D4374">
        <v>0</v>
      </c>
      <c r="E4374">
        <v>0</v>
      </c>
      <c r="F4374" t="s">
        <v>2601</v>
      </c>
    </row>
    <row r="4375" spans="1:6" x14ac:dyDescent="0.35">
      <c r="A4375">
        <v>2503</v>
      </c>
      <c r="B4375">
        <v>55</v>
      </c>
      <c r="C4375">
        <v>0</v>
      </c>
      <c r="D4375">
        <v>0</v>
      </c>
      <c r="E4375">
        <v>0</v>
      </c>
      <c r="F4375" t="s">
        <v>2659</v>
      </c>
    </row>
    <row r="4376" spans="1:6" x14ac:dyDescent="0.35">
      <c r="A4376">
        <v>2503</v>
      </c>
      <c r="B4376">
        <v>63</v>
      </c>
      <c r="C4376">
        <v>0</v>
      </c>
      <c r="D4376">
        <v>0</v>
      </c>
      <c r="E4376">
        <v>0</v>
      </c>
      <c r="F4376" t="s">
        <v>2604</v>
      </c>
    </row>
    <row r="4377" spans="1:6" x14ac:dyDescent="0.35">
      <c r="A4377">
        <v>2503</v>
      </c>
      <c r="B4377">
        <v>98</v>
      </c>
      <c r="C4377">
        <v>0</v>
      </c>
      <c r="D4377">
        <v>0</v>
      </c>
      <c r="E4377">
        <v>0</v>
      </c>
      <c r="F4377" t="s">
        <v>2605</v>
      </c>
    </row>
    <row r="4378" spans="1:6" x14ac:dyDescent="0.35">
      <c r="A4378">
        <v>2503</v>
      </c>
      <c r="B4378">
        <v>102</v>
      </c>
      <c r="C4378">
        <v>0</v>
      </c>
      <c r="D4378">
        <v>0</v>
      </c>
      <c r="E4378">
        <v>0</v>
      </c>
      <c r="F4378" t="s">
        <v>2607</v>
      </c>
    </row>
    <row r="4379" spans="1:6" x14ac:dyDescent="0.35">
      <c r="A4379">
        <v>2503</v>
      </c>
      <c r="B4379">
        <v>103</v>
      </c>
      <c r="C4379">
        <v>0</v>
      </c>
      <c r="D4379">
        <v>0</v>
      </c>
      <c r="E4379">
        <v>0</v>
      </c>
      <c r="F4379" t="s">
        <v>2608</v>
      </c>
    </row>
    <row r="4380" spans="1:6" x14ac:dyDescent="0.35">
      <c r="A4380">
        <v>2503</v>
      </c>
      <c r="B4380">
        <v>127</v>
      </c>
      <c r="C4380">
        <v>0</v>
      </c>
      <c r="D4380">
        <v>0</v>
      </c>
      <c r="E4380">
        <v>0</v>
      </c>
      <c r="F4380" t="s">
        <v>2609</v>
      </c>
    </row>
    <row r="4381" spans="1:6" x14ac:dyDescent="0.35">
      <c r="A4381">
        <v>2504</v>
      </c>
      <c r="B4381">
        <v>2</v>
      </c>
      <c r="C4381">
        <v>0</v>
      </c>
      <c r="D4381">
        <v>1</v>
      </c>
      <c r="E4381">
        <v>1</v>
      </c>
      <c r="F4381" t="s">
        <v>2551</v>
      </c>
    </row>
    <row r="4382" spans="1:6" x14ac:dyDescent="0.35">
      <c r="A4382">
        <v>2504</v>
      </c>
      <c r="B4382">
        <v>3</v>
      </c>
      <c r="C4382">
        <v>0</v>
      </c>
      <c r="D4382">
        <v>0</v>
      </c>
      <c r="E4382">
        <v>1</v>
      </c>
      <c r="F4382" t="s">
        <v>2522</v>
      </c>
    </row>
    <row r="4383" spans="1:6" x14ac:dyDescent="0.35">
      <c r="A4383">
        <v>2504</v>
      </c>
      <c r="B4383">
        <v>4</v>
      </c>
      <c r="C4383">
        <v>0</v>
      </c>
      <c r="D4383">
        <v>0</v>
      </c>
      <c r="E4383">
        <v>0</v>
      </c>
      <c r="F4383" t="s">
        <v>2577</v>
      </c>
    </row>
    <row r="4384" spans="1:6" x14ac:dyDescent="0.35">
      <c r="A4384">
        <v>2504</v>
      </c>
      <c r="B4384">
        <v>7</v>
      </c>
      <c r="C4384">
        <v>0</v>
      </c>
      <c r="D4384">
        <v>0</v>
      </c>
      <c r="E4384">
        <v>1</v>
      </c>
      <c r="F4384" t="s">
        <v>2579</v>
      </c>
    </row>
    <row r="4385" spans="1:6" x14ac:dyDescent="0.35">
      <c r="A4385">
        <v>2504</v>
      </c>
      <c r="B4385">
        <v>11</v>
      </c>
      <c r="C4385">
        <v>0</v>
      </c>
      <c r="D4385">
        <v>0</v>
      </c>
      <c r="E4385">
        <v>1</v>
      </c>
      <c r="F4385" t="s">
        <v>2517</v>
      </c>
    </row>
    <row r="4386" spans="1:6" x14ac:dyDescent="0.35">
      <c r="A4386">
        <v>2504</v>
      </c>
      <c r="B4386">
        <v>12</v>
      </c>
      <c r="C4386">
        <v>0</v>
      </c>
      <c r="D4386">
        <v>0</v>
      </c>
      <c r="E4386">
        <v>0</v>
      </c>
      <c r="F4386" t="s">
        <v>2582</v>
      </c>
    </row>
    <row r="4387" spans="1:6" x14ac:dyDescent="0.35">
      <c r="A4387">
        <v>2504</v>
      </c>
      <c r="B4387">
        <v>13</v>
      </c>
      <c r="C4387">
        <v>0</v>
      </c>
      <c r="D4387">
        <v>0</v>
      </c>
      <c r="E4387">
        <v>0</v>
      </c>
      <c r="F4387" t="s">
        <v>2583</v>
      </c>
    </row>
    <row r="4388" spans="1:6" x14ac:dyDescent="0.35">
      <c r="A4388">
        <v>2504</v>
      </c>
      <c r="B4388">
        <v>14</v>
      </c>
      <c r="C4388">
        <v>0</v>
      </c>
      <c r="D4388">
        <v>0</v>
      </c>
      <c r="E4388">
        <v>0</v>
      </c>
      <c r="F4388" t="s">
        <v>2626</v>
      </c>
    </row>
    <row r="4389" spans="1:6" x14ac:dyDescent="0.35">
      <c r="A4389">
        <v>2504</v>
      </c>
      <c r="B4389">
        <v>15</v>
      </c>
      <c r="C4389">
        <v>0</v>
      </c>
      <c r="D4389">
        <v>0</v>
      </c>
      <c r="E4389">
        <v>0</v>
      </c>
      <c r="F4389" t="s">
        <v>2584</v>
      </c>
    </row>
    <row r="4390" spans="1:6" x14ac:dyDescent="0.35">
      <c r="A4390">
        <v>2504</v>
      </c>
      <c r="B4390">
        <v>18</v>
      </c>
      <c r="C4390">
        <v>0</v>
      </c>
      <c r="D4390">
        <v>0</v>
      </c>
      <c r="E4390">
        <v>0</v>
      </c>
      <c r="F4390" t="s">
        <v>2585</v>
      </c>
    </row>
    <row r="4391" spans="1:6" x14ac:dyDescent="0.35">
      <c r="A4391">
        <v>2504</v>
      </c>
      <c r="B4391">
        <v>24</v>
      </c>
      <c r="C4391">
        <v>0</v>
      </c>
      <c r="D4391">
        <v>0</v>
      </c>
      <c r="E4391">
        <v>0</v>
      </c>
      <c r="F4391" t="s">
        <v>2632</v>
      </c>
    </row>
    <row r="4392" spans="1:6" x14ac:dyDescent="0.35">
      <c r="A4392">
        <v>2504</v>
      </c>
      <c r="B4392">
        <v>32</v>
      </c>
      <c r="C4392">
        <v>0</v>
      </c>
      <c r="D4392">
        <v>0</v>
      </c>
      <c r="E4392">
        <v>0</v>
      </c>
      <c r="F4392" t="s">
        <v>2592</v>
      </c>
    </row>
    <row r="4393" spans="1:6" x14ac:dyDescent="0.35">
      <c r="A4393">
        <v>2504</v>
      </c>
      <c r="B4393">
        <v>33</v>
      </c>
      <c r="C4393">
        <v>0</v>
      </c>
      <c r="D4393">
        <v>0</v>
      </c>
      <c r="E4393">
        <v>0</v>
      </c>
      <c r="F4393" t="s">
        <v>2593</v>
      </c>
    </row>
    <row r="4394" spans="1:6" x14ac:dyDescent="0.35">
      <c r="A4394">
        <v>2504</v>
      </c>
      <c r="B4394">
        <v>35</v>
      </c>
      <c r="C4394">
        <v>0</v>
      </c>
      <c r="D4394">
        <v>0</v>
      </c>
      <c r="E4394">
        <v>0</v>
      </c>
      <c r="F4394" t="s">
        <v>2594</v>
      </c>
    </row>
    <row r="4395" spans="1:6" x14ac:dyDescent="0.35">
      <c r="A4395">
        <v>2504</v>
      </c>
      <c r="B4395">
        <v>37</v>
      </c>
      <c r="C4395">
        <v>0</v>
      </c>
      <c r="D4395">
        <v>1</v>
      </c>
      <c r="E4395">
        <v>0</v>
      </c>
      <c r="F4395" t="s">
        <v>2595</v>
      </c>
    </row>
    <row r="4396" spans="1:6" x14ac:dyDescent="0.35">
      <c r="A4396">
        <v>2504</v>
      </c>
      <c r="B4396">
        <v>38</v>
      </c>
      <c r="C4396">
        <v>0</v>
      </c>
      <c r="D4396">
        <v>0</v>
      </c>
      <c r="E4396">
        <v>0</v>
      </c>
      <c r="F4396" t="s">
        <v>2533</v>
      </c>
    </row>
    <row r="4397" spans="1:6" x14ac:dyDescent="0.35">
      <c r="A4397">
        <v>2504</v>
      </c>
      <c r="B4397">
        <v>39</v>
      </c>
      <c r="C4397">
        <v>0</v>
      </c>
      <c r="D4397">
        <v>0</v>
      </c>
      <c r="E4397">
        <v>0</v>
      </c>
      <c r="F4397" t="s">
        <v>2612</v>
      </c>
    </row>
    <row r="4398" spans="1:6" x14ac:dyDescent="0.35">
      <c r="A4398">
        <v>2504</v>
      </c>
      <c r="B4398">
        <v>41</v>
      </c>
      <c r="C4398">
        <v>0</v>
      </c>
      <c r="D4398">
        <v>0</v>
      </c>
      <c r="E4398">
        <v>1</v>
      </c>
      <c r="F4398" t="s">
        <v>2596</v>
      </c>
    </row>
    <row r="4399" spans="1:6" x14ac:dyDescent="0.35">
      <c r="A4399">
        <v>2504</v>
      </c>
      <c r="B4399">
        <v>42</v>
      </c>
      <c r="C4399">
        <v>0</v>
      </c>
      <c r="D4399">
        <v>0</v>
      </c>
      <c r="E4399">
        <v>1</v>
      </c>
      <c r="F4399" t="s">
        <v>2597</v>
      </c>
    </row>
    <row r="4400" spans="1:6" x14ac:dyDescent="0.35">
      <c r="A4400">
        <v>2504</v>
      </c>
      <c r="B4400">
        <v>43</v>
      </c>
      <c r="C4400">
        <v>0</v>
      </c>
      <c r="D4400">
        <v>0</v>
      </c>
      <c r="E4400">
        <v>0</v>
      </c>
      <c r="F4400" t="s">
        <v>2598</v>
      </c>
    </row>
    <row r="4401" spans="1:6" x14ac:dyDescent="0.35">
      <c r="A4401">
        <v>2504</v>
      </c>
      <c r="B4401">
        <v>48</v>
      </c>
      <c r="C4401">
        <v>0</v>
      </c>
      <c r="D4401">
        <v>0</v>
      </c>
      <c r="E4401">
        <v>0</v>
      </c>
      <c r="F4401" t="s">
        <v>2615</v>
      </c>
    </row>
    <row r="4402" spans="1:6" x14ac:dyDescent="0.35">
      <c r="A4402">
        <v>2504</v>
      </c>
      <c r="B4402">
        <v>49</v>
      </c>
      <c r="C4402">
        <v>0</v>
      </c>
      <c r="D4402">
        <v>0</v>
      </c>
      <c r="E4402">
        <v>1</v>
      </c>
      <c r="F4402" t="s">
        <v>2599</v>
      </c>
    </row>
    <row r="4403" spans="1:6" x14ac:dyDescent="0.35">
      <c r="A4403">
        <v>2504</v>
      </c>
      <c r="B4403">
        <v>52</v>
      </c>
      <c r="C4403">
        <v>0</v>
      </c>
      <c r="D4403">
        <v>0</v>
      </c>
      <c r="E4403">
        <v>0</v>
      </c>
      <c r="F4403" t="s">
        <v>2601</v>
      </c>
    </row>
    <row r="4404" spans="1:6" x14ac:dyDescent="0.35">
      <c r="A4404">
        <v>2504</v>
      </c>
      <c r="B4404">
        <v>60</v>
      </c>
      <c r="C4404">
        <v>0</v>
      </c>
      <c r="D4404">
        <v>0</v>
      </c>
      <c r="E4404">
        <v>1</v>
      </c>
      <c r="F4404" t="s">
        <v>2603</v>
      </c>
    </row>
    <row r="4405" spans="1:6" x14ac:dyDescent="0.35">
      <c r="A4405">
        <v>2504</v>
      </c>
      <c r="B4405">
        <v>61</v>
      </c>
      <c r="C4405">
        <v>0</v>
      </c>
      <c r="D4405">
        <v>0</v>
      </c>
      <c r="E4405">
        <v>0</v>
      </c>
      <c r="F4405" t="s">
        <v>2619</v>
      </c>
    </row>
    <row r="4406" spans="1:6" x14ac:dyDescent="0.35">
      <c r="A4406">
        <v>2504</v>
      </c>
      <c r="B4406">
        <v>63</v>
      </c>
      <c r="C4406">
        <v>0</v>
      </c>
      <c r="D4406">
        <v>0</v>
      </c>
      <c r="E4406">
        <v>0</v>
      </c>
      <c r="F4406" t="s">
        <v>2604</v>
      </c>
    </row>
    <row r="4407" spans="1:6" x14ac:dyDescent="0.35">
      <c r="A4407">
        <v>2504</v>
      </c>
      <c r="B4407">
        <v>90</v>
      </c>
      <c r="C4407">
        <v>0</v>
      </c>
      <c r="D4407">
        <v>0</v>
      </c>
      <c r="E4407">
        <v>0</v>
      </c>
      <c r="F4407" t="s">
        <v>2622</v>
      </c>
    </row>
    <row r="4408" spans="1:6" x14ac:dyDescent="0.35">
      <c r="A4408">
        <v>2504</v>
      </c>
      <c r="B4408">
        <v>98</v>
      </c>
      <c r="C4408">
        <v>0</v>
      </c>
      <c r="D4408">
        <v>0</v>
      </c>
      <c r="E4408">
        <v>0</v>
      </c>
      <c r="F4408" t="s">
        <v>2605</v>
      </c>
    </row>
    <row r="4409" spans="1:6" x14ac:dyDescent="0.35">
      <c r="A4409">
        <v>2504</v>
      </c>
      <c r="B4409">
        <v>102</v>
      </c>
      <c r="C4409">
        <v>0</v>
      </c>
      <c r="D4409">
        <v>0</v>
      </c>
      <c r="E4409">
        <v>0</v>
      </c>
      <c r="F4409" t="s">
        <v>2607</v>
      </c>
    </row>
    <row r="4410" spans="1:6" x14ac:dyDescent="0.35">
      <c r="A4410">
        <v>2504</v>
      </c>
      <c r="B4410">
        <v>103</v>
      </c>
      <c r="C4410">
        <v>0</v>
      </c>
      <c r="D4410">
        <v>0</v>
      </c>
      <c r="E4410">
        <v>0</v>
      </c>
      <c r="F4410" t="s">
        <v>2608</v>
      </c>
    </row>
    <row r="4411" spans="1:6" x14ac:dyDescent="0.35">
      <c r="A4411">
        <v>2504</v>
      </c>
      <c r="B4411">
        <v>127</v>
      </c>
      <c r="C4411">
        <v>0</v>
      </c>
      <c r="D4411">
        <v>0</v>
      </c>
      <c r="E4411">
        <v>0</v>
      </c>
      <c r="F4411" t="s">
        <v>2609</v>
      </c>
    </row>
    <row r="4412" spans="1:6" x14ac:dyDescent="0.35">
      <c r="A4412">
        <v>2506</v>
      </c>
      <c r="B4412">
        <v>2</v>
      </c>
      <c r="C4412">
        <v>0</v>
      </c>
      <c r="D4412">
        <v>1</v>
      </c>
      <c r="E4412">
        <v>1</v>
      </c>
      <c r="F4412" t="s">
        <v>2551</v>
      </c>
    </row>
    <row r="4413" spans="1:6" x14ac:dyDescent="0.35">
      <c r="A4413">
        <v>2506</v>
      </c>
      <c r="B4413">
        <v>3</v>
      </c>
      <c r="C4413">
        <v>0</v>
      </c>
      <c r="D4413">
        <v>0</v>
      </c>
      <c r="E4413">
        <v>1</v>
      </c>
      <c r="F4413" t="s">
        <v>2522</v>
      </c>
    </row>
    <row r="4414" spans="1:6" x14ac:dyDescent="0.35">
      <c r="A4414">
        <v>2506</v>
      </c>
      <c r="B4414">
        <v>4</v>
      </c>
      <c r="C4414">
        <v>0</v>
      </c>
      <c r="D4414">
        <v>0</v>
      </c>
      <c r="E4414">
        <v>0</v>
      </c>
      <c r="F4414" t="s">
        <v>2577</v>
      </c>
    </row>
    <row r="4415" spans="1:6" x14ac:dyDescent="0.35">
      <c r="A4415">
        <v>2506</v>
      </c>
      <c r="B4415">
        <v>7</v>
      </c>
      <c r="C4415">
        <v>0</v>
      </c>
      <c r="D4415">
        <v>0</v>
      </c>
      <c r="E4415">
        <v>1</v>
      </c>
      <c r="F4415" t="s">
        <v>2579</v>
      </c>
    </row>
    <row r="4416" spans="1:6" x14ac:dyDescent="0.35">
      <c r="A4416">
        <v>2506</v>
      </c>
      <c r="B4416">
        <v>11</v>
      </c>
      <c r="C4416">
        <v>0</v>
      </c>
      <c r="D4416">
        <v>1</v>
      </c>
      <c r="E4416">
        <v>1</v>
      </c>
      <c r="F4416" t="s">
        <v>2517</v>
      </c>
    </row>
    <row r="4417" spans="1:6" x14ac:dyDescent="0.35">
      <c r="A4417">
        <v>2506</v>
      </c>
      <c r="B4417">
        <v>12</v>
      </c>
      <c r="C4417">
        <v>0</v>
      </c>
      <c r="D4417">
        <v>0</v>
      </c>
      <c r="E4417">
        <v>0</v>
      </c>
      <c r="F4417" t="s">
        <v>2582</v>
      </c>
    </row>
    <row r="4418" spans="1:6" x14ac:dyDescent="0.35">
      <c r="A4418">
        <v>2506</v>
      </c>
      <c r="B4418">
        <v>13</v>
      </c>
      <c r="C4418">
        <v>0</v>
      </c>
      <c r="D4418">
        <v>0</v>
      </c>
      <c r="E4418">
        <v>0</v>
      </c>
      <c r="F4418" t="s">
        <v>2583</v>
      </c>
    </row>
    <row r="4419" spans="1:6" x14ac:dyDescent="0.35">
      <c r="A4419">
        <v>2506</v>
      </c>
      <c r="B4419">
        <v>14</v>
      </c>
      <c r="C4419">
        <v>0</v>
      </c>
      <c r="D4419">
        <v>0</v>
      </c>
      <c r="E4419">
        <v>0</v>
      </c>
      <c r="F4419" t="s">
        <v>2626</v>
      </c>
    </row>
    <row r="4420" spans="1:6" x14ac:dyDescent="0.35">
      <c r="A4420">
        <v>2506</v>
      </c>
      <c r="B4420">
        <v>15</v>
      </c>
      <c r="C4420">
        <v>0</v>
      </c>
      <c r="D4420">
        <v>0</v>
      </c>
      <c r="E4420">
        <v>0</v>
      </c>
      <c r="F4420" t="s">
        <v>2584</v>
      </c>
    </row>
    <row r="4421" spans="1:6" x14ac:dyDescent="0.35">
      <c r="A4421">
        <v>2506</v>
      </c>
      <c r="B4421">
        <v>18</v>
      </c>
      <c r="C4421">
        <v>0</v>
      </c>
      <c r="D4421">
        <v>0</v>
      </c>
      <c r="E4421">
        <v>0</v>
      </c>
      <c r="F4421" t="s">
        <v>2585</v>
      </c>
    </row>
    <row r="4422" spans="1:6" x14ac:dyDescent="0.35">
      <c r="A4422">
        <v>2506</v>
      </c>
      <c r="B4422">
        <v>32</v>
      </c>
      <c r="C4422">
        <v>0</v>
      </c>
      <c r="D4422">
        <v>0</v>
      </c>
      <c r="E4422">
        <v>0</v>
      </c>
      <c r="F4422" t="s">
        <v>2592</v>
      </c>
    </row>
    <row r="4423" spans="1:6" x14ac:dyDescent="0.35">
      <c r="A4423">
        <v>2506</v>
      </c>
      <c r="B4423">
        <v>33</v>
      </c>
      <c r="C4423">
        <v>0</v>
      </c>
      <c r="D4423">
        <v>0</v>
      </c>
      <c r="E4423">
        <v>0</v>
      </c>
      <c r="F4423" t="s">
        <v>2593</v>
      </c>
    </row>
    <row r="4424" spans="1:6" x14ac:dyDescent="0.35">
      <c r="A4424">
        <v>2506</v>
      </c>
      <c r="B4424">
        <v>37</v>
      </c>
      <c r="C4424">
        <v>0</v>
      </c>
      <c r="D4424">
        <v>0</v>
      </c>
      <c r="E4424">
        <v>0</v>
      </c>
      <c r="F4424" t="s">
        <v>2595</v>
      </c>
    </row>
    <row r="4425" spans="1:6" x14ac:dyDescent="0.35">
      <c r="A4425">
        <v>2506</v>
      </c>
      <c r="B4425">
        <v>38</v>
      </c>
      <c r="C4425">
        <v>0</v>
      </c>
      <c r="D4425">
        <v>0</v>
      </c>
      <c r="E4425">
        <v>0</v>
      </c>
      <c r="F4425" t="s">
        <v>2533</v>
      </c>
    </row>
    <row r="4426" spans="1:6" x14ac:dyDescent="0.35">
      <c r="A4426">
        <v>2506</v>
      </c>
      <c r="B4426">
        <v>39</v>
      </c>
      <c r="C4426">
        <v>0</v>
      </c>
      <c r="D4426">
        <v>0</v>
      </c>
      <c r="E4426">
        <v>1</v>
      </c>
      <c r="F4426" t="s">
        <v>2612</v>
      </c>
    </row>
    <row r="4427" spans="1:6" x14ac:dyDescent="0.35">
      <c r="A4427">
        <v>2506</v>
      </c>
      <c r="B4427">
        <v>41</v>
      </c>
      <c r="C4427">
        <v>0</v>
      </c>
      <c r="D4427">
        <v>0</v>
      </c>
      <c r="E4427">
        <v>1</v>
      </c>
      <c r="F4427" t="s">
        <v>2596</v>
      </c>
    </row>
    <row r="4428" spans="1:6" x14ac:dyDescent="0.35">
      <c r="A4428">
        <v>2506</v>
      </c>
      <c r="B4428">
        <v>42</v>
      </c>
      <c r="C4428">
        <v>0</v>
      </c>
      <c r="D4428">
        <v>0</v>
      </c>
      <c r="E4428">
        <v>1</v>
      </c>
      <c r="F4428" t="s">
        <v>2597</v>
      </c>
    </row>
    <row r="4429" spans="1:6" x14ac:dyDescent="0.35">
      <c r="A4429">
        <v>2506</v>
      </c>
      <c r="B4429">
        <v>43</v>
      </c>
      <c r="C4429">
        <v>0</v>
      </c>
      <c r="D4429">
        <v>0</v>
      </c>
      <c r="E4429">
        <v>0</v>
      </c>
      <c r="F4429" t="s">
        <v>2598</v>
      </c>
    </row>
    <row r="4430" spans="1:6" x14ac:dyDescent="0.35">
      <c r="A4430">
        <v>2506</v>
      </c>
      <c r="B4430">
        <v>48</v>
      </c>
      <c r="C4430">
        <v>0</v>
      </c>
      <c r="D4430">
        <v>0</v>
      </c>
      <c r="E4430">
        <v>0</v>
      </c>
      <c r="F4430" t="s">
        <v>2615</v>
      </c>
    </row>
    <row r="4431" spans="1:6" x14ac:dyDescent="0.35">
      <c r="A4431">
        <v>2506</v>
      </c>
      <c r="B4431">
        <v>49</v>
      </c>
      <c r="C4431">
        <v>0</v>
      </c>
      <c r="D4431">
        <v>0</v>
      </c>
      <c r="E4431">
        <v>1</v>
      </c>
      <c r="F4431" t="s">
        <v>2599</v>
      </c>
    </row>
    <row r="4432" spans="1:6" x14ac:dyDescent="0.35">
      <c r="A4432">
        <v>2506</v>
      </c>
      <c r="B4432">
        <v>52</v>
      </c>
      <c r="C4432">
        <v>0</v>
      </c>
      <c r="D4432">
        <v>0</v>
      </c>
      <c r="E4432">
        <v>0</v>
      </c>
      <c r="F4432" t="s">
        <v>2601</v>
      </c>
    </row>
    <row r="4433" spans="1:6" x14ac:dyDescent="0.35">
      <c r="A4433">
        <v>2506</v>
      </c>
      <c r="B4433">
        <v>55</v>
      </c>
      <c r="C4433">
        <v>0</v>
      </c>
      <c r="D4433">
        <v>0</v>
      </c>
      <c r="E4433">
        <v>0</v>
      </c>
      <c r="F4433" t="s">
        <v>2659</v>
      </c>
    </row>
    <row r="4434" spans="1:6" x14ac:dyDescent="0.35">
      <c r="A4434">
        <v>2506</v>
      </c>
      <c r="B4434">
        <v>63</v>
      </c>
      <c r="C4434">
        <v>0</v>
      </c>
      <c r="D4434">
        <v>0</v>
      </c>
      <c r="E4434">
        <v>0</v>
      </c>
      <c r="F4434" t="s">
        <v>2604</v>
      </c>
    </row>
    <row r="4435" spans="1:6" x14ac:dyDescent="0.35">
      <c r="A4435">
        <v>2506</v>
      </c>
      <c r="B4435">
        <v>98</v>
      </c>
      <c r="C4435">
        <v>0</v>
      </c>
      <c r="D4435">
        <v>0</v>
      </c>
      <c r="E4435">
        <v>0</v>
      </c>
      <c r="F4435" t="s">
        <v>2605</v>
      </c>
    </row>
    <row r="4436" spans="1:6" x14ac:dyDescent="0.35">
      <c r="A4436">
        <v>2506</v>
      </c>
      <c r="B4436">
        <v>102</v>
      </c>
      <c r="C4436">
        <v>0</v>
      </c>
      <c r="D4436">
        <v>0</v>
      </c>
      <c r="E4436">
        <v>0</v>
      </c>
      <c r="F4436" t="s">
        <v>2607</v>
      </c>
    </row>
    <row r="4437" spans="1:6" x14ac:dyDescent="0.35">
      <c r="A4437">
        <v>2506</v>
      </c>
      <c r="B4437">
        <v>103</v>
      </c>
      <c r="C4437">
        <v>0</v>
      </c>
      <c r="D4437">
        <v>0</v>
      </c>
      <c r="E4437">
        <v>0</v>
      </c>
      <c r="F4437" t="s">
        <v>2608</v>
      </c>
    </row>
    <row r="4438" spans="1:6" x14ac:dyDescent="0.35">
      <c r="A4438">
        <v>2506</v>
      </c>
      <c r="B4438">
        <v>127</v>
      </c>
      <c r="C4438">
        <v>0</v>
      </c>
      <c r="D4438">
        <v>0</v>
      </c>
      <c r="E4438">
        <v>0</v>
      </c>
      <c r="F4438" t="s">
        <v>2609</v>
      </c>
    </row>
    <row r="4439" spans="1:6" x14ac:dyDescent="0.35">
      <c r="A4439">
        <v>2507</v>
      </c>
      <c r="B4439">
        <v>2</v>
      </c>
      <c r="C4439">
        <v>0</v>
      </c>
      <c r="D4439">
        <v>1</v>
      </c>
      <c r="E4439">
        <v>1</v>
      </c>
      <c r="F4439" t="s">
        <v>2551</v>
      </c>
    </row>
    <row r="4440" spans="1:6" x14ac:dyDescent="0.35">
      <c r="A4440">
        <v>2507</v>
      </c>
      <c r="B4440">
        <v>3</v>
      </c>
      <c r="C4440">
        <v>0</v>
      </c>
      <c r="D4440">
        <v>0</v>
      </c>
      <c r="E4440">
        <v>1</v>
      </c>
      <c r="F4440" t="s">
        <v>2522</v>
      </c>
    </row>
    <row r="4441" spans="1:6" x14ac:dyDescent="0.35">
      <c r="A4441">
        <v>2507</v>
      </c>
      <c r="B4441">
        <v>4</v>
      </c>
      <c r="C4441">
        <v>0</v>
      </c>
      <c r="D4441">
        <v>0</v>
      </c>
      <c r="E4441">
        <v>0</v>
      </c>
      <c r="F4441" t="s">
        <v>2577</v>
      </c>
    </row>
    <row r="4442" spans="1:6" x14ac:dyDescent="0.35">
      <c r="A4442">
        <v>2507</v>
      </c>
      <c r="B4442">
        <v>7</v>
      </c>
      <c r="C4442">
        <v>0</v>
      </c>
      <c r="D4442">
        <v>0</v>
      </c>
      <c r="E4442">
        <v>1</v>
      </c>
      <c r="F4442" t="s">
        <v>2579</v>
      </c>
    </row>
    <row r="4443" spans="1:6" x14ac:dyDescent="0.35">
      <c r="A4443">
        <v>2507</v>
      </c>
      <c r="B4443">
        <v>11</v>
      </c>
      <c r="C4443">
        <v>0</v>
      </c>
      <c r="D4443">
        <v>1</v>
      </c>
      <c r="E4443">
        <v>1</v>
      </c>
      <c r="F4443" t="s">
        <v>2517</v>
      </c>
    </row>
    <row r="4444" spans="1:6" x14ac:dyDescent="0.35">
      <c r="A4444">
        <v>2507</v>
      </c>
      <c r="B4444">
        <v>12</v>
      </c>
      <c r="C4444">
        <v>0</v>
      </c>
      <c r="D4444">
        <v>0</v>
      </c>
      <c r="E4444">
        <v>0</v>
      </c>
      <c r="F4444" t="s">
        <v>2582</v>
      </c>
    </row>
    <row r="4445" spans="1:6" x14ac:dyDescent="0.35">
      <c r="A4445">
        <v>2507</v>
      </c>
      <c r="B4445">
        <v>13</v>
      </c>
      <c r="C4445">
        <v>0</v>
      </c>
      <c r="D4445">
        <v>0</v>
      </c>
      <c r="E4445">
        <v>0</v>
      </c>
      <c r="F4445" t="s">
        <v>2583</v>
      </c>
    </row>
    <row r="4446" spans="1:6" x14ac:dyDescent="0.35">
      <c r="A4446">
        <v>2507</v>
      </c>
      <c r="B4446">
        <v>14</v>
      </c>
      <c r="C4446">
        <v>0</v>
      </c>
      <c r="D4446">
        <v>0</v>
      </c>
      <c r="E4446">
        <v>0</v>
      </c>
      <c r="F4446" t="s">
        <v>2626</v>
      </c>
    </row>
    <row r="4447" spans="1:6" x14ac:dyDescent="0.35">
      <c r="A4447">
        <v>2507</v>
      </c>
      <c r="B4447">
        <v>15</v>
      </c>
      <c r="C4447">
        <v>0</v>
      </c>
      <c r="D4447">
        <v>0</v>
      </c>
      <c r="E4447">
        <v>0</v>
      </c>
      <c r="F4447" t="s">
        <v>2584</v>
      </c>
    </row>
    <row r="4448" spans="1:6" x14ac:dyDescent="0.35">
      <c r="A4448">
        <v>2507</v>
      </c>
      <c r="B4448">
        <v>18</v>
      </c>
      <c r="C4448">
        <v>0</v>
      </c>
      <c r="D4448">
        <v>0</v>
      </c>
      <c r="E4448">
        <v>0</v>
      </c>
      <c r="F4448" t="s">
        <v>2585</v>
      </c>
    </row>
    <row r="4449" spans="1:6" x14ac:dyDescent="0.35">
      <c r="A4449">
        <v>2507</v>
      </c>
      <c r="B4449">
        <v>32</v>
      </c>
      <c r="C4449">
        <v>0</v>
      </c>
      <c r="D4449">
        <v>0</v>
      </c>
      <c r="E4449">
        <v>0</v>
      </c>
      <c r="F4449" t="s">
        <v>2592</v>
      </c>
    </row>
    <row r="4450" spans="1:6" x14ac:dyDescent="0.35">
      <c r="A4450">
        <v>2507</v>
      </c>
      <c r="B4450">
        <v>33</v>
      </c>
      <c r="C4450">
        <v>0</v>
      </c>
      <c r="D4450">
        <v>0</v>
      </c>
      <c r="E4450">
        <v>0</v>
      </c>
      <c r="F4450" t="s">
        <v>2593</v>
      </c>
    </row>
    <row r="4451" spans="1:6" x14ac:dyDescent="0.35">
      <c r="A4451">
        <v>2507</v>
      </c>
      <c r="B4451">
        <v>37</v>
      </c>
      <c r="C4451">
        <v>0</v>
      </c>
      <c r="D4451">
        <v>0</v>
      </c>
      <c r="E4451">
        <v>0</v>
      </c>
      <c r="F4451" t="s">
        <v>2595</v>
      </c>
    </row>
    <row r="4452" spans="1:6" x14ac:dyDescent="0.35">
      <c r="A4452">
        <v>2507</v>
      </c>
      <c r="B4452">
        <v>39</v>
      </c>
      <c r="C4452">
        <v>0</v>
      </c>
      <c r="D4452">
        <v>0</v>
      </c>
      <c r="E4452">
        <v>1</v>
      </c>
      <c r="F4452" t="s">
        <v>2612</v>
      </c>
    </row>
    <row r="4453" spans="1:6" x14ac:dyDescent="0.35">
      <c r="A4453">
        <v>2507</v>
      </c>
      <c r="B4453">
        <v>41</v>
      </c>
      <c r="C4453">
        <v>0</v>
      </c>
      <c r="D4453">
        <v>0</v>
      </c>
      <c r="E4453">
        <v>1</v>
      </c>
      <c r="F4453" t="s">
        <v>2596</v>
      </c>
    </row>
    <row r="4454" spans="1:6" x14ac:dyDescent="0.35">
      <c r="A4454">
        <v>2507</v>
      </c>
      <c r="B4454">
        <v>42</v>
      </c>
      <c r="C4454">
        <v>0</v>
      </c>
      <c r="D4454">
        <v>0</v>
      </c>
      <c r="E4454">
        <v>1</v>
      </c>
      <c r="F4454" t="s">
        <v>2597</v>
      </c>
    </row>
    <row r="4455" spans="1:6" x14ac:dyDescent="0.35">
      <c r="A4455">
        <v>2507</v>
      </c>
      <c r="B4455">
        <v>43</v>
      </c>
      <c r="C4455">
        <v>0</v>
      </c>
      <c r="D4455">
        <v>0</v>
      </c>
      <c r="E4455">
        <v>0</v>
      </c>
      <c r="F4455" t="s">
        <v>2598</v>
      </c>
    </row>
    <row r="4456" spans="1:6" x14ac:dyDescent="0.35">
      <c r="A4456">
        <v>2507</v>
      </c>
      <c r="B4456">
        <v>48</v>
      </c>
      <c r="C4456">
        <v>0</v>
      </c>
      <c r="D4456">
        <v>0</v>
      </c>
      <c r="E4456">
        <v>0</v>
      </c>
      <c r="F4456" t="s">
        <v>2615</v>
      </c>
    </row>
    <row r="4457" spans="1:6" x14ac:dyDescent="0.35">
      <c r="A4457">
        <v>2507</v>
      </c>
      <c r="B4457">
        <v>49</v>
      </c>
      <c r="C4457">
        <v>0</v>
      </c>
      <c r="D4457">
        <v>0</v>
      </c>
      <c r="E4457">
        <v>1</v>
      </c>
      <c r="F4457" t="s">
        <v>2599</v>
      </c>
    </row>
    <row r="4458" spans="1:6" x14ac:dyDescent="0.35">
      <c r="A4458">
        <v>2507</v>
      </c>
      <c r="B4458">
        <v>52</v>
      </c>
      <c r="C4458">
        <v>0</v>
      </c>
      <c r="D4458">
        <v>0</v>
      </c>
      <c r="E4458">
        <v>0</v>
      </c>
      <c r="F4458" t="s">
        <v>2601</v>
      </c>
    </row>
    <row r="4459" spans="1:6" x14ac:dyDescent="0.35">
      <c r="A4459">
        <v>2507</v>
      </c>
      <c r="B4459">
        <v>63</v>
      </c>
      <c r="C4459">
        <v>0</v>
      </c>
      <c r="D4459">
        <v>0</v>
      </c>
      <c r="E4459">
        <v>0</v>
      </c>
      <c r="F4459" t="s">
        <v>2604</v>
      </c>
    </row>
    <row r="4460" spans="1:6" x14ac:dyDescent="0.35">
      <c r="A4460">
        <v>2507</v>
      </c>
      <c r="B4460">
        <v>98</v>
      </c>
      <c r="C4460">
        <v>0</v>
      </c>
      <c r="D4460">
        <v>0</v>
      </c>
      <c r="E4460">
        <v>0</v>
      </c>
      <c r="F4460" t="s">
        <v>2605</v>
      </c>
    </row>
    <row r="4461" spans="1:6" x14ac:dyDescent="0.35">
      <c r="A4461">
        <v>2507</v>
      </c>
      <c r="B4461">
        <v>102</v>
      </c>
      <c r="C4461">
        <v>0</v>
      </c>
      <c r="D4461">
        <v>0</v>
      </c>
      <c r="E4461">
        <v>0</v>
      </c>
      <c r="F4461" t="s">
        <v>2607</v>
      </c>
    </row>
    <row r="4462" spans="1:6" x14ac:dyDescent="0.35">
      <c r="A4462">
        <v>2507</v>
      </c>
      <c r="B4462">
        <v>103</v>
      </c>
      <c r="C4462">
        <v>0</v>
      </c>
      <c r="D4462">
        <v>0</v>
      </c>
      <c r="E4462">
        <v>0</v>
      </c>
      <c r="F4462" t="s">
        <v>2608</v>
      </c>
    </row>
    <row r="4463" spans="1:6" x14ac:dyDescent="0.35">
      <c r="A4463">
        <v>2507</v>
      </c>
      <c r="B4463">
        <v>127</v>
      </c>
      <c r="C4463">
        <v>0</v>
      </c>
      <c r="D4463">
        <v>0</v>
      </c>
      <c r="E4463">
        <v>0</v>
      </c>
      <c r="F4463" t="s">
        <v>2609</v>
      </c>
    </row>
    <row r="4464" spans="1:6" x14ac:dyDescent="0.35">
      <c r="A4464">
        <v>2508</v>
      </c>
      <c r="B4464">
        <v>7</v>
      </c>
      <c r="C4464">
        <v>0</v>
      </c>
      <c r="D4464">
        <v>0</v>
      </c>
      <c r="E4464">
        <v>1</v>
      </c>
      <c r="F4464" t="s">
        <v>2610</v>
      </c>
    </row>
    <row r="4465" spans="1:6" x14ac:dyDescent="0.35">
      <c r="A4465">
        <v>2508</v>
      </c>
      <c r="B4465">
        <v>11</v>
      </c>
      <c r="C4465">
        <v>0</v>
      </c>
      <c r="D4465">
        <v>1</v>
      </c>
      <c r="E4465">
        <v>1</v>
      </c>
      <c r="F4465" t="s">
        <v>2517</v>
      </c>
    </row>
    <row r="4466" spans="1:6" x14ac:dyDescent="0.35">
      <c r="A4466">
        <v>2508</v>
      </c>
      <c r="B4466">
        <v>33</v>
      </c>
      <c r="C4466">
        <v>0</v>
      </c>
      <c r="D4466">
        <v>0</v>
      </c>
      <c r="E4466">
        <v>0</v>
      </c>
      <c r="F4466" t="s">
        <v>2593</v>
      </c>
    </row>
    <row r="4467" spans="1:6" x14ac:dyDescent="0.35">
      <c r="A4467">
        <v>2508</v>
      </c>
      <c r="B4467">
        <v>39</v>
      </c>
      <c r="C4467">
        <v>0</v>
      </c>
      <c r="D4467">
        <v>0</v>
      </c>
      <c r="E4467">
        <v>1</v>
      </c>
      <c r="F4467" t="s">
        <v>2612</v>
      </c>
    </row>
    <row r="4468" spans="1:6" x14ac:dyDescent="0.35">
      <c r="A4468">
        <v>2508</v>
      </c>
      <c r="B4468">
        <v>48</v>
      </c>
      <c r="C4468">
        <v>0</v>
      </c>
      <c r="D4468">
        <v>1</v>
      </c>
      <c r="E4468">
        <v>1</v>
      </c>
      <c r="F4468" t="s">
        <v>2518</v>
      </c>
    </row>
    <row r="4469" spans="1:6" x14ac:dyDescent="0.35">
      <c r="A4469">
        <v>2508</v>
      </c>
      <c r="B4469">
        <v>70</v>
      </c>
      <c r="C4469">
        <v>0</v>
      </c>
      <c r="D4469">
        <v>1</v>
      </c>
      <c r="E4469">
        <v>1</v>
      </c>
      <c r="F4469" t="s">
        <v>2611</v>
      </c>
    </row>
    <row r="4470" spans="1:6" x14ac:dyDescent="0.35">
      <c r="A4470">
        <v>2600</v>
      </c>
      <c r="B4470">
        <v>2</v>
      </c>
      <c r="C4470">
        <v>0</v>
      </c>
      <c r="D4470">
        <v>1</v>
      </c>
      <c r="E4470">
        <v>1</v>
      </c>
      <c r="F4470" t="s">
        <v>2551</v>
      </c>
    </row>
    <row r="4471" spans="1:6" x14ac:dyDescent="0.35">
      <c r="A4471">
        <v>2600</v>
      </c>
      <c r="B4471">
        <v>3</v>
      </c>
      <c r="C4471">
        <v>0</v>
      </c>
      <c r="D4471">
        <v>0</v>
      </c>
      <c r="E4471">
        <v>0</v>
      </c>
      <c r="F4471" t="s">
        <v>2522</v>
      </c>
    </row>
    <row r="4472" spans="1:6" x14ac:dyDescent="0.35">
      <c r="A4472">
        <v>2600</v>
      </c>
      <c r="B4472">
        <v>4</v>
      </c>
      <c r="C4472">
        <v>0</v>
      </c>
      <c r="D4472">
        <v>0</v>
      </c>
      <c r="E4472">
        <v>0</v>
      </c>
      <c r="F4472" t="s">
        <v>2577</v>
      </c>
    </row>
    <row r="4473" spans="1:6" x14ac:dyDescent="0.35">
      <c r="A4473">
        <v>2600</v>
      </c>
      <c r="B4473">
        <v>5</v>
      </c>
      <c r="C4473">
        <v>0</v>
      </c>
      <c r="D4473">
        <v>0</v>
      </c>
      <c r="E4473">
        <v>0</v>
      </c>
      <c r="F4473" t="s">
        <v>2613</v>
      </c>
    </row>
    <row r="4474" spans="1:6" x14ac:dyDescent="0.35">
      <c r="A4474">
        <v>2600</v>
      </c>
      <c r="B4474">
        <v>6</v>
      </c>
      <c r="C4474">
        <v>0</v>
      </c>
      <c r="D4474">
        <v>0</v>
      </c>
      <c r="E4474">
        <v>0</v>
      </c>
      <c r="F4474" t="s">
        <v>2578</v>
      </c>
    </row>
    <row r="4475" spans="1:6" x14ac:dyDescent="0.35">
      <c r="A4475">
        <v>2600</v>
      </c>
      <c r="B4475">
        <v>7</v>
      </c>
      <c r="C4475">
        <v>0</v>
      </c>
      <c r="D4475">
        <v>0</v>
      </c>
      <c r="E4475">
        <v>1</v>
      </c>
      <c r="F4475" t="s">
        <v>2579</v>
      </c>
    </row>
    <row r="4476" spans="1:6" x14ac:dyDescent="0.35">
      <c r="A4476">
        <v>2600</v>
      </c>
      <c r="B4476">
        <v>8</v>
      </c>
      <c r="C4476">
        <v>0</v>
      </c>
      <c r="D4476">
        <v>0</v>
      </c>
      <c r="E4476">
        <v>0</v>
      </c>
      <c r="F4476" t="s">
        <v>2580</v>
      </c>
    </row>
    <row r="4477" spans="1:6" x14ac:dyDescent="0.35">
      <c r="A4477">
        <v>2600</v>
      </c>
      <c r="B4477">
        <v>9</v>
      </c>
      <c r="C4477">
        <v>0</v>
      </c>
      <c r="D4477">
        <v>0</v>
      </c>
      <c r="E4477">
        <v>0</v>
      </c>
      <c r="F4477" t="s">
        <v>2614</v>
      </c>
    </row>
    <row r="4478" spans="1:6" x14ac:dyDescent="0.35">
      <c r="A4478">
        <v>2600</v>
      </c>
      <c r="B4478">
        <v>10</v>
      </c>
      <c r="C4478">
        <v>0</v>
      </c>
      <c r="D4478">
        <v>0</v>
      </c>
      <c r="E4478">
        <v>0</v>
      </c>
      <c r="F4478" t="s">
        <v>2581</v>
      </c>
    </row>
    <row r="4479" spans="1:6" x14ac:dyDescent="0.35">
      <c r="A4479">
        <v>2600</v>
      </c>
      <c r="B4479">
        <v>11</v>
      </c>
      <c r="C4479">
        <v>0</v>
      </c>
      <c r="D4479">
        <v>1</v>
      </c>
      <c r="E4479">
        <v>1</v>
      </c>
      <c r="F4479" t="s">
        <v>2517</v>
      </c>
    </row>
    <row r="4480" spans="1:6" x14ac:dyDescent="0.35">
      <c r="A4480">
        <v>2600</v>
      </c>
      <c r="B4480">
        <v>12</v>
      </c>
      <c r="C4480">
        <v>0</v>
      </c>
      <c r="D4480">
        <v>0</v>
      </c>
      <c r="E4480">
        <v>0</v>
      </c>
      <c r="F4480" t="s">
        <v>2582</v>
      </c>
    </row>
    <row r="4481" spans="1:6" x14ac:dyDescent="0.35">
      <c r="A4481">
        <v>2600</v>
      </c>
      <c r="B4481">
        <v>13</v>
      </c>
      <c r="C4481">
        <v>0</v>
      </c>
      <c r="D4481">
        <v>0</v>
      </c>
      <c r="E4481">
        <v>1</v>
      </c>
      <c r="F4481" t="s">
        <v>2583</v>
      </c>
    </row>
    <row r="4482" spans="1:6" x14ac:dyDescent="0.35">
      <c r="A4482">
        <v>2600</v>
      </c>
      <c r="B4482">
        <v>15</v>
      </c>
      <c r="C4482">
        <v>0</v>
      </c>
      <c r="D4482">
        <v>0</v>
      </c>
      <c r="E4482">
        <v>1</v>
      </c>
      <c r="F4482" t="s">
        <v>2584</v>
      </c>
    </row>
    <row r="4483" spans="1:6" x14ac:dyDescent="0.35">
      <c r="A4483">
        <v>2600</v>
      </c>
      <c r="B4483">
        <v>18</v>
      </c>
      <c r="C4483">
        <v>0</v>
      </c>
      <c r="D4483">
        <v>0</v>
      </c>
      <c r="E4483">
        <v>1</v>
      </c>
      <c r="F4483" t="s">
        <v>2585</v>
      </c>
    </row>
    <row r="4484" spans="1:6" x14ac:dyDescent="0.35">
      <c r="A4484">
        <v>2600</v>
      </c>
      <c r="B4484">
        <v>22</v>
      </c>
      <c r="C4484">
        <v>0</v>
      </c>
      <c r="D4484">
        <v>0</v>
      </c>
      <c r="E4484">
        <v>0</v>
      </c>
      <c r="F4484" t="s">
        <v>2586</v>
      </c>
    </row>
    <row r="4485" spans="1:6" x14ac:dyDescent="0.35">
      <c r="A4485">
        <v>2600</v>
      </c>
      <c r="B4485">
        <v>27</v>
      </c>
      <c r="C4485">
        <v>0</v>
      </c>
      <c r="D4485">
        <v>0</v>
      </c>
      <c r="E4485">
        <v>0</v>
      </c>
      <c r="F4485" t="s">
        <v>2587</v>
      </c>
    </row>
    <row r="4486" spans="1:6" x14ac:dyDescent="0.35">
      <c r="A4486">
        <v>2600</v>
      </c>
      <c r="B4486">
        <v>28</v>
      </c>
      <c r="C4486">
        <v>0</v>
      </c>
      <c r="D4486">
        <v>0</v>
      </c>
      <c r="E4486">
        <v>0</v>
      </c>
      <c r="F4486" t="s">
        <v>2588</v>
      </c>
    </row>
    <row r="4487" spans="1:6" x14ac:dyDescent="0.35">
      <c r="A4487">
        <v>2600</v>
      </c>
      <c r="B4487">
        <v>29</v>
      </c>
      <c r="C4487">
        <v>0</v>
      </c>
      <c r="D4487">
        <v>0</v>
      </c>
      <c r="E4487">
        <v>0</v>
      </c>
      <c r="F4487" t="s">
        <v>2589</v>
      </c>
    </row>
    <row r="4488" spans="1:6" x14ac:dyDescent="0.35">
      <c r="A4488">
        <v>2600</v>
      </c>
      <c r="B4488">
        <v>30</v>
      </c>
      <c r="C4488">
        <v>0</v>
      </c>
      <c r="D4488">
        <v>0</v>
      </c>
      <c r="E4488">
        <v>0</v>
      </c>
      <c r="F4488" t="s">
        <v>2590</v>
      </c>
    </row>
    <row r="4489" spans="1:6" x14ac:dyDescent="0.35">
      <c r="A4489">
        <v>2600</v>
      </c>
      <c r="B4489">
        <v>31</v>
      </c>
      <c r="C4489">
        <v>0</v>
      </c>
      <c r="D4489">
        <v>0</v>
      </c>
      <c r="E4489">
        <v>0</v>
      </c>
      <c r="F4489" t="s">
        <v>2591</v>
      </c>
    </row>
    <row r="4490" spans="1:6" x14ac:dyDescent="0.35">
      <c r="A4490">
        <v>2600</v>
      </c>
      <c r="B4490">
        <v>32</v>
      </c>
      <c r="C4490">
        <v>0</v>
      </c>
      <c r="D4490">
        <v>0</v>
      </c>
      <c r="E4490">
        <v>0</v>
      </c>
      <c r="F4490" t="s">
        <v>2592</v>
      </c>
    </row>
    <row r="4491" spans="1:6" x14ac:dyDescent="0.35">
      <c r="A4491">
        <v>2600</v>
      </c>
      <c r="B4491">
        <v>33</v>
      </c>
      <c r="C4491">
        <v>0</v>
      </c>
      <c r="D4491">
        <v>0</v>
      </c>
      <c r="E4491">
        <v>1</v>
      </c>
      <c r="F4491" t="s">
        <v>2593</v>
      </c>
    </row>
    <row r="4492" spans="1:6" x14ac:dyDescent="0.35">
      <c r="A4492">
        <v>2600</v>
      </c>
      <c r="B4492">
        <v>35</v>
      </c>
      <c r="C4492">
        <v>0</v>
      </c>
      <c r="D4492">
        <v>0</v>
      </c>
      <c r="E4492">
        <v>0</v>
      </c>
      <c r="F4492" t="s">
        <v>2594</v>
      </c>
    </row>
    <row r="4493" spans="1:6" x14ac:dyDescent="0.35">
      <c r="A4493">
        <v>2600</v>
      </c>
      <c r="B4493">
        <v>37</v>
      </c>
      <c r="C4493">
        <v>0</v>
      </c>
      <c r="D4493">
        <v>1</v>
      </c>
      <c r="E4493">
        <v>0</v>
      </c>
      <c r="F4493" t="s">
        <v>2595</v>
      </c>
    </row>
    <row r="4494" spans="1:6" x14ac:dyDescent="0.35">
      <c r="A4494">
        <v>2600</v>
      </c>
      <c r="B4494">
        <v>38</v>
      </c>
      <c r="C4494">
        <v>0</v>
      </c>
      <c r="D4494">
        <v>0</v>
      </c>
      <c r="E4494">
        <v>0</v>
      </c>
      <c r="F4494" t="s">
        <v>2533</v>
      </c>
    </row>
    <row r="4495" spans="1:6" x14ac:dyDescent="0.35">
      <c r="A4495">
        <v>2600</v>
      </c>
      <c r="B4495">
        <v>39</v>
      </c>
      <c r="C4495">
        <v>0</v>
      </c>
      <c r="D4495">
        <v>0</v>
      </c>
      <c r="E4495">
        <v>1</v>
      </c>
      <c r="F4495" t="s">
        <v>2520</v>
      </c>
    </row>
    <row r="4496" spans="1:6" x14ac:dyDescent="0.35">
      <c r="A4496">
        <v>2600</v>
      </c>
      <c r="B4496">
        <v>41</v>
      </c>
      <c r="C4496">
        <v>0</v>
      </c>
      <c r="D4496">
        <v>0</v>
      </c>
      <c r="E4496">
        <v>0</v>
      </c>
      <c r="F4496" t="s">
        <v>2596</v>
      </c>
    </row>
    <row r="4497" spans="1:6" x14ac:dyDescent="0.35">
      <c r="A4497">
        <v>2600</v>
      </c>
      <c r="B4497">
        <v>42</v>
      </c>
      <c r="C4497">
        <v>0</v>
      </c>
      <c r="D4497">
        <v>0</v>
      </c>
      <c r="E4497">
        <v>0</v>
      </c>
      <c r="F4497" t="s">
        <v>2597</v>
      </c>
    </row>
    <row r="4498" spans="1:6" x14ac:dyDescent="0.35">
      <c r="A4498">
        <v>2600</v>
      </c>
      <c r="B4498">
        <v>43</v>
      </c>
      <c r="C4498">
        <v>0</v>
      </c>
      <c r="D4498">
        <v>0</v>
      </c>
      <c r="E4498">
        <v>0</v>
      </c>
      <c r="F4498" t="s">
        <v>2598</v>
      </c>
    </row>
    <row r="4499" spans="1:6" x14ac:dyDescent="0.35">
      <c r="A4499">
        <v>2600</v>
      </c>
      <c r="B4499">
        <v>48</v>
      </c>
      <c r="C4499">
        <v>0</v>
      </c>
      <c r="D4499">
        <v>0</v>
      </c>
      <c r="E4499">
        <v>0</v>
      </c>
      <c r="F4499" t="s">
        <v>2615</v>
      </c>
    </row>
    <row r="4500" spans="1:6" x14ac:dyDescent="0.35">
      <c r="A4500">
        <v>2600</v>
      </c>
      <c r="B4500">
        <v>49</v>
      </c>
      <c r="C4500">
        <v>0</v>
      </c>
      <c r="D4500">
        <v>0</v>
      </c>
      <c r="E4500">
        <v>0</v>
      </c>
      <c r="F4500" t="s">
        <v>2599</v>
      </c>
    </row>
    <row r="4501" spans="1:6" x14ac:dyDescent="0.35">
      <c r="A4501">
        <v>2600</v>
      </c>
      <c r="B4501">
        <v>50</v>
      </c>
      <c r="C4501">
        <v>0</v>
      </c>
      <c r="D4501">
        <v>0</v>
      </c>
      <c r="E4501">
        <v>0</v>
      </c>
      <c r="F4501" t="s">
        <v>2616</v>
      </c>
    </row>
    <row r="4502" spans="1:6" x14ac:dyDescent="0.35">
      <c r="A4502">
        <v>2600</v>
      </c>
      <c r="B4502">
        <v>51</v>
      </c>
      <c r="C4502">
        <v>0</v>
      </c>
      <c r="D4502">
        <v>0</v>
      </c>
      <c r="E4502">
        <v>0</v>
      </c>
      <c r="F4502" t="s">
        <v>2600</v>
      </c>
    </row>
    <row r="4503" spans="1:6" x14ac:dyDescent="0.35">
      <c r="A4503">
        <v>2600</v>
      </c>
      <c r="B4503">
        <v>52</v>
      </c>
      <c r="C4503">
        <v>0</v>
      </c>
      <c r="D4503">
        <v>0</v>
      </c>
      <c r="E4503">
        <v>0</v>
      </c>
      <c r="F4503" t="s">
        <v>2617</v>
      </c>
    </row>
    <row r="4504" spans="1:6" x14ac:dyDescent="0.35">
      <c r="A4504">
        <v>2600</v>
      </c>
      <c r="B4504">
        <v>54</v>
      </c>
      <c r="C4504">
        <v>0</v>
      </c>
      <c r="D4504">
        <v>0</v>
      </c>
      <c r="E4504">
        <v>0</v>
      </c>
      <c r="F4504" t="s">
        <v>2618</v>
      </c>
    </row>
    <row r="4505" spans="1:6" x14ac:dyDescent="0.35">
      <c r="A4505">
        <v>2600</v>
      </c>
      <c r="B4505">
        <v>55</v>
      </c>
      <c r="C4505">
        <v>0</v>
      </c>
      <c r="D4505">
        <v>0</v>
      </c>
      <c r="E4505">
        <v>0</v>
      </c>
      <c r="F4505" t="s">
        <v>2602</v>
      </c>
    </row>
    <row r="4506" spans="1:6" x14ac:dyDescent="0.35">
      <c r="A4506">
        <v>2600</v>
      </c>
      <c r="B4506">
        <v>60</v>
      </c>
      <c r="C4506">
        <v>0</v>
      </c>
      <c r="D4506">
        <v>0</v>
      </c>
      <c r="E4506">
        <v>0</v>
      </c>
      <c r="F4506" t="s">
        <v>2603</v>
      </c>
    </row>
    <row r="4507" spans="1:6" x14ac:dyDescent="0.35">
      <c r="A4507">
        <v>2600</v>
      </c>
      <c r="B4507">
        <v>61</v>
      </c>
      <c r="C4507">
        <v>0</v>
      </c>
      <c r="D4507">
        <v>0</v>
      </c>
      <c r="E4507">
        <v>0</v>
      </c>
      <c r="F4507" t="s">
        <v>2619</v>
      </c>
    </row>
    <row r="4508" spans="1:6" x14ac:dyDescent="0.35">
      <c r="A4508">
        <v>2600</v>
      </c>
      <c r="B4508">
        <v>62</v>
      </c>
      <c r="C4508">
        <v>0</v>
      </c>
      <c r="D4508">
        <v>0</v>
      </c>
      <c r="E4508">
        <v>0</v>
      </c>
      <c r="F4508" t="s">
        <v>2575</v>
      </c>
    </row>
    <row r="4509" spans="1:6" x14ac:dyDescent="0.35">
      <c r="A4509">
        <v>2600</v>
      </c>
      <c r="B4509">
        <v>63</v>
      </c>
      <c r="C4509">
        <v>0</v>
      </c>
      <c r="D4509">
        <v>0</v>
      </c>
      <c r="E4509">
        <v>0</v>
      </c>
      <c r="F4509" t="s">
        <v>2604</v>
      </c>
    </row>
    <row r="4510" spans="1:6" x14ac:dyDescent="0.35">
      <c r="A4510">
        <v>2600</v>
      </c>
      <c r="B4510">
        <v>98</v>
      </c>
      <c r="C4510">
        <v>0</v>
      </c>
      <c r="D4510">
        <v>0</v>
      </c>
      <c r="E4510">
        <v>0</v>
      </c>
      <c r="F4510" t="s">
        <v>2605</v>
      </c>
    </row>
    <row r="4511" spans="1:6" x14ac:dyDescent="0.35">
      <c r="A4511">
        <v>2600</v>
      </c>
      <c r="B4511">
        <v>100</v>
      </c>
      <c r="C4511">
        <v>0</v>
      </c>
      <c r="D4511">
        <v>0</v>
      </c>
      <c r="E4511">
        <v>0</v>
      </c>
      <c r="F4511" t="s">
        <v>2606</v>
      </c>
    </row>
    <row r="4512" spans="1:6" x14ac:dyDescent="0.35">
      <c r="A4512">
        <v>2600</v>
      </c>
      <c r="B4512">
        <v>102</v>
      </c>
      <c r="C4512">
        <v>0</v>
      </c>
      <c r="D4512">
        <v>0</v>
      </c>
      <c r="E4512">
        <v>0</v>
      </c>
      <c r="F4512" t="s">
        <v>2607</v>
      </c>
    </row>
    <row r="4513" spans="1:6" x14ac:dyDescent="0.35">
      <c r="A4513">
        <v>2600</v>
      </c>
      <c r="B4513">
        <v>103</v>
      </c>
      <c r="C4513">
        <v>0</v>
      </c>
      <c r="D4513">
        <v>0</v>
      </c>
      <c r="E4513">
        <v>0</v>
      </c>
      <c r="F4513" t="s">
        <v>2608</v>
      </c>
    </row>
    <row r="4514" spans="1:6" x14ac:dyDescent="0.35">
      <c r="A4514">
        <v>2600</v>
      </c>
      <c r="B4514">
        <v>121</v>
      </c>
      <c r="C4514">
        <v>0</v>
      </c>
      <c r="D4514">
        <v>0</v>
      </c>
      <c r="E4514">
        <v>0</v>
      </c>
      <c r="F4514" t="s">
        <v>2620</v>
      </c>
    </row>
    <row r="4515" spans="1:6" x14ac:dyDescent="0.35">
      <c r="A4515">
        <v>2600</v>
      </c>
      <c r="B4515">
        <v>127</v>
      </c>
      <c r="C4515">
        <v>0</v>
      </c>
      <c r="D4515">
        <v>0</v>
      </c>
      <c r="E4515">
        <v>0</v>
      </c>
      <c r="F4515" t="s">
        <v>2609</v>
      </c>
    </row>
  </sheetData>
  <autoFilter ref="A3:L243"/>
  <sortState ref="A4:F243">
    <sortCondition ref="A4:A243"/>
    <sortCondition ref="B4:B243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268"/>
  <sheetViews>
    <sheetView tabSelected="1" workbookViewId="0">
      <pane ySplit="3" topLeftCell="A22" activePane="bottomLeft" state="frozen"/>
      <selection pane="bottomLeft" activeCell="F518" sqref="F518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4.7265625" style="3" customWidth="1"/>
    <col min="12" max="12" width="4.26953125" style="3" customWidth="1"/>
    <col min="13" max="13" width="3.7265625" style="3" customWidth="1"/>
    <col min="14" max="14" width="6.1796875" style="3" customWidth="1"/>
    <col min="16" max="16" width="1.81640625" style="3" customWidth="1"/>
    <col min="17" max="17" width="1.26953125" style="3" customWidth="1"/>
    <col min="18" max="18" width="0.81640625" style="3" customWidth="1"/>
    <col min="19" max="19" width="1.54296875" style="3" customWidth="1"/>
  </cols>
  <sheetData>
    <row r="3" spans="1:20" s="1" customFormat="1" ht="15" customHeight="1" x14ac:dyDescent="0.35">
      <c r="A3" s="1" t="s">
        <v>2296</v>
      </c>
      <c r="B3" s="1" t="s">
        <v>2477</v>
      </c>
      <c r="C3" s="1" t="s">
        <v>2660</v>
      </c>
      <c r="D3" s="1" t="s">
        <v>2227</v>
      </c>
      <c r="E3" s="1" t="s">
        <v>2086</v>
      </c>
      <c r="F3" s="1" t="s">
        <v>1</v>
      </c>
      <c r="G3" s="1" t="s">
        <v>934</v>
      </c>
      <c r="H3" s="1" t="s">
        <v>2661</v>
      </c>
      <c r="I3" s="1" t="s">
        <v>2662</v>
      </c>
      <c r="K3" s="1" t="s">
        <v>8</v>
      </c>
      <c r="L3" s="1" t="s">
        <v>9</v>
      </c>
      <c r="M3" s="1" t="s">
        <v>2663</v>
      </c>
      <c r="N3" s="1" t="s">
        <v>2664</v>
      </c>
      <c r="P3" s="1" t="s">
        <v>2665</v>
      </c>
      <c r="Q3" s="1" t="s">
        <v>2666</v>
      </c>
      <c r="R3" s="1" t="s">
        <v>2667</v>
      </c>
      <c r="S3" s="1" t="s">
        <v>2668</v>
      </c>
      <c r="T3" s="1" t="s">
        <v>2669</v>
      </c>
    </row>
    <row r="4" spans="1:20" ht="15" customHeight="1" x14ac:dyDescent="0.35">
      <c r="A4">
        <v>1</v>
      </c>
      <c r="B4">
        <v>1</v>
      </c>
      <c r="C4">
        <v>1</v>
      </c>
      <c r="D4">
        <v>40</v>
      </c>
      <c r="F4">
        <v>310</v>
      </c>
      <c r="H4">
        <v>0</v>
      </c>
      <c r="I4">
        <v>1</v>
      </c>
      <c r="K4" t="str">
        <f t="shared" ref="K4:K67" si="0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'1', '1', '40', '', '310', '', '0', '1');</v>
      </c>
      <c r="L4" t="str">
        <f t="shared" ref="L4:L67" si="1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FIELD_ID='40',COND_ID='',VALUE_ID='310',CONV_KEY='',F_CHECK='0',F_WRITE='1' Where FORMAT_ID = '1' AND FIELD_NO = '1' AND PRIORITY = '1';</v>
      </c>
      <c r="M4" t="str">
        <f t="shared" ref="M4:M67" si="2">"Delete from UFMT_BUILD_RULE Where FORMAT_ID = '"&amp;A4&amp;"' AND FIELD_NO = '"&amp;B4&amp;"' AND PRIORITY = '"&amp;C4&amp;"';"</f>
        <v>Delete from UFMT_BUILD_RULE Where FORMAT_ID = '1' AND FIELD_NO = '1' AND PRIORITY = '1';</v>
      </c>
      <c r="O4" t="s">
        <v>2246</v>
      </c>
      <c r="P4" t="str">
        <f>VLOOKUP(D4,UFMT_FIELD_FORMAT!A:H,8,FALSE)</f>
        <v>20 Fix Padded L</v>
      </c>
      <c r="Q4" t="str">
        <f>IF(ISBLANK(E4),"",VLOOKUP(E4,UFMT_CONDITION!A:J,10,FALSE))</f>
        <v/>
      </c>
      <c r="R4" t="str">
        <f>VLOOKUP(F4,UFMT_VALUE!A:E,5,FALSE)</f>
        <v>fmt, iBSM CBS Format - DE 54 sub-record</v>
      </c>
      <c r="S4" t="str">
        <f>IF(ISBLANK(G4),"",VLOOKUP(G4,UFMT_CONVERSION!A:C,3,FALSE))</f>
        <v/>
      </c>
      <c r="T4" t="str">
        <f t="shared" ref="T4:T67" si="3">"Field '"&amp;P4&amp;IF(Q4="","","',Cond '"&amp;Q4)&amp;"', Value '"&amp;R4&amp;IF(S4="","","', Conv '"&amp;S4)&amp;"'"</f>
        <v>Field '20 Fix Padded L', Value 'fmt, iBSM CBS Format - DE 54 sub-record'</v>
      </c>
    </row>
    <row r="5" spans="1:20" ht="15" customHeight="1" x14ac:dyDescent="0.35">
      <c r="A5">
        <v>1</v>
      </c>
      <c r="B5">
        <v>2</v>
      </c>
      <c r="C5">
        <v>1</v>
      </c>
      <c r="D5">
        <v>40</v>
      </c>
      <c r="F5">
        <v>310</v>
      </c>
      <c r="H5">
        <v>0</v>
      </c>
      <c r="I5">
        <v>1</v>
      </c>
      <c r="K5" t="str">
        <f t="shared" si="0"/>
        <v>Insert into UFMT_BUILD_RULE (FORMAT_ID, FIELD_NO, PRIORITY, FIELD_ID, COND_ID, VALUE_ID, CONV_KEY, F_CHECK, F_WRITE) Values ('1', '2', '1', '40', '', '310', '', '0', '1');</v>
      </c>
      <c r="L5" t="str">
        <f t="shared" si="1"/>
        <v>Update UFMT_BUILD_RULE SET FIELD_ID='40',COND_ID='',VALUE_ID='310',CONV_KEY='',F_CHECK='0',F_WRITE='1' Where FORMAT_ID = '1' AND FIELD_NO = '2' AND PRIORITY = '1';</v>
      </c>
      <c r="M5" t="str">
        <f t="shared" si="2"/>
        <v>Delete from UFMT_BUILD_RULE Where FORMAT_ID = '1' AND FIELD_NO = '2' AND PRIORITY = '1';</v>
      </c>
      <c r="O5" t="s">
        <v>2246</v>
      </c>
      <c r="P5" t="str">
        <f>VLOOKUP(D5,UFMT_FIELD_FORMAT!A:H,8,FALSE)</f>
        <v>20 Fix Padded L</v>
      </c>
      <c r="Q5" t="str">
        <f>IF(ISBLANK(E5),"",VLOOKUP(E5,UFMT_CONDITION!A:J,10,FALSE))</f>
        <v/>
      </c>
      <c r="R5" t="str">
        <f>VLOOKUP(F5,UFMT_VALUE!A:E,5,FALSE)</f>
        <v>fmt, iBSM CBS Format - DE 54 sub-record</v>
      </c>
      <c r="S5" t="str">
        <f>IF(ISBLANK(G5),"",VLOOKUP(G5,UFMT_CONVERSION!A:C,3,FALSE))</f>
        <v/>
      </c>
      <c r="T5" t="str">
        <f t="shared" si="3"/>
        <v>Field '20 Fix Padded L', Value 'fmt, iBSM CBS Format - DE 54 sub-record'</v>
      </c>
    </row>
    <row r="6" spans="1:20" ht="15" customHeight="1" x14ac:dyDescent="0.35">
      <c r="A6">
        <v>1</v>
      </c>
      <c r="B6">
        <v>3</v>
      </c>
      <c r="C6">
        <v>1</v>
      </c>
      <c r="D6">
        <v>40</v>
      </c>
      <c r="F6">
        <v>310</v>
      </c>
      <c r="H6">
        <v>0</v>
      </c>
      <c r="I6">
        <v>1</v>
      </c>
      <c r="K6" t="str">
        <f t="shared" si="0"/>
        <v>Insert into UFMT_BUILD_RULE (FORMAT_ID, FIELD_NO, PRIORITY, FIELD_ID, COND_ID, VALUE_ID, CONV_KEY, F_CHECK, F_WRITE) Values ('1', '3', '1', '40', '', '310', '', '0', '1');</v>
      </c>
      <c r="L6" t="str">
        <f t="shared" si="1"/>
        <v>Update UFMT_BUILD_RULE SET FIELD_ID='40',COND_ID='',VALUE_ID='310',CONV_KEY='',F_CHECK='0',F_WRITE='1' Where FORMAT_ID = '1' AND FIELD_NO = '3' AND PRIORITY = '1';</v>
      </c>
      <c r="M6" t="str">
        <f t="shared" si="2"/>
        <v>Delete from UFMT_BUILD_RULE Where FORMAT_ID = '1' AND FIELD_NO = '3' AND PRIORITY = '1';</v>
      </c>
      <c r="O6" t="s">
        <v>2246</v>
      </c>
      <c r="P6" t="str">
        <f>VLOOKUP(D6,UFMT_FIELD_FORMAT!A:H,8,FALSE)</f>
        <v>20 Fix Padded L</v>
      </c>
      <c r="Q6" t="str">
        <f>IF(ISBLANK(E6),"",VLOOKUP(E6,UFMT_CONDITION!A:J,10,FALSE))</f>
        <v/>
      </c>
      <c r="R6" t="str">
        <f>VLOOKUP(F6,UFMT_VALUE!A:E,5,FALSE)</f>
        <v>fmt, iBSM CBS Format - DE 54 sub-record</v>
      </c>
      <c r="S6" t="str">
        <f>IF(ISBLANK(G6),"",VLOOKUP(G6,UFMT_CONVERSION!A:C,3,FALSE))</f>
        <v/>
      </c>
      <c r="T6" t="str">
        <f t="shared" si="3"/>
        <v>Field '20 Fix Padded L', Value 'fmt, iBSM CBS Format - DE 54 sub-record'</v>
      </c>
    </row>
    <row r="7" spans="1:20" ht="15" customHeight="1" x14ac:dyDescent="0.35">
      <c r="A7">
        <v>1</v>
      </c>
      <c r="B7">
        <v>4</v>
      </c>
      <c r="C7">
        <v>1</v>
      </c>
      <c r="D7">
        <v>40</v>
      </c>
      <c r="F7">
        <v>310</v>
      </c>
      <c r="H7">
        <v>0</v>
      </c>
      <c r="I7">
        <v>1</v>
      </c>
      <c r="K7" t="str">
        <f t="shared" si="0"/>
        <v>Insert into UFMT_BUILD_RULE (FORMAT_ID, FIELD_NO, PRIORITY, FIELD_ID, COND_ID, VALUE_ID, CONV_KEY, F_CHECK, F_WRITE) Values ('1', '4', '1', '40', '', '310', '', '0', '1');</v>
      </c>
      <c r="L7" t="str">
        <f t="shared" si="1"/>
        <v>Update UFMT_BUILD_RULE SET FIELD_ID='40',COND_ID='',VALUE_ID='310',CONV_KEY='',F_CHECK='0',F_WRITE='1' Where FORMAT_ID = '1' AND FIELD_NO = '4' AND PRIORITY = '1';</v>
      </c>
      <c r="M7" t="str">
        <f t="shared" si="2"/>
        <v>Delete from UFMT_BUILD_RULE Where FORMAT_ID = '1' AND FIELD_NO = '4' AND PRIORITY = '1';</v>
      </c>
      <c r="O7" t="s">
        <v>2246</v>
      </c>
      <c r="P7" t="str">
        <f>VLOOKUP(D7,UFMT_FIELD_FORMAT!A:H,8,FALSE)</f>
        <v>20 Fix Padded L</v>
      </c>
      <c r="Q7" t="str">
        <f>IF(ISBLANK(E7),"",VLOOKUP(E7,UFMT_CONDITION!A:J,10,FALSE))</f>
        <v/>
      </c>
      <c r="R7" t="str">
        <f>VLOOKUP(F7,UFMT_VALUE!A:E,5,FALSE)</f>
        <v>fmt, iBSM CBS Format - DE 54 sub-record</v>
      </c>
      <c r="S7" t="str">
        <f>IF(ISBLANK(G7),"",VLOOKUP(G7,UFMT_CONVERSION!A:C,3,FALSE))</f>
        <v/>
      </c>
      <c r="T7" t="str">
        <f t="shared" si="3"/>
        <v>Field '20 Fix Padded L', Value 'fmt, iBSM CBS Format - DE 54 sub-record'</v>
      </c>
    </row>
    <row r="8" spans="1:20" ht="15" customHeight="1" x14ac:dyDescent="0.35">
      <c r="A8">
        <v>1</v>
      </c>
      <c r="B8">
        <v>5</v>
      </c>
      <c r="C8">
        <v>1</v>
      </c>
      <c r="D8">
        <v>40</v>
      </c>
      <c r="F8">
        <v>310</v>
      </c>
      <c r="H8">
        <v>0</v>
      </c>
      <c r="I8">
        <v>1</v>
      </c>
      <c r="K8" t="str">
        <f t="shared" si="0"/>
        <v>Insert into UFMT_BUILD_RULE (FORMAT_ID, FIELD_NO, PRIORITY, FIELD_ID, COND_ID, VALUE_ID, CONV_KEY, F_CHECK, F_WRITE) Values ('1', '5', '1', '40', '', '310', '', '0', '1');</v>
      </c>
      <c r="L8" t="str">
        <f t="shared" si="1"/>
        <v>Update UFMT_BUILD_RULE SET FIELD_ID='40',COND_ID='',VALUE_ID='310',CONV_KEY='',F_CHECK='0',F_WRITE='1' Where FORMAT_ID = '1' AND FIELD_NO = '5' AND PRIORITY = '1';</v>
      </c>
      <c r="M8" t="str">
        <f t="shared" si="2"/>
        <v>Delete from UFMT_BUILD_RULE Where FORMAT_ID = '1' AND FIELD_NO = '5' AND PRIORITY = '1';</v>
      </c>
      <c r="O8" t="s">
        <v>2246</v>
      </c>
      <c r="P8" t="str">
        <f>VLOOKUP(D8,UFMT_FIELD_FORMAT!A:H,8,FALSE)</f>
        <v>20 Fix Padded L</v>
      </c>
      <c r="Q8" t="str">
        <f>IF(ISBLANK(E8),"",VLOOKUP(E8,UFMT_CONDITION!A:J,10,FALSE))</f>
        <v/>
      </c>
      <c r="R8" t="str">
        <f>VLOOKUP(F8,UFMT_VALUE!A:E,5,FALSE)</f>
        <v>fmt, iBSM CBS Format - DE 54 sub-record</v>
      </c>
      <c r="S8" t="str">
        <f>IF(ISBLANK(G8),"",VLOOKUP(G8,UFMT_CONVERSION!A:C,3,FALSE))</f>
        <v/>
      </c>
      <c r="T8" t="str">
        <f t="shared" si="3"/>
        <v>Field '20 Fix Padded L', Value 'fmt, iBSM CBS Format - DE 54 sub-record'</v>
      </c>
    </row>
    <row r="9" spans="1:20" ht="15" customHeight="1" x14ac:dyDescent="0.35">
      <c r="A9">
        <v>1</v>
      </c>
      <c r="B9">
        <v>6</v>
      </c>
      <c r="C9">
        <v>1</v>
      </c>
      <c r="D9">
        <v>40</v>
      </c>
      <c r="F9">
        <v>310</v>
      </c>
      <c r="H9">
        <v>0</v>
      </c>
      <c r="I9">
        <v>1</v>
      </c>
      <c r="K9" t="str">
        <f t="shared" si="0"/>
        <v>Insert into UFMT_BUILD_RULE (FORMAT_ID, FIELD_NO, PRIORITY, FIELD_ID, COND_ID, VALUE_ID, CONV_KEY, F_CHECK, F_WRITE) Values ('1', '6', '1', '40', '', '310', '', '0', '1');</v>
      </c>
      <c r="L9" t="str">
        <f t="shared" si="1"/>
        <v>Update UFMT_BUILD_RULE SET FIELD_ID='40',COND_ID='',VALUE_ID='310',CONV_KEY='',F_CHECK='0',F_WRITE='1' Where FORMAT_ID = '1' AND FIELD_NO = '6' AND PRIORITY = '1';</v>
      </c>
      <c r="M9" t="str">
        <f t="shared" si="2"/>
        <v>Delete from UFMT_BUILD_RULE Where FORMAT_ID = '1' AND FIELD_NO = '6' AND PRIORITY = '1';</v>
      </c>
      <c r="O9" t="s">
        <v>2246</v>
      </c>
      <c r="P9" t="str">
        <f>VLOOKUP(D9,UFMT_FIELD_FORMAT!A:H,8,FALSE)</f>
        <v>20 Fix Padded L</v>
      </c>
      <c r="Q9" t="str">
        <f>IF(ISBLANK(E9),"",VLOOKUP(E9,UFMT_CONDITION!A:J,10,FALSE))</f>
        <v/>
      </c>
      <c r="R9" t="str">
        <f>VLOOKUP(F9,UFMT_VALUE!A:E,5,FALSE)</f>
        <v>fmt, iBSM CBS Format - DE 54 sub-record</v>
      </c>
      <c r="S9" t="str">
        <f>IF(ISBLANK(G9),"",VLOOKUP(G9,UFMT_CONVERSION!A:C,3,FALSE))</f>
        <v/>
      </c>
      <c r="T9" t="str">
        <f t="shared" si="3"/>
        <v>Field '20 Fix Padded L', Value 'fmt, iBSM CBS Format - DE 54 sub-record'</v>
      </c>
    </row>
    <row r="10" spans="1:20" ht="15" customHeight="1" x14ac:dyDescent="0.35">
      <c r="A10">
        <v>2</v>
      </c>
      <c r="B10">
        <v>1</v>
      </c>
      <c r="C10">
        <v>1</v>
      </c>
      <c r="D10">
        <v>24</v>
      </c>
      <c r="F10">
        <v>285</v>
      </c>
      <c r="H10">
        <v>0</v>
      </c>
      <c r="I10">
        <v>0</v>
      </c>
      <c r="K10" t="str">
        <f t="shared" si="0"/>
        <v>Insert into UFMT_BUILD_RULE (FORMAT_ID, FIELD_NO, PRIORITY, FIELD_ID, COND_ID, VALUE_ID, CONV_KEY, F_CHECK, F_WRITE) Values ('2', '1', '1', '24', '', '285', '', '0', '0');</v>
      </c>
      <c r="L10" t="str">
        <f t="shared" si="1"/>
        <v>Update UFMT_BUILD_RULE SET FIELD_ID='24',COND_ID='',VALUE_ID='285',CONV_KEY='',F_CHECK='0',F_WRITE='0' Where FORMAT_ID = '2' AND FIELD_NO = '1' AND PRIORITY = '1';</v>
      </c>
      <c r="M10" t="str">
        <f t="shared" si="2"/>
        <v>Delete from UFMT_BUILD_RULE Where FORMAT_ID = '2' AND FIELD_NO = '1' AND PRIORITY = '1';</v>
      </c>
      <c r="O10" t="s">
        <v>2246</v>
      </c>
      <c r="P10" t="str">
        <f>VLOOKUP(D10,UFMT_FIELD_FORMAT!A:H,8,FALSE)</f>
        <v>02 Fix Padded L0</v>
      </c>
      <c r="Q10" t="str">
        <f>IF(ISBLANK(E10),"",VLOOKUP(E10,UFMT_CONDITION!A:J,10,FALSE))</f>
        <v/>
      </c>
      <c r="R10" t="str">
        <f>VLOOKUP(F10,UFMT_VALUE!A:E,5,FALSE)</f>
        <v>Dummy local data</v>
      </c>
      <c r="S10" t="str">
        <f>IF(ISBLANK(G10),"",VLOOKUP(G10,UFMT_CONVERSION!A:C,3,FALSE))</f>
        <v/>
      </c>
      <c r="T10" t="str">
        <f t="shared" si="3"/>
        <v>Field '02 Fix Padded L0', Value 'Dummy local data'</v>
      </c>
    </row>
    <row r="11" spans="1:20" ht="15" customHeight="1" x14ac:dyDescent="0.35">
      <c r="A11">
        <v>2</v>
      </c>
      <c r="B11">
        <v>2</v>
      </c>
      <c r="C11">
        <v>1</v>
      </c>
      <c r="D11">
        <v>24</v>
      </c>
      <c r="F11">
        <v>299</v>
      </c>
      <c r="H11">
        <v>0</v>
      </c>
      <c r="I11">
        <v>1</v>
      </c>
      <c r="K11" t="str">
        <f t="shared" si="0"/>
        <v>Insert into UFMT_BUILD_RULE (FORMAT_ID, FIELD_NO, PRIORITY, FIELD_ID, COND_ID, VALUE_ID, CONV_KEY, F_CHECK, F_WRITE) Values ('2', '2', '1', '24', '', '299', '', '0', '1');</v>
      </c>
      <c r="L11" t="str">
        <f t="shared" si="1"/>
        <v>Update UFMT_BUILD_RULE SET FIELD_ID='24',COND_ID='',VALUE_ID='299',CONV_KEY='',F_CHECK='0',F_WRITE='1' Where FORMAT_ID = '2' AND FIELD_NO = '2' AND PRIORITY = '1';</v>
      </c>
      <c r="M11" t="str">
        <f t="shared" si="2"/>
        <v>Delete from UFMT_BUILD_RULE Where FORMAT_ID = '2' AND FIELD_NO = '2' AND PRIORITY = '1';</v>
      </c>
      <c r="O11" t="s">
        <v>2246</v>
      </c>
      <c r="P11" t="str">
        <f>VLOOKUP(D11,UFMT_FIELD_FORMAT!A:H,8,FALSE)</f>
        <v>02 Fix Padded L0</v>
      </c>
      <c r="Q11" t="str">
        <f>IF(ISBLANK(E11),"",VLOOKUP(E11,UFMT_CONDITION!A:J,10,FALSE))</f>
        <v/>
      </c>
      <c r="R11" t="str">
        <f>VLOOKUP(F11,UFMT_VALUE!A:E,5,FALSE)</f>
        <v>DE54, Amount type</v>
      </c>
      <c r="S11" t="str">
        <f>IF(ISBLANK(G11),"",VLOOKUP(G11,UFMT_CONVERSION!A:C,3,FALSE))</f>
        <v/>
      </c>
      <c r="T11" t="str">
        <f t="shared" si="3"/>
        <v>Field '02 Fix Padded L0', Value 'DE54, Amount type'</v>
      </c>
    </row>
    <row r="12" spans="1:20" ht="15" customHeight="1" x14ac:dyDescent="0.35">
      <c r="A12">
        <v>2</v>
      </c>
      <c r="B12">
        <v>3</v>
      </c>
      <c r="C12">
        <v>1</v>
      </c>
      <c r="D12">
        <v>9</v>
      </c>
      <c r="E12">
        <v>75</v>
      </c>
      <c r="F12">
        <v>301</v>
      </c>
      <c r="H12">
        <v>0</v>
      </c>
      <c r="I12">
        <v>1</v>
      </c>
      <c r="K12" t="str">
        <f t="shared" si="0"/>
        <v>Insert into UFMT_BUILD_RULE (FORMAT_ID, FIELD_NO, PRIORITY, FIELD_ID, COND_ID, VALUE_ID, CONV_KEY, F_CHECK, F_WRITE) Values ('2', '3', '1', '9', '75', '301', '', '0', '1');</v>
      </c>
      <c r="L12" t="str">
        <f t="shared" si="1"/>
        <v>Update UFMT_BUILD_RULE SET FIELD_ID='9',COND_ID='75',VALUE_ID='301',CONV_KEY='',F_CHECK='0',F_WRITE='1' Where FORMAT_ID = '2' AND FIELD_NO = '3' AND PRIORITY = '1';</v>
      </c>
      <c r="M12" t="str">
        <f t="shared" si="2"/>
        <v>Delete from UFMT_BUILD_RULE Where FORMAT_ID = '2' AND FIELD_NO = '3' AND PRIORITY = '1';</v>
      </c>
      <c r="O12" t="s">
        <v>2246</v>
      </c>
      <c r="P12" t="str">
        <f>VLOOKUP(D12,UFMT_FIELD_FORMAT!A:H,8,FALSE)</f>
        <v>003 Fix Padded L0</v>
      </c>
      <c r="Q12" t="str">
        <f>IF(ISBLANK(E12),"",VLOOKUP(E12,UFMT_CONDITION!A:J,10,FALSE))</f>
        <v>Amt tp is Ledger Balance</v>
      </c>
      <c r="R12" t="str">
        <f>VLOOKUP(F12,UFMT_VALUE!A:E,5,FALSE)</f>
        <v>Tag, SVT_LDG_ACCT1_CUR, int</v>
      </c>
      <c r="S12" t="str">
        <f>IF(ISBLANK(G12),"",VLOOKUP(G12,UFMT_CONVERSION!A:C,3,FALSE))</f>
        <v/>
      </c>
      <c r="T12" t="str">
        <f t="shared" si="3"/>
        <v>Field '003 Fix Padded L0',Cond 'Amt tp is Ledger Balance', Value 'Tag, SVT_LDG_ACCT1_CUR, int'</v>
      </c>
    </row>
    <row r="13" spans="1:20" ht="15" customHeight="1" x14ac:dyDescent="0.35">
      <c r="A13">
        <v>2</v>
      </c>
      <c r="B13">
        <v>3</v>
      </c>
      <c r="C13">
        <v>2</v>
      </c>
      <c r="D13">
        <v>9</v>
      </c>
      <c r="E13">
        <v>76</v>
      </c>
      <c r="F13">
        <v>73</v>
      </c>
      <c r="H13">
        <v>0</v>
      </c>
      <c r="I13">
        <v>1</v>
      </c>
      <c r="K13" t="str">
        <f t="shared" si="0"/>
        <v>Insert into UFMT_BUILD_RULE (FORMAT_ID, FIELD_NO, PRIORITY, FIELD_ID, COND_ID, VALUE_ID, CONV_KEY, F_CHECK, F_WRITE) Values ('2', '3', '2', '9', '76', '73', '', '0', '1');</v>
      </c>
      <c r="L13" t="str">
        <f t="shared" si="1"/>
        <v>Update UFMT_BUILD_RULE SET FIELD_ID='9',COND_ID='76',VALUE_ID='73',CONV_KEY='',F_CHECK='0',F_WRITE='1' Where FORMAT_ID = '2' AND FIELD_NO = '3' AND PRIORITY = '2';</v>
      </c>
      <c r="M13" t="str">
        <f t="shared" si="2"/>
        <v>Delete from UFMT_BUILD_RULE Where FORMAT_ID = '2' AND FIELD_NO = '3' AND PRIORITY = '2';</v>
      </c>
      <c r="O13" t="s">
        <v>2246</v>
      </c>
      <c r="P13" t="str">
        <f>VLOOKUP(D13,UFMT_FIELD_FORMAT!A:H,8,FALSE)</f>
        <v>003 Fix Padded L0</v>
      </c>
      <c r="Q13" t="str">
        <f>IF(ISBLANK(E13),"",VLOOKUP(E13,UFMT_CONDITION!A:J,10,FALSE))</f>
        <v>Amt tp is Avail Balance</v>
      </c>
      <c r="R13" t="str">
        <f>VLOOKUP(F13,UFMT_VALUE!A:E,5,FALSE)</f>
        <v>Tag, SVT_ACCT1_AB_CUR, int</v>
      </c>
      <c r="S13" t="str">
        <f>IF(ISBLANK(G13),"",VLOOKUP(G13,UFMT_CONVERSION!A:C,3,FALSE))</f>
        <v/>
      </c>
      <c r="T13" t="str">
        <f t="shared" si="3"/>
        <v>Field '003 Fix Padded L0',Cond 'Amt tp is Avail Balance', Value 'Tag, SVT_ACCT1_AB_CUR, int'</v>
      </c>
    </row>
    <row r="14" spans="1:20" ht="15" customHeight="1" x14ac:dyDescent="0.35">
      <c r="A14">
        <v>2</v>
      </c>
      <c r="B14">
        <v>4</v>
      </c>
      <c r="C14">
        <v>1</v>
      </c>
      <c r="D14">
        <v>23</v>
      </c>
      <c r="F14">
        <v>300</v>
      </c>
      <c r="H14">
        <v>0</v>
      </c>
      <c r="I14">
        <v>1</v>
      </c>
      <c r="K14" t="str">
        <f t="shared" si="0"/>
        <v>Insert into UFMT_BUILD_RULE (FORMAT_ID, FIELD_NO, PRIORITY, FIELD_ID, COND_ID, VALUE_ID, CONV_KEY, F_CHECK, F_WRITE) Values ('2', '4', '1', '23', '', '300', '', '0', '1');</v>
      </c>
      <c r="L14" t="str">
        <f t="shared" si="1"/>
        <v>Update UFMT_BUILD_RULE SET FIELD_ID='23',COND_ID='',VALUE_ID='300',CONV_KEY='',F_CHECK='0',F_WRITE='1' Where FORMAT_ID = '2' AND FIELD_NO = '4' AND PRIORITY = '1';</v>
      </c>
      <c r="M14" t="str">
        <f t="shared" si="2"/>
        <v>Delete from UFMT_BUILD_RULE Where FORMAT_ID = '2' AND FIELD_NO = '4' AND PRIORITY = '1';</v>
      </c>
      <c r="O14" t="s">
        <v>2246</v>
      </c>
      <c r="P14" t="str">
        <f>VLOOKUP(D14,UFMT_FIELD_FORMAT!A:H,8,FALSE)</f>
        <v>1 Fix Padded L0</v>
      </c>
      <c r="Q14" t="str">
        <f>IF(ISBLANK(E14),"",VLOOKUP(E14,UFMT_CONDITION!A:J,10,FALSE))</f>
        <v/>
      </c>
      <c r="R14" t="str">
        <f>VLOOKUP(F14,UFMT_VALUE!A:E,5,FALSE)</f>
        <v>DE54, Amount Sign</v>
      </c>
      <c r="S14" t="str">
        <f>IF(ISBLANK(G14),"",VLOOKUP(G14,UFMT_CONVERSION!A:C,3,FALSE))</f>
        <v/>
      </c>
      <c r="T14" t="str">
        <f t="shared" si="3"/>
        <v>Field '1 Fix Padded L0', Value 'DE54, Amount Sign'</v>
      </c>
    </row>
    <row r="15" spans="1:20" ht="15" customHeight="1" x14ac:dyDescent="0.35">
      <c r="A15">
        <v>2</v>
      </c>
      <c r="B15">
        <v>5</v>
      </c>
      <c r="C15">
        <v>1</v>
      </c>
      <c r="D15">
        <v>3</v>
      </c>
      <c r="E15">
        <v>75</v>
      </c>
      <c r="F15">
        <v>57</v>
      </c>
      <c r="G15" s="2"/>
      <c r="H15">
        <v>0</v>
      </c>
      <c r="I15">
        <v>1</v>
      </c>
      <c r="K15" t="str">
        <f t="shared" si="0"/>
        <v>Insert into UFMT_BUILD_RULE (FORMAT_ID, FIELD_NO, PRIORITY, FIELD_ID, COND_ID, VALUE_ID, CONV_KEY, F_CHECK, F_WRITE) Values ('2', '5', '1', '3', '75', '57', '', '0', '1');</v>
      </c>
      <c r="L15" t="str">
        <f t="shared" si="1"/>
        <v>Update UFMT_BUILD_RULE SET FIELD_ID='3',COND_ID='75',VALUE_ID='57',CONV_KEY='',F_CHECK='0',F_WRITE='1' Where FORMAT_ID = '2' AND FIELD_NO = '5' AND PRIORITY = '1';</v>
      </c>
      <c r="M15" t="str">
        <f t="shared" si="2"/>
        <v>Delete from UFMT_BUILD_RULE Where FORMAT_ID = '2' AND FIELD_NO = '5' AND PRIORITY = '1';</v>
      </c>
      <c r="O15" t="s">
        <v>2246</v>
      </c>
      <c r="P15" t="str">
        <f>VLOOKUP(D15,UFMT_FIELD_FORMAT!A:H,8,FALSE)</f>
        <v>012 Fix Padded L0</v>
      </c>
      <c r="Q15" t="str">
        <f>IF(ISBLANK(E15),"",VLOOKUP(E15,UFMT_CONDITION!A:J,10,FALSE))</f>
        <v>Amt tp is Ledger Balance</v>
      </c>
      <c r="R15" t="str">
        <f>VLOOKUP(F15,UFMT_VALUE!A:E,5,FALSE)</f>
        <v>Tag, SVT_LDG_ACCT1_BAL</v>
      </c>
      <c r="S15" t="str">
        <f>IF(ISBLANK(G15),"",VLOOKUP(G15,UFMT_CONVERSION!A:C,3,FALSE))</f>
        <v/>
      </c>
      <c r="T15" t="str">
        <f t="shared" si="3"/>
        <v>Field '012 Fix Padded L0',Cond 'Amt tp is Ledger Balance', Value 'Tag, SVT_LDG_ACCT1_BAL'</v>
      </c>
    </row>
    <row r="16" spans="1:20" ht="15" customHeight="1" x14ac:dyDescent="0.35">
      <c r="A16">
        <v>2</v>
      </c>
      <c r="B16">
        <v>5</v>
      </c>
      <c r="C16">
        <v>2</v>
      </c>
      <c r="D16">
        <v>3</v>
      </c>
      <c r="E16">
        <v>76</v>
      </c>
      <c r="F16">
        <v>58</v>
      </c>
      <c r="G16" s="2"/>
      <c r="H16">
        <v>0</v>
      </c>
      <c r="I16">
        <v>1</v>
      </c>
      <c r="K16" t="str">
        <f t="shared" si="0"/>
        <v>Insert into UFMT_BUILD_RULE (FORMAT_ID, FIELD_NO, PRIORITY, FIELD_ID, COND_ID, VALUE_ID, CONV_KEY, F_CHECK, F_WRITE) Values ('2', '5', '2', '3', '76', '58', '', '0', '1');</v>
      </c>
      <c r="L16" t="str">
        <f t="shared" si="1"/>
        <v>Update UFMT_BUILD_RULE SET FIELD_ID='3',COND_ID='76',VALUE_ID='58',CONV_KEY='',F_CHECK='0',F_WRITE='1' Where FORMAT_ID = '2' AND FIELD_NO = '5' AND PRIORITY = '2';</v>
      </c>
      <c r="M16" t="str">
        <f t="shared" si="2"/>
        <v>Delete from UFMT_BUILD_RULE Where FORMAT_ID = '2' AND FIELD_NO = '5' AND PRIORITY = '2';</v>
      </c>
      <c r="O16" t="s">
        <v>2246</v>
      </c>
      <c r="P16" t="str">
        <f>VLOOKUP(D16,UFMT_FIELD_FORMAT!A:H,8,FALSE)</f>
        <v>012 Fix Padded L0</v>
      </c>
      <c r="Q16" t="str">
        <f>IF(ISBLANK(E16),"",VLOOKUP(E16,UFMT_CONDITION!A:J,10,FALSE))</f>
        <v>Amt tp is Avail Balance</v>
      </c>
      <c r="R16" t="str">
        <f>VLOOKUP(F16,UFMT_VALUE!A:E,5,FALSE)</f>
        <v>Tag, SVT_ACCT1_ABAL</v>
      </c>
      <c r="S16" t="str">
        <f>IF(ISBLANK(G16),"",VLOOKUP(G16,UFMT_CONVERSION!A:C,3,FALSE))</f>
        <v/>
      </c>
      <c r="T16" t="str">
        <f t="shared" si="3"/>
        <v>Field '012 Fix Padded L0',Cond 'Amt tp is Avail Balance', Value 'Tag, SVT_ACCT1_ABAL'</v>
      </c>
    </row>
    <row r="17" spans="1:20" x14ac:dyDescent="0.35">
      <c r="A17">
        <v>2</v>
      </c>
      <c r="B17">
        <v>5</v>
      </c>
      <c r="C17">
        <v>4</v>
      </c>
      <c r="D17">
        <v>3</v>
      </c>
      <c r="E17">
        <v>75</v>
      </c>
      <c r="F17">
        <v>308</v>
      </c>
      <c r="G17">
        <v>131</v>
      </c>
      <c r="H17">
        <v>0</v>
      </c>
      <c r="I17">
        <v>1</v>
      </c>
      <c r="K17" t="str">
        <f t="shared" si="0"/>
        <v>Insert into UFMT_BUILD_RULE (FORMAT_ID, FIELD_NO, PRIORITY, FIELD_ID, COND_ID, VALUE_ID, CONV_KEY, F_CHECK, F_WRITE) Values ('2', '5', '4', '3', '75', '308', '131', '0', '1');</v>
      </c>
      <c r="L17" t="str">
        <f t="shared" si="1"/>
        <v>Update UFMT_BUILD_RULE SET FIELD_ID='3',COND_ID='75',VALUE_ID='308',CONV_KEY='131',F_CHECK='0',F_WRITE='1' Where FORMAT_ID = '2' AND FIELD_NO = '5' AND PRIORITY = '4';</v>
      </c>
      <c r="M17" t="str">
        <f t="shared" si="2"/>
        <v>Delete from UFMT_BUILD_RULE Where FORMAT_ID = '2' AND FIELD_NO = '5' AND PRIORITY = '4';</v>
      </c>
      <c r="O17" t="s">
        <v>2246</v>
      </c>
      <c r="P17" t="str">
        <f>VLOOKUP(D17,UFMT_FIELD_FORMAT!A:H,8,FALSE)</f>
        <v>012 Fix Padded L0</v>
      </c>
      <c r="Q17" t="str">
        <f>IF(ISBLANK(E17),"",VLOOKUP(E17,UFMT_CONDITION!A:J,10,FALSE))</f>
        <v>Amt tp is Ledger Balance</v>
      </c>
      <c r="R17" t="str">
        <f>VLOOKUP(F17,UFMT_VALUE!A:E,5,FALSE)</f>
        <v>bitfld, UMF_BITIDX_ACCTBAL</v>
      </c>
      <c r="S17" t="str">
        <f>IF(ISBLANK(G17),"",VLOOKUP(G17,UFMT_CONVERSION!A:C,3,FALSE))</f>
        <v>Set to 1</v>
      </c>
      <c r="T17" t="str">
        <f t="shared" si="3"/>
        <v>Field '012 Fix Padded L0',Cond 'Amt tp is Ledger Balance', Value 'bitfld, UMF_BITIDX_ACCTBAL', Conv 'Set to 1'</v>
      </c>
    </row>
    <row r="18" spans="1:20" x14ac:dyDescent="0.35">
      <c r="A18">
        <v>2</v>
      </c>
      <c r="B18">
        <v>5</v>
      </c>
      <c r="C18">
        <v>5</v>
      </c>
      <c r="D18">
        <v>3</v>
      </c>
      <c r="E18">
        <v>76</v>
      </c>
      <c r="F18">
        <v>304</v>
      </c>
      <c r="G18">
        <v>131</v>
      </c>
      <c r="H18">
        <v>0</v>
      </c>
      <c r="I18">
        <v>1</v>
      </c>
      <c r="K18" t="str">
        <f t="shared" si="0"/>
        <v>Insert into UFMT_BUILD_RULE (FORMAT_ID, FIELD_NO, PRIORITY, FIELD_ID, COND_ID, VALUE_ID, CONV_KEY, F_CHECK, F_WRITE) Values ('2', '5', '5', '3', '76', '304', '131', '0', '1');</v>
      </c>
      <c r="L18" t="str">
        <f t="shared" si="1"/>
        <v>Update UFMT_BUILD_RULE SET FIELD_ID='3',COND_ID='76',VALUE_ID='304',CONV_KEY='131',F_CHECK='0',F_WRITE='1' Where FORMAT_ID = '2' AND FIELD_NO = '5' AND PRIORITY = '5';</v>
      </c>
      <c r="M18" t="str">
        <f t="shared" si="2"/>
        <v>Delete from UFMT_BUILD_RULE Where FORMAT_ID = '2' AND FIELD_NO = '5' AND PRIORITY = '5';</v>
      </c>
      <c r="O18" t="s">
        <v>2246</v>
      </c>
      <c r="P18" t="str">
        <f>VLOOKUP(D18,UFMT_FIELD_FORMAT!A:H,8,FALSE)</f>
        <v>012 Fix Padded L0</v>
      </c>
      <c r="Q18" t="str">
        <f>IF(ISBLANK(E18),"",VLOOKUP(E18,UFMT_CONDITION!A:J,10,FALSE))</f>
        <v>Amt tp is Avail Balance</v>
      </c>
      <c r="R18" t="str">
        <f>VLOOKUP(F18,UFMT_VALUE!A:E,5,FALSE)</f>
        <v>bitfld, UMF_BITIDX_NETBAL</v>
      </c>
      <c r="S18" t="str">
        <f>IF(ISBLANK(G18),"",VLOOKUP(G18,UFMT_CONVERSION!A:C,3,FALSE))</f>
        <v>Set to 1</v>
      </c>
      <c r="T18" t="str">
        <f t="shared" si="3"/>
        <v>Field '012 Fix Padded L0',Cond 'Amt tp is Avail Balance', Value 'bitfld, UMF_BITIDX_NETBAL', Conv 'Set to 1'</v>
      </c>
    </row>
    <row r="19" spans="1:20" x14ac:dyDescent="0.35">
      <c r="A19">
        <v>3</v>
      </c>
      <c r="B19">
        <v>1</v>
      </c>
      <c r="C19">
        <v>1</v>
      </c>
      <c r="D19">
        <v>46</v>
      </c>
      <c r="E19">
        <v>95</v>
      </c>
      <c r="F19">
        <v>332</v>
      </c>
      <c r="H19">
        <v>0</v>
      </c>
      <c r="I19">
        <v>1</v>
      </c>
      <c r="K19" t="str">
        <f t="shared" si="0"/>
        <v>Insert into UFMT_BUILD_RULE (FORMAT_ID, FIELD_NO, PRIORITY, FIELD_ID, COND_ID, VALUE_ID, CONV_KEY, F_CHECK, F_WRITE) Values ('3', '1', '1', '46', '95', '332', '', '0', '1');</v>
      </c>
      <c r="L19" t="str">
        <f t="shared" si="1"/>
        <v>Update UFMT_BUILD_RULE SET FIELD_ID='46',COND_ID='95',VALUE_ID='332',CONV_KEY='',F_CHECK='0',F_WRITE='1' Where FORMAT_ID = '3' AND FIELD_NO = '1' AND PRIORITY = '1';</v>
      </c>
      <c r="M19" t="str">
        <f t="shared" si="2"/>
        <v>Delete from UFMT_BUILD_RULE Where FORMAT_ID = '3' AND FIELD_NO = '1' AND PRIORITY = '1';</v>
      </c>
      <c r="O19" t="s">
        <v>2246</v>
      </c>
      <c r="P19" t="str">
        <f>VLOOKUP(D19,UFMT_FIELD_FORMAT!A:H,8,FALSE)</f>
        <v>030 Fix Padded LS</v>
      </c>
      <c r="Q19" t="str">
        <f>IF(ISBLANK(E19),"",VLOOKUP(E19,UFMT_CONDITION!A:J,10,FALSE))</f>
        <v>Inverted FT trans_types ( 651, 785, 609)</v>
      </c>
      <c r="R19" t="str">
        <f>VLOOKUP(F19,UFMT_VALUE!A:E,5,FALSE)</f>
        <v>Tag, SVT_ACCT2_OPEN</v>
      </c>
      <c r="S19" t="str">
        <f>IF(ISBLANK(G19),"",VLOOKUP(G19,UFMT_CONVERSION!A:C,3,FALSE))</f>
        <v/>
      </c>
      <c r="T19" t="str">
        <f t="shared" si="3"/>
        <v>Field '030 Fix Padded LS',Cond 'Inverted FT trans_types ( 651, 785, 609)', Value 'Tag, SVT_ACCT2_OPEN'</v>
      </c>
    </row>
    <row r="20" spans="1:20" x14ac:dyDescent="0.35">
      <c r="A20">
        <v>3</v>
      </c>
      <c r="B20">
        <v>1</v>
      </c>
      <c r="C20">
        <v>2</v>
      </c>
      <c r="D20">
        <v>46</v>
      </c>
      <c r="F20">
        <v>171</v>
      </c>
      <c r="H20">
        <v>0</v>
      </c>
      <c r="I20">
        <v>1</v>
      </c>
      <c r="K20" t="str">
        <f t="shared" si="0"/>
        <v>Insert into UFMT_BUILD_RULE (FORMAT_ID, FIELD_NO, PRIORITY, FIELD_ID, COND_ID, VALUE_ID, CONV_KEY, F_CHECK, F_WRITE) Values ('3', '1', '2', '46', '', '171', '', '0', '1');</v>
      </c>
      <c r="L20" t="str">
        <f t="shared" si="1"/>
        <v>Update UFMT_BUILD_RULE SET FIELD_ID='46',COND_ID='',VALUE_ID='171',CONV_KEY='',F_CHECK='0',F_WRITE='1' Where FORMAT_ID = '3' AND FIELD_NO = '1' AND PRIORITY = '2';</v>
      </c>
      <c r="M20" t="str">
        <f t="shared" si="2"/>
        <v>Delete from UFMT_BUILD_RULE Where FORMAT_ID = '3' AND FIELD_NO = '1' AND PRIORITY = '2';</v>
      </c>
      <c r="O20" t="s">
        <v>2246</v>
      </c>
      <c r="P20" t="str">
        <f>VLOOKUP(D20,UFMT_FIELD_FORMAT!A:H,8,FALSE)</f>
        <v>030 Fix Padded LS</v>
      </c>
      <c r="Q20" t="str">
        <f>IF(ISBLANK(E20),"",VLOOKUP(E20,UFMT_CONDITION!A:J,10,FALSE))</f>
        <v/>
      </c>
      <c r="R20" t="str">
        <f>VLOOKUP(F20,UFMT_VALUE!A:E,5,FALSE)</f>
        <v>Tag, SVT_ACCT1_OPEN</v>
      </c>
      <c r="S20" t="str">
        <f>IF(ISBLANK(G20),"",VLOOKUP(G20,UFMT_CONVERSION!A:C,3,FALSE))</f>
        <v/>
      </c>
      <c r="T20" t="str">
        <f t="shared" si="3"/>
        <v>Field '030 Fix Padded LS', Value 'Tag, SVT_ACCT1_OPEN'</v>
      </c>
    </row>
    <row r="21" spans="1:20" x14ac:dyDescent="0.35">
      <c r="A21">
        <v>3</v>
      </c>
      <c r="B21">
        <v>2</v>
      </c>
      <c r="C21">
        <v>1</v>
      </c>
      <c r="D21">
        <v>46</v>
      </c>
      <c r="E21">
        <v>95</v>
      </c>
      <c r="F21">
        <v>171</v>
      </c>
      <c r="H21">
        <v>0</v>
      </c>
      <c r="I21">
        <v>1</v>
      </c>
      <c r="K21" t="str">
        <f t="shared" si="0"/>
        <v>Insert into UFMT_BUILD_RULE (FORMAT_ID, FIELD_NO, PRIORITY, FIELD_ID, COND_ID, VALUE_ID, CONV_KEY, F_CHECK, F_WRITE) Values ('3', '2', '1', '46', '95', '171', '', '0', '1');</v>
      </c>
      <c r="L21" t="str">
        <f t="shared" si="1"/>
        <v>Update UFMT_BUILD_RULE SET FIELD_ID='46',COND_ID='95',VALUE_ID='171',CONV_KEY='',F_CHECK='0',F_WRITE='1' Where FORMAT_ID = '3' AND FIELD_NO = '2' AND PRIORITY = '1';</v>
      </c>
      <c r="M21" t="str">
        <f t="shared" si="2"/>
        <v>Delete from UFMT_BUILD_RULE Where FORMAT_ID = '3' AND FIELD_NO = '2' AND PRIORITY = '1';</v>
      </c>
      <c r="O21" t="s">
        <v>2246</v>
      </c>
      <c r="P21" t="str">
        <f>VLOOKUP(D21,UFMT_FIELD_FORMAT!A:H,8,FALSE)</f>
        <v>030 Fix Padded LS</v>
      </c>
      <c r="Q21" t="str">
        <f>IF(ISBLANK(E21),"",VLOOKUP(E21,UFMT_CONDITION!A:J,10,FALSE))</f>
        <v>Inverted FT trans_types ( 651, 785, 609)</v>
      </c>
      <c r="R21" t="str">
        <f>VLOOKUP(F21,UFMT_VALUE!A:E,5,FALSE)</f>
        <v>Tag, SVT_ACCT1_OPEN</v>
      </c>
      <c r="S21" t="str">
        <f>IF(ISBLANK(G21),"",VLOOKUP(G21,UFMT_CONVERSION!A:C,3,FALSE))</f>
        <v/>
      </c>
      <c r="T21" t="str">
        <f t="shared" si="3"/>
        <v>Field '030 Fix Padded LS',Cond 'Inverted FT trans_types ( 651, 785, 609)', Value 'Tag, SVT_ACCT1_OPEN'</v>
      </c>
    </row>
    <row r="22" spans="1:20" x14ac:dyDescent="0.35">
      <c r="A22">
        <v>3</v>
      </c>
      <c r="B22">
        <v>2</v>
      </c>
      <c r="C22">
        <v>2</v>
      </c>
      <c r="D22">
        <v>46</v>
      </c>
      <c r="F22">
        <v>332</v>
      </c>
      <c r="H22">
        <v>0</v>
      </c>
      <c r="I22">
        <v>1</v>
      </c>
      <c r="K22" t="str">
        <f t="shared" si="0"/>
        <v>Insert into UFMT_BUILD_RULE (FORMAT_ID, FIELD_NO, PRIORITY, FIELD_ID, COND_ID, VALUE_ID, CONV_KEY, F_CHECK, F_WRITE) Values ('3', '2', '2', '46', '', '332', '', '0', '1');</v>
      </c>
      <c r="L22" t="str">
        <f t="shared" si="1"/>
        <v>Update UFMT_BUILD_RULE SET FIELD_ID='46',COND_ID='',VALUE_ID='332',CONV_KEY='',F_CHECK='0',F_WRITE='1' Where FORMAT_ID = '3' AND FIELD_NO = '2' AND PRIORITY = '2';</v>
      </c>
      <c r="M22" t="str">
        <f t="shared" si="2"/>
        <v>Delete from UFMT_BUILD_RULE Where FORMAT_ID = '3' AND FIELD_NO = '2' AND PRIORITY = '2';</v>
      </c>
      <c r="O22" t="s">
        <v>2246</v>
      </c>
      <c r="P22" t="str">
        <f>VLOOKUP(D22,UFMT_FIELD_FORMAT!A:H,8,FALSE)</f>
        <v>030 Fix Padded LS</v>
      </c>
      <c r="Q22" t="str">
        <f>IF(ISBLANK(E22),"",VLOOKUP(E22,UFMT_CONDITION!A:J,10,FALSE))</f>
        <v/>
      </c>
      <c r="R22" t="str">
        <f>VLOOKUP(F22,UFMT_VALUE!A:E,5,FALSE)</f>
        <v>Tag, SVT_ACCT2_OPEN</v>
      </c>
      <c r="S22" t="str">
        <f>IF(ISBLANK(G22),"",VLOOKUP(G22,UFMT_CONVERSION!A:C,3,FALSE))</f>
        <v/>
      </c>
      <c r="T22" t="str">
        <f t="shared" si="3"/>
        <v>Field '030 Fix Padded LS', Value 'Tag, SVT_ACCT2_OPEN'</v>
      </c>
    </row>
    <row r="23" spans="1:20" x14ac:dyDescent="0.35">
      <c r="A23">
        <v>3</v>
      </c>
      <c r="B23">
        <v>3</v>
      </c>
      <c r="C23">
        <v>1</v>
      </c>
      <c r="D23">
        <v>47</v>
      </c>
      <c r="F23">
        <v>366</v>
      </c>
      <c r="H23">
        <v>0</v>
      </c>
      <c r="I23">
        <v>1</v>
      </c>
      <c r="K23" t="str">
        <f t="shared" si="0"/>
        <v>Insert into UFMT_BUILD_RULE (FORMAT_ID, FIELD_NO, PRIORITY, FIELD_ID, COND_ID, VALUE_ID, CONV_KEY, F_CHECK, F_WRITE) Values ('3', '3', '1', '47', '', '366', '', '0', '1');</v>
      </c>
      <c r="L23" t="str">
        <f t="shared" si="1"/>
        <v>Update UFMT_BUILD_RULE SET FIELD_ID='47',COND_ID='',VALUE_ID='366',CONV_KEY='',F_CHECK='0',F_WRITE='1' Where FORMAT_ID = '3' AND FIELD_NO = '3' AND PRIORITY = '1';</v>
      </c>
      <c r="M23" t="str">
        <f t="shared" si="2"/>
        <v>Delete from UFMT_BUILD_RULE Where FORMAT_ID = '3' AND FIELD_NO = '3' AND PRIORITY = '1';</v>
      </c>
      <c r="O23" t="s">
        <v>2246</v>
      </c>
      <c r="P23" t="str">
        <f>VLOOKUP(D23,UFMT_FIELD_FORMAT!A:H,8,FALSE)</f>
        <v>016 Fix Padded LS</v>
      </c>
      <c r="Q23" t="str">
        <f>IF(ISBLANK(E23),"",VLOOKUP(E23,UFMT_CONDITION!A:J,10,FALSE))</f>
        <v/>
      </c>
      <c r="R23" t="str">
        <f>VLOOKUP(F23,UFMT_VALUE!A:E,5,FALSE)</f>
        <v>Tag, SVT_USER_ENTERED_DATA_ADDITIONAL</v>
      </c>
      <c r="S23" t="str">
        <f>IF(ISBLANK(G23),"",VLOOKUP(G23,UFMT_CONVERSION!A:C,3,FALSE))</f>
        <v/>
      </c>
      <c r="T23" t="str">
        <f t="shared" si="3"/>
        <v>Field '016 Fix Padded LS', Value 'Tag, SVT_USER_ENTERED_DATA_ADDITIONAL'</v>
      </c>
    </row>
    <row r="24" spans="1:20" x14ac:dyDescent="0.35">
      <c r="A24">
        <v>4</v>
      </c>
      <c r="B24">
        <v>1</v>
      </c>
      <c r="C24">
        <v>1</v>
      </c>
      <c r="D24">
        <v>49</v>
      </c>
      <c r="F24">
        <v>368</v>
      </c>
      <c r="H24">
        <v>0</v>
      </c>
      <c r="I24">
        <v>1</v>
      </c>
      <c r="K24" t="str">
        <f t="shared" si="0"/>
        <v>Insert into UFMT_BUILD_RULE (FORMAT_ID, FIELD_NO, PRIORITY, FIELD_ID, COND_ID, VALUE_ID, CONV_KEY, F_CHECK, F_WRITE) Values ('4', '1', '1', '49', '', '368', '', '0', '1');</v>
      </c>
      <c r="L24" t="str">
        <f t="shared" si="1"/>
        <v>Update UFMT_BUILD_RULE SET FIELD_ID='49',COND_ID='',VALUE_ID='368',CONV_KEY='',F_CHECK='0',F_WRITE='1' Where FORMAT_ID = '4' AND FIELD_NO = '1' AND PRIORITY = '1';</v>
      </c>
      <c r="M24" t="str">
        <f t="shared" si="2"/>
        <v>Delete from UFMT_BUILD_RULE Where FORMAT_ID = '4' AND FIELD_NO = '1' AND PRIORITY = '1';</v>
      </c>
      <c r="O24" t="s">
        <v>2246</v>
      </c>
      <c r="P24" t="str">
        <f>VLOOKUP(D24,UFMT_FIELD_FORMAT!A:H,8,FALSE)</f>
        <v>003 Fix</v>
      </c>
      <c r="Q24" t="str">
        <f>IF(ISBLANK(E24),"",VLOOKUP(E24,UFMT_CONDITION!A:J,10,FALSE))</f>
        <v/>
      </c>
      <c r="R24" t="str">
        <f>VLOOKUP(F24,UFMT_VALUE!A:E,5,FALSE)</f>
        <v>Tag, SVT_IBFT_BC_DEST</v>
      </c>
      <c r="S24" t="str">
        <f>IF(ISBLANK(G24),"",VLOOKUP(G24,UFMT_CONVERSION!A:C,3,FALSE))</f>
        <v/>
      </c>
      <c r="T24" t="str">
        <f t="shared" si="3"/>
        <v>Field '003 Fix', Value 'Tag, SVT_IBFT_BC_DEST'</v>
      </c>
    </row>
    <row r="25" spans="1:20" x14ac:dyDescent="0.35">
      <c r="A25">
        <v>4</v>
      </c>
      <c r="B25">
        <v>1</v>
      </c>
      <c r="C25">
        <v>2</v>
      </c>
      <c r="D25">
        <v>49</v>
      </c>
      <c r="F25">
        <v>375</v>
      </c>
      <c r="H25">
        <v>0</v>
      </c>
      <c r="I25">
        <v>1</v>
      </c>
      <c r="K25" t="str">
        <f t="shared" si="0"/>
        <v>Insert into UFMT_BUILD_RULE (FORMAT_ID, FIELD_NO, PRIORITY, FIELD_ID, COND_ID, VALUE_ID, CONV_KEY, F_CHECK, F_WRITE) Values ('4', '1', '2', '49', '', '375', '', '0', '1');</v>
      </c>
      <c r="L25" t="str">
        <f t="shared" si="1"/>
        <v>Update UFMT_BUILD_RULE SET FIELD_ID='49',COND_ID='',VALUE_ID='375',CONV_KEY='',F_CHECK='0',F_WRITE='1' Where FORMAT_ID = '4' AND FIELD_NO = '1' AND PRIORITY = '2';</v>
      </c>
      <c r="M25" t="str">
        <f t="shared" si="2"/>
        <v>Delete from UFMT_BUILD_RULE Where FORMAT_ID = '4' AND FIELD_NO = '1' AND PRIORITY = '2';</v>
      </c>
      <c r="O25" t="s">
        <v>2246</v>
      </c>
      <c r="P25" t="str">
        <f>VLOOKUP(D25,UFMT_FIELD_FORMAT!A:H,8,FALSE)</f>
        <v>003 Fix</v>
      </c>
      <c r="Q25" t="str">
        <f>IF(ISBLANK(E25),"",VLOOKUP(E25,UFMT_CONDITION!A:J,10,FALSE))</f>
        <v/>
      </c>
      <c r="R25" t="str">
        <f>VLOOKUP(F25,UFMT_VALUE!A:E,5,FALSE)</f>
        <v>bitfld, UMF_BITIDX_ROUTE_BY_BANK_ID</v>
      </c>
      <c r="S25" t="str">
        <f>IF(ISBLANK(G25),"",VLOOKUP(G25,UFMT_CONVERSION!A:C,3,FALSE))</f>
        <v/>
      </c>
      <c r="T25" t="str">
        <f t="shared" si="3"/>
        <v>Field '003 Fix', Value 'bitfld, UMF_BITIDX_ROUTE_BY_BANK_ID'</v>
      </c>
    </row>
    <row r="26" spans="1:20" x14ac:dyDescent="0.35">
      <c r="A26">
        <v>4</v>
      </c>
      <c r="B26">
        <v>1</v>
      </c>
      <c r="C26">
        <v>3</v>
      </c>
      <c r="D26">
        <v>49</v>
      </c>
      <c r="F26">
        <v>224</v>
      </c>
      <c r="G26">
        <v>169</v>
      </c>
      <c r="H26">
        <v>0</v>
      </c>
      <c r="I26">
        <v>1</v>
      </c>
      <c r="K26" t="str">
        <f t="shared" si="0"/>
        <v>Insert into UFMT_BUILD_RULE (FORMAT_ID, FIELD_NO, PRIORITY, FIELD_ID, COND_ID, VALUE_ID, CONV_KEY, F_CHECK, F_WRITE) Values ('4', '1', '3', '49', '', '224', '169', '0', '1');</v>
      </c>
      <c r="L26" t="str">
        <f t="shared" si="1"/>
        <v>Update UFMT_BUILD_RULE SET FIELD_ID='49',COND_ID='',VALUE_ID='224',CONV_KEY='169',F_CHECK='0',F_WRITE='1' Where FORMAT_ID = '4' AND FIELD_NO = '1' AND PRIORITY = '3';</v>
      </c>
      <c r="M26" t="str">
        <f t="shared" si="2"/>
        <v>Delete from UFMT_BUILD_RULE Where FORMAT_ID = '4' AND FIELD_NO = '1' AND PRIORITY = '3';</v>
      </c>
      <c r="O26" t="s">
        <v>2246</v>
      </c>
      <c r="P26" t="str">
        <f>VLOOKUP(D26,UFMT_FIELD_FORMAT!A:H,8,FALSE)</f>
        <v>003 Fix</v>
      </c>
      <c r="Q26" t="str">
        <f>IF(ISBLANK(E26),"",VLOOKUP(E26,UFMT_CONDITION!A:J,10,FALSE))</f>
        <v/>
      </c>
      <c r="R26" t="str">
        <f>VLOOKUP(F26,UFMT_VALUE!A:E,5,FALSE)</f>
        <v>Tag, SVT_BANK_ID2, int</v>
      </c>
      <c r="S26" t="str">
        <f>IF(ISBLANK(G26),"",VLOOKUP(G26,UFMT_CONVERSION!A:C,3,FALSE))</f>
        <v>Cust func get_bank_id_bank_code</v>
      </c>
      <c r="T26" t="str">
        <f t="shared" si="3"/>
        <v>Field '003 Fix', Value 'Tag, SVT_BANK_ID2, int', Conv 'Cust func get_bank_id_bank_code'</v>
      </c>
    </row>
    <row r="27" spans="1:20" x14ac:dyDescent="0.35">
      <c r="A27">
        <v>4</v>
      </c>
      <c r="B27">
        <v>2</v>
      </c>
      <c r="C27">
        <v>1</v>
      </c>
      <c r="D27">
        <v>48</v>
      </c>
      <c r="F27">
        <v>37</v>
      </c>
      <c r="H27">
        <v>0</v>
      </c>
      <c r="I27">
        <v>1</v>
      </c>
      <c r="K27" t="str">
        <f t="shared" si="0"/>
        <v>Insert into UFMT_BUILD_RULE (FORMAT_ID, FIELD_NO, PRIORITY, FIELD_ID, COND_ID, VALUE_ID, CONV_KEY, F_CHECK, F_WRITE) Values ('4', '2', '1', '48', '', '37', '', '0', '1');</v>
      </c>
      <c r="L27" t="str">
        <f t="shared" si="1"/>
        <v>Update UFMT_BUILD_RULE SET FIELD_ID='48',COND_ID='',VALUE_ID='37',CONV_KEY='',F_CHECK='0',F_WRITE='1' Where FORMAT_ID = '4' AND FIELD_NO = '2' AND PRIORITY = '1';</v>
      </c>
      <c r="M27" t="str">
        <f t="shared" si="2"/>
        <v>Delete from UFMT_BUILD_RULE Where FORMAT_ID = '4' AND FIELD_NO = '2' AND PRIORITY = '1';</v>
      </c>
      <c r="O27" t="s">
        <v>2246</v>
      </c>
      <c r="P27" t="str">
        <f>VLOOKUP(D27,UFMT_FIELD_FORMAT!A:H,8,FALSE)</f>
        <v>Var length</v>
      </c>
      <c r="Q27" t="str">
        <f>IF(ISBLANK(E27),"",VLOOKUP(E27,UFMT_CONDITION!A:J,10,FALSE))</f>
        <v/>
      </c>
      <c r="R27" t="str">
        <f>VLOOKUP(F27,UFMT_VALUE!A:E,5,FALSE)</f>
        <v>Tag, SVT_ACCT2_NO</v>
      </c>
      <c r="S27" t="str">
        <f>IF(ISBLANK(G27),"",VLOOKUP(G27,UFMT_CONVERSION!A:C,3,FALSE))</f>
        <v/>
      </c>
      <c r="T27" t="str">
        <f t="shared" si="3"/>
        <v>Field 'Var length', Value 'Tag, SVT_ACCT2_NO'</v>
      </c>
    </row>
    <row r="28" spans="1:20" x14ac:dyDescent="0.35">
      <c r="A28">
        <v>4</v>
      </c>
      <c r="B28">
        <v>2</v>
      </c>
      <c r="C28">
        <v>2</v>
      </c>
      <c r="D28">
        <v>48</v>
      </c>
      <c r="F28">
        <v>4</v>
      </c>
      <c r="G28">
        <v>171</v>
      </c>
      <c r="H28">
        <v>0</v>
      </c>
      <c r="I28">
        <v>1</v>
      </c>
      <c r="K28" t="str">
        <f t="shared" si="0"/>
        <v>Insert into UFMT_BUILD_RULE (FORMAT_ID, FIELD_NO, PRIORITY, FIELD_ID, COND_ID, VALUE_ID, CONV_KEY, F_CHECK, F_WRITE) Values ('4', '2', '2', '48', '', '4', '171', '0', '1');</v>
      </c>
      <c r="L28" t="str">
        <f t="shared" si="1"/>
        <v>Update UFMT_BUILD_RULE SET FIELD_ID='48',COND_ID='',VALUE_ID='4',CONV_KEY='171',F_CHECK='0',F_WRITE='1' Where FORMAT_ID = '4' AND FIELD_NO = '2' AND PRIORITY = '2';</v>
      </c>
      <c r="M28" t="str">
        <f t="shared" si="2"/>
        <v>Delete from UFMT_BUILD_RULE Where FORMAT_ID = '4' AND FIELD_NO = '2' AND PRIORITY = '2';</v>
      </c>
      <c r="O28" t="s">
        <v>2246</v>
      </c>
      <c r="P28" t="str">
        <f>VLOOKUP(D28,UFMT_FIELD_FORMAT!A:H,8,FALSE)</f>
        <v>Var length</v>
      </c>
      <c r="Q28" t="str">
        <f>IF(ISBLANK(E28),"",VLOOKUP(E28,UFMT_CONDITION!A:J,10,FALSE))</f>
        <v/>
      </c>
      <c r="R28" t="str">
        <f>VLOOKUP(F28,UFMT_VALUE!A:E,5,FALSE)</f>
        <v>Tag, SVT_ACCT1_TYPE</v>
      </c>
      <c r="S28" t="str">
        <f>IF(ISBLANK(G28),"",VLOOKUP(G28,UFMT_CONVERSION!A:C,3,FALSE))</f>
        <v>Get ATM key map A1</v>
      </c>
      <c r="T28" t="str">
        <f t="shared" si="3"/>
        <v>Field 'Var length', Value 'Tag, SVT_ACCT1_TYPE', Conv 'Get ATM key map A1'</v>
      </c>
    </row>
    <row r="29" spans="1:20" x14ac:dyDescent="0.35">
      <c r="A29">
        <v>4</v>
      </c>
      <c r="B29">
        <v>2</v>
      </c>
      <c r="C29">
        <v>3</v>
      </c>
      <c r="D29">
        <v>48</v>
      </c>
      <c r="E29">
        <v>108</v>
      </c>
      <c r="F29">
        <v>410</v>
      </c>
      <c r="G29">
        <v>191</v>
      </c>
      <c r="H29">
        <v>0</v>
      </c>
      <c r="I29">
        <v>1</v>
      </c>
      <c r="K29" t="str">
        <f t="shared" si="0"/>
        <v>Insert into UFMT_BUILD_RULE (FORMAT_ID, FIELD_NO, PRIORITY, FIELD_ID, COND_ID, VALUE_ID, CONV_KEY, F_CHECK, F_WRITE) Values ('4', '2', '3', '48', '108', '410', '191', '0', '1');</v>
      </c>
      <c r="L29" t="str">
        <f t="shared" si="1"/>
        <v>Update UFMT_BUILD_RULE SET FIELD_ID='48',COND_ID='108',VALUE_ID='410',CONV_KEY='191',F_CHECK='0',F_WRITE='1' Where FORMAT_ID = '4' AND FIELD_NO = '2' AND PRIORITY = '3';</v>
      </c>
      <c r="M29" t="str">
        <f t="shared" si="2"/>
        <v>Delete from UFMT_BUILD_RULE Where FORMAT_ID = '4' AND FIELD_NO = '2' AND PRIORITY = '3';</v>
      </c>
      <c r="O29" t="s">
        <v>2246</v>
      </c>
      <c r="P29" t="str">
        <f>VLOOKUP(D29,UFMT_FIELD_FORMAT!A:H,8,FALSE)</f>
        <v>Var length</v>
      </c>
      <c r="Q29" t="str">
        <f>IF(ISBLANK(E29),"",VLOOKUP(E29,UFMT_CONDITION!A:J,10,FALSE))</f>
        <v>Trans_type is 613</v>
      </c>
      <c r="R29" t="str">
        <f>VLOOKUP(F29,UFMT_VALUE!A:E,5,FALSE)</f>
        <v>Tag, SVT_IBFT_INQ_RRN</v>
      </c>
      <c r="S29" t="str">
        <f>IF(ISBLANK(G29),"",VLOOKUP(G29,UFMT_CONVERSION!A:C,3,FALSE))</f>
        <v>Get orig value_id 410</v>
      </c>
      <c r="T29" t="str">
        <f t="shared" si="3"/>
        <v>Field 'Var length',Cond 'Trans_type is 613', Value 'Tag, SVT_IBFT_INQ_RRN', Conv 'Get orig value_id 410'</v>
      </c>
    </row>
    <row r="30" spans="1:20" x14ac:dyDescent="0.35">
      <c r="A30">
        <v>5</v>
      </c>
      <c r="B30">
        <v>1</v>
      </c>
      <c r="C30">
        <v>1</v>
      </c>
      <c r="D30">
        <v>48</v>
      </c>
      <c r="F30">
        <v>366</v>
      </c>
      <c r="H30">
        <v>0</v>
      </c>
      <c r="I30">
        <v>1</v>
      </c>
      <c r="K30" t="str">
        <f t="shared" si="0"/>
        <v>Insert into UFMT_BUILD_RULE (FORMAT_ID, FIELD_NO, PRIORITY, FIELD_ID, COND_ID, VALUE_ID, CONV_KEY, F_CHECK, F_WRITE) Values ('5', '1', '1', '48', '', '366', '', '0', '1');</v>
      </c>
      <c r="L30" t="str">
        <f t="shared" si="1"/>
        <v>Update UFMT_BUILD_RULE SET FIELD_ID='48',COND_ID='',VALUE_ID='366',CONV_KEY='',F_CHECK='0',F_WRITE='1' Where FORMAT_ID = '5' AND FIELD_NO = '1' AND PRIORITY = '1';</v>
      </c>
      <c r="M30" t="str">
        <f t="shared" si="2"/>
        <v>Delete from UFMT_BUILD_RULE Where FORMAT_ID = '5' AND FIELD_NO = '1' AND PRIORITY = '1';</v>
      </c>
      <c r="O30" t="s">
        <v>2246</v>
      </c>
      <c r="P30" t="str">
        <f>VLOOKUP(D30,UFMT_FIELD_FORMAT!A:H,8,FALSE)</f>
        <v>Var length</v>
      </c>
      <c r="Q30" t="str">
        <f>IF(ISBLANK(E30),"",VLOOKUP(E30,UFMT_CONDITION!A:J,10,FALSE))</f>
        <v/>
      </c>
      <c r="R30" t="str">
        <f>VLOOKUP(F30,UFMT_VALUE!A:E,5,FALSE)</f>
        <v>Tag, SVT_USER_ENTERED_DATA_ADDITIONAL</v>
      </c>
      <c r="S30" t="str">
        <f>IF(ISBLANK(G30),"",VLOOKUP(G30,UFMT_CONVERSION!A:C,3,FALSE))</f>
        <v/>
      </c>
      <c r="T30" t="str">
        <f t="shared" si="3"/>
        <v>Field 'Var length', Value 'Tag, SVT_USER_ENTERED_DATA_ADDITIONAL'</v>
      </c>
    </row>
    <row r="31" spans="1:20" x14ac:dyDescent="0.35">
      <c r="A31">
        <v>6</v>
      </c>
      <c r="B31">
        <v>1</v>
      </c>
      <c r="C31">
        <v>1</v>
      </c>
      <c r="D31">
        <v>48</v>
      </c>
      <c r="E31">
        <v>88</v>
      </c>
      <c r="F31">
        <v>370</v>
      </c>
      <c r="H31">
        <v>0</v>
      </c>
      <c r="I31">
        <v>0</v>
      </c>
      <c r="K31" t="str">
        <f t="shared" si="0"/>
        <v>Insert into UFMT_BUILD_RULE (FORMAT_ID, FIELD_NO, PRIORITY, FIELD_ID, COND_ID, VALUE_ID, CONV_KEY, F_CHECK, F_WRITE) Values ('6', '1', '1', '48', '88', '370', '', '0', '0');</v>
      </c>
      <c r="L31" t="str">
        <f t="shared" si="1"/>
        <v>Update UFMT_BUILD_RULE SET FIELD_ID='48',COND_ID='88',VALUE_ID='370',CONV_KEY='',F_CHECK='0',F_WRITE='0' Where FORMAT_ID = '6' AND FIELD_NO = '1' AND PRIORITY = '1';</v>
      </c>
      <c r="M31" t="str">
        <f t="shared" si="2"/>
        <v>Delete from UFMT_BUILD_RULE Where FORMAT_ID = '6' AND FIELD_NO = '1' AND PRIORITY = '1';</v>
      </c>
      <c r="O31" t="s">
        <v>2246</v>
      </c>
      <c r="P31" t="str">
        <f>VLOOKUP(D31,UFMT_FIELD_FORMAT!A:H,8,FALSE)</f>
        <v>Var length</v>
      </c>
      <c r="Q31" t="str">
        <f>IF(ISBLANK(E31),"",VLOOKUP(E31,UFMT_CONDITION!A:J,10,FALSE))</f>
        <v>iBSM FT trans_types</v>
      </c>
      <c r="R31" t="str">
        <f>VLOOKUP(F31,UFMT_VALUE!A:E,5,FALSE)</f>
        <v>Fmt, iBSM SC Criteria - ExtraData for FT</v>
      </c>
      <c r="S31" t="str">
        <f>IF(ISBLANK(G31),"",VLOOKUP(G31,UFMT_CONVERSION!A:C,3,FALSE))</f>
        <v/>
      </c>
      <c r="T31" t="str">
        <f t="shared" si="3"/>
        <v>Field 'Var length',Cond 'iBSM FT trans_types', Value 'Fmt, iBSM SC Criteria - ExtraData for FT'</v>
      </c>
    </row>
    <row r="32" spans="1:20" x14ac:dyDescent="0.35">
      <c r="A32">
        <v>6</v>
      </c>
      <c r="B32">
        <v>1</v>
      </c>
      <c r="C32">
        <v>2</v>
      </c>
      <c r="D32">
        <v>48</v>
      </c>
      <c r="F32">
        <v>294</v>
      </c>
      <c r="H32">
        <v>0</v>
      </c>
      <c r="I32">
        <v>0</v>
      </c>
      <c r="K32" t="str">
        <f t="shared" si="0"/>
        <v>Insert into UFMT_BUILD_RULE (FORMAT_ID, FIELD_NO, PRIORITY, FIELD_ID, COND_ID, VALUE_ID, CONV_KEY, F_CHECK, F_WRITE) Values ('6', '1', '2', '48', '', '294', '', '0', '0');</v>
      </c>
      <c r="L32" t="str">
        <f t="shared" si="1"/>
        <v>Update UFMT_BUILD_RULE SET FIELD_ID='48',COND_ID='',VALUE_ID='294',CONV_KEY='',F_CHECK='0',F_WRITE='0' Where FORMAT_ID = '6' AND FIELD_NO = '1' AND PRIORITY = '2';</v>
      </c>
      <c r="M32" t="str">
        <f t="shared" si="2"/>
        <v>Delete from UFMT_BUILD_RULE Where FORMAT_ID = '6' AND FIELD_NO = '1' AND PRIORITY = '2';</v>
      </c>
      <c r="O32" t="s">
        <v>2246</v>
      </c>
      <c r="P32" t="str">
        <f>VLOOKUP(D32,UFMT_FIELD_FORMAT!A:H,8,FALSE)</f>
        <v>Var length</v>
      </c>
      <c r="Q32" t="str">
        <f>IF(ISBLANK(E32),"",VLOOKUP(E32,UFMT_CONDITION!A:J,10,FALSE))</f>
        <v/>
      </c>
      <c r="R32" t="str">
        <f>VLOOKUP(F32,UFMT_VALUE!A:E,5,FALSE)</f>
        <v>Const, iBSM ExtraData (default)</v>
      </c>
      <c r="S32" t="str">
        <f>IF(ISBLANK(G32),"",VLOOKUP(G32,UFMT_CONVERSION!A:C,3,FALSE))</f>
        <v/>
      </c>
      <c r="T32" t="str">
        <f t="shared" si="3"/>
        <v>Field 'Var length', Value 'Const, iBSM ExtraData (default)'</v>
      </c>
    </row>
    <row r="33" spans="1:20" x14ac:dyDescent="0.35">
      <c r="A33">
        <v>7</v>
      </c>
      <c r="B33">
        <v>1</v>
      </c>
      <c r="C33">
        <v>1</v>
      </c>
      <c r="D33">
        <v>48</v>
      </c>
      <c r="E33">
        <v>95</v>
      </c>
      <c r="F33">
        <v>334</v>
      </c>
      <c r="G33">
        <v>129</v>
      </c>
      <c r="H33">
        <v>0</v>
      </c>
      <c r="I33">
        <v>0</v>
      </c>
      <c r="K33" t="str">
        <f t="shared" si="0"/>
        <v>Insert into UFMT_BUILD_RULE (FORMAT_ID, FIELD_NO, PRIORITY, FIELD_ID, COND_ID, VALUE_ID, CONV_KEY, F_CHECK, F_WRITE) Values ('7', '1', '1', '48', '95', '334', '129', '0', '0');</v>
      </c>
      <c r="L33" t="str">
        <f t="shared" si="1"/>
        <v>Update UFMT_BUILD_RULE SET FIELD_ID='48',COND_ID='95',VALUE_ID='334',CONV_KEY='129',F_CHECK='0',F_WRITE='0' Where FORMAT_ID = '7' AND FIELD_NO = '1' AND PRIORITY = '1';</v>
      </c>
      <c r="M33" t="str">
        <f t="shared" si="2"/>
        <v>Delete from UFMT_BUILD_RULE Where FORMAT_ID = '7' AND FIELD_NO = '1' AND PRIORITY = '1';</v>
      </c>
      <c r="O33" t="s">
        <v>2246</v>
      </c>
      <c r="P33" t="str">
        <f>VLOOKUP(D33,UFMT_FIELD_FORMAT!A:H,8,FALSE)</f>
        <v>Var length</v>
      </c>
      <c r="Q33" t="str">
        <f>IF(ISBLANK(E33),"",VLOOKUP(E33,UFMT_CONDITION!A:J,10,FALSE))</f>
        <v>Inverted FT trans_types ( 651, 785, 609)</v>
      </c>
      <c r="R33" t="str">
        <f>VLOOKUP(F33,UFMT_VALUE!A:E,5,FALSE)</f>
        <v>Tag, SVT_ISS2_INST</v>
      </c>
      <c r="S33" t="str">
        <f>IF(ISBLANK(G33),"",VLOOKUP(G33,UFMT_CONVERSION!A:C,3,FALSE))</f>
        <v>iBSM issuer code mapping (from iss_inst)</v>
      </c>
      <c r="T33" t="str">
        <f t="shared" si="3"/>
        <v>Field 'Var length',Cond 'Inverted FT trans_types ( 651, 785, 609)', Value 'Tag, SVT_ISS2_INST', Conv 'iBSM issuer code mapping (from iss_inst)'</v>
      </c>
    </row>
    <row r="34" spans="1:20" x14ac:dyDescent="0.35">
      <c r="A34">
        <v>7</v>
      </c>
      <c r="B34">
        <v>1</v>
      </c>
      <c r="C34">
        <v>2</v>
      </c>
      <c r="D34">
        <v>48</v>
      </c>
      <c r="F34">
        <v>174</v>
      </c>
      <c r="G34">
        <v>129</v>
      </c>
      <c r="H34">
        <v>0</v>
      </c>
      <c r="I34">
        <v>0</v>
      </c>
      <c r="K34" t="str">
        <f t="shared" si="0"/>
        <v>Insert into UFMT_BUILD_RULE (FORMAT_ID, FIELD_NO, PRIORITY, FIELD_ID, COND_ID, VALUE_ID, CONV_KEY, F_CHECK, F_WRITE) Values ('7', '1', '2', '48', '', '174', '129', '0', '0');</v>
      </c>
      <c r="L34" t="str">
        <f t="shared" si="1"/>
        <v>Update UFMT_BUILD_RULE SET FIELD_ID='48',COND_ID='',VALUE_ID='174',CONV_KEY='129',F_CHECK='0',F_WRITE='0' Where FORMAT_ID = '7' AND FIELD_NO = '1' AND PRIORITY = '2';</v>
      </c>
      <c r="M34" t="str">
        <f t="shared" si="2"/>
        <v>Delete from UFMT_BUILD_RULE Where FORMAT_ID = '7' AND FIELD_NO = '1' AND PRIORITY = '2';</v>
      </c>
      <c r="O34" t="s">
        <v>2246</v>
      </c>
      <c r="P34" t="str">
        <f>VLOOKUP(D34,UFMT_FIELD_FORMAT!A:H,8,FALSE)</f>
        <v>Var length</v>
      </c>
      <c r="Q34" t="str">
        <f>IF(ISBLANK(E34),"",VLOOKUP(E34,UFMT_CONDITION!A:J,10,FALSE))</f>
        <v/>
      </c>
      <c r="R34" t="str">
        <f>VLOOKUP(F34,UFMT_VALUE!A:E,5,FALSE)</f>
        <v>Tag, SVT_ISS_INSTID</v>
      </c>
      <c r="S34" t="str">
        <f>IF(ISBLANK(G34),"",VLOOKUP(G34,UFMT_CONVERSION!A:C,3,FALSE))</f>
        <v>iBSM issuer code mapping (from iss_inst)</v>
      </c>
      <c r="T34" t="str">
        <f t="shared" si="3"/>
        <v>Field 'Var length', Value 'Tag, SVT_ISS_INSTID', Conv 'iBSM issuer code mapping (from iss_inst)'</v>
      </c>
    </row>
    <row r="35" spans="1:20" x14ac:dyDescent="0.35">
      <c r="A35">
        <v>7</v>
      </c>
      <c r="B35">
        <v>2</v>
      </c>
      <c r="C35">
        <v>1</v>
      </c>
      <c r="D35">
        <v>48</v>
      </c>
      <c r="F35">
        <v>59</v>
      </c>
      <c r="H35">
        <v>0</v>
      </c>
      <c r="I35">
        <v>0</v>
      </c>
      <c r="K35" t="str">
        <f t="shared" si="0"/>
        <v>Insert into UFMT_BUILD_RULE (FORMAT_ID, FIELD_NO, PRIORITY, FIELD_ID, COND_ID, VALUE_ID, CONV_KEY, F_CHECK, F_WRITE) Values ('7', '2', '1', '48', '', '59', '', '0', '0');</v>
      </c>
      <c r="L35" t="str">
        <f t="shared" si="1"/>
        <v>Update UFMT_BUILD_RULE SET FIELD_ID='48',COND_ID='',VALUE_ID='59',CONV_KEY='',F_CHECK='0',F_WRITE='0' Where FORMAT_ID = '7' AND FIELD_NO = '2' AND PRIORITY = '1';</v>
      </c>
      <c r="M35" t="str">
        <f t="shared" si="2"/>
        <v>Delete from UFMT_BUILD_RULE Where FORMAT_ID = '7' AND FIELD_NO = '2' AND PRIORITY = '1';</v>
      </c>
      <c r="O35" t="s">
        <v>2246</v>
      </c>
      <c r="P35" t="str">
        <f>VLOOKUP(D35,UFMT_FIELD_FORMAT!A:H,8,FALSE)</f>
        <v>Var length</v>
      </c>
      <c r="Q35" t="str">
        <f>IF(ISBLANK(E35),"",VLOOKUP(E35,UFMT_CONDITION!A:J,10,FALSE))</f>
        <v/>
      </c>
      <c r="R35" t="str">
        <f>VLOOKUP(F35,UFMT_VALUE!A:E,5,FALSE)</f>
        <v>Const, Minus sign</v>
      </c>
      <c r="S35" t="str">
        <f>IF(ISBLANK(G35),"",VLOOKUP(G35,UFMT_CONVERSION!A:C,3,FALSE))</f>
        <v/>
      </c>
      <c r="T35" t="str">
        <f t="shared" si="3"/>
        <v>Field 'Var length', Value 'Const, Minus sign'</v>
      </c>
    </row>
    <row r="36" spans="1:20" x14ac:dyDescent="0.35">
      <c r="A36">
        <v>7</v>
      </c>
      <c r="B36">
        <v>3</v>
      </c>
      <c r="C36">
        <v>1</v>
      </c>
      <c r="D36">
        <v>48</v>
      </c>
      <c r="E36">
        <v>95</v>
      </c>
      <c r="F36">
        <v>174</v>
      </c>
      <c r="G36">
        <v>129</v>
      </c>
      <c r="H36">
        <v>0</v>
      </c>
      <c r="I36">
        <v>0</v>
      </c>
      <c r="K36" t="str">
        <f t="shared" si="0"/>
        <v>Insert into UFMT_BUILD_RULE (FORMAT_ID, FIELD_NO, PRIORITY, FIELD_ID, COND_ID, VALUE_ID, CONV_KEY, F_CHECK, F_WRITE) Values ('7', '3', '1', '48', '95', '174', '129', '0', '0');</v>
      </c>
      <c r="L36" t="str">
        <f t="shared" si="1"/>
        <v>Update UFMT_BUILD_RULE SET FIELD_ID='48',COND_ID='95',VALUE_ID='174',CONV_KEY='129',F_CHECK='0',F_WRITE='0' Where FORMAT_ID = '7' AND FIELD_NO = '3' AND PRIORITY = '1';</v>
      </c>
      <c r="M36" t="str">
        <f t="shared" si="2"/>
        <v>Delete from UFMT_BUILD_RULE Where FORMAT_ID = '7' AND FIELD_NO = '3' AND PRIORITY = '1';</v>
      </c>
      <c r="O36" t="s">
        <v>2246</v>
      </c>
      <c r="P36" t="str">
        <f>VLOOKUP(D36,UFMT_FIELD_FORMAT!A:H,8,FALSE)</f>
        <v>Var length</v>
      </c>
      <c r="Q36" t="str">
        <f>IF(ISBLANK(E36),"",VLOOKUP(E36,UFMT_CONDITION!A:J,10,FALSE))</f>
        <v>Inverted FT trans_types ( 651, 785, 609)</v>
      </c>
      <c r="R36" t="str">
        <f>VLOOKUP(F36,UFMT_VALUE!A:E,5,FALSE)</f>
        <v>Tag, SVT_ISS_INSTID</v>
      </c>
      <c r="S36" t="str">
        <f>IF(ISBLANK(G36),"",VLOOKUP(G36,UFMT_CONVERSION!A:C,3,FALSE))</f>
        <v>iBSM issuer code mapping (from iss_inst)</v>
      </c>
      <c r="T36" t="str">
        <f t="shared" si="3"/>
        <v>Field 'Var length',Cond 'Inverted FT trans_types ( 651, 785, 609)', Value 'Tag, SVT_ISS_INSTID', Conv 'iBSM issuer code mapping (from iss_inst)'</v>
      </c>
    </row>
    <row r="37" spans="1:20" x14ac:dyDescent="0.35">
      <c r="A37">
        <v>7</v>
      </c>
      <c r="B37">
        <v>3</v>
      </c>
      <c r="C37">
        <v>2</v>
      </c>
      <c r="D37">
        <v>48</v>
      </c>
      <c r="F37">
        <v>334</v>
      </c>
      <c r="G37">
        <v>129</v>
      </c>
      <c r="H37">
        <v>0</v>
      </c>
      <c r="I37">
        <v>0</v>
      </c>
      <c r="K37" t="str">
        <f t="shared" si="0"/>
        <v>Insert into UFMT_BUILD_RULE (FORMAT_ID, FIELD_NO, PRIORITY, FIELD_ID, COND_ID, VALUE_ID, CONV_KEY, F_CHECK, F_WRITE) Values ('7', '3', '2', '48', '', '334', '129', '0', '0');</v>
      </c>
      <c r="L37" t="str">
        <f t="shared" si="1"/>
        <v>Update UFMT_BUILD_RULE SET FIELD_ID='48',COND_ID='',VALUE_ID='334',CONV_KEY='129',F_CHECK='0',F_WRITE='0' Where FORMAT_ID = '7' AND FIELD_NO = '3' AND PRIORITY = '2';</v>
      </c>
      <c r="M37" t="str">
        <f t="shared" si="2"/>
        <v>Delete from UFMT_BUILD_RULE Where FORMAT_ID = '7' AND FIELD_NO = '3' AND PRIORITY = '2';</v>
      </c>
      <c r="O37" t="s">
        <v>2246</v>
      </c>
      <c r="P37" t="str">
        <f>VLOOKUP(D37,UFMT_FIELD_FORMAT!A:H,8,FALSE)</f>
        <v>Var length</v>
      </c>
      <c r="Q37" t="str">
        <f>IF(ISBLANK(E37),"",VLOOKUP(E37,UFMT_CONDITION!A:J,10,FALSE))</f>
        <v/>
      </c>
      <c r="R37" t="str">
        <f>VLOOKUP(F37,UFMT_VALUE!A:E,5,FALSE)</f>
        <v>Tag, SVT_ISS2_INST</v>
      </c>
      <c r="S37" t="str">
        <f>IF(ISBLANK(G37),"",VLOOKUP(G37,UFMT_CONVERSION!A:C,3,FALSE))</f>
        <v>iBSM issuer code mapping (from iss_inst)</v>
      </c>
      <c r="T37" t="str">
        <f t="shared" si="3"/>
        <v>Field 'Var length', Value 'Tag, SVT_ISS2_INST', Conv 'iBSM issuer code mapping (from iss_inst)'</v>
      </c>
    </row>
    <row r="38" spans="1:20" x14ac:dyDescent="0.35">
      <c r="A38">
        <v>7</v>
      </c>
      <c r="B38">
        <v>4</v>
      </c>
      <c r="C38">
        <v>1</v>
      </c>
      <c r="D38">
        <v>48</v>
      </c>
      <c r="F38">
        <v>371</v>
      </c>
      <c r="G38" s="2"/>
      <c r="H38">
        <v>0</v>
      </c>
      <c r="I38">
        <v>0</v>
      </c>
      <c r="K38" t="str">
        <f t="shared" si="0"/>
        <v>Insert into UFMT_BUILD_RULE (FORMAT_ID, FIELD_NO, PRIORITY, FIELD_ID, COND_ID, VALUE_ID, CONV_KEY, F_CHECK, F_WRITE) Values ('7', '4', '1', '48', '', '371', '', '0', '0');</v>
      </c>
      <c r="L38" t="str">
        <f t="shared" si="1"/>
        <v>Update UFMT_BUILD_RULE SET FIELD_ID='48',COND_ID='',VALUE_ID='371',CONV_KEY='',F_CHECK='0',F_WRITE='0' Where FORMAT_ID = '7' AND FIELD_NO = '4' AND PRIORITY = '1';</v>
      </c>
      <c r="M38" t="str">
        <f t="shared" si="2"/>
        <v>Delete from UFMT_BUILD_RULE Where FORMAT_ID = '7' AND FIELD_NO = '4' AND PRIORITY = '1';</v>
      </c>
      <c r="O38" t="s">
        <v>2246</v>
      </c>
      <c r="P38" t="str">
        <f>VLOOKUP(D38,UFMT_FIELD_FORMAT!A:H,8,FALSE)</f>
        <v>Var length</v>
      </c>
      <c r="Q38" t="str">
        <f>IF(ISBLANK(E38),"",VLOOKUP(E38,UFMT_CONDITION!A:J,10,FALSE))</f>
        <v/>
      </c>
      <c r="R38" t="str">
        <f>VLOOKUP(F38,UFMT_VALUE!A:E,5,FALSE)</f>
        <v>Const, Colon sign</v>
      </c>
      <c r="S38" t="str">
        <f>IF(ISBLANK(G38),"",VLOOKUP(G38,UFMT_CONVERSION!A:C,3,FALSE))</f>
        <v/>
      </c>
      <c r="T38" t="str">
        <f t="shared" si="3"/>
        <v>Field 'Var length', Value 'Const, Colon sign'</v>
      </c>
    </row>
    <row r="39" spans="1:20" x14ac:dyDescent="0.35">
      <c r="A39">
        <v>7</v>
      </c>
      <c r="B39">
        <v>5</v>
      </c>
      <c r="C39">
        <v>1</v>
      </c>
      <c r="D39">
        <v>48</v>
      </c>
      <c r="F39">
        <v>372</v>
      </c>
      <c r="G39" s="2">
        <v>168</v>
      </c>
      <c r="H39">
        <v>0</v>
      </c>
      <c r="I39">
        <v>0</v>
      </c>
      <c r="K39" t="str">
        <f t="shared" si="0"/>
        <v>Insert into UFMT_BUILD_RULE (FORMAT_ID, FIELD_NO, PRIORITY, FIELD_ID, COND_ID, VALUE_ID, CONV_KEY, F_CHECK, F_WRITE) Values ('7', '5', '1', '48', '', '372', '168', '0', '0');</v>
      </c>
      <c r="L39" t="str">
        <f t="shared" si="1"/>
        <v>Update UFMT_BUILD_RULE SET FIELD_ID='48',COND_ID='',VALUE_ID='372',CONV_KEY='168',F_CHECK='0',F_WRITE='0' Where FORMAT_ID = '7' AND FIELD_NO = '5' AND PRIORITY = '1';</v>
      </c>
      <c r="M39" t="str">
        <f t="shared" si="2"/>
        <v>Delete from UFMT_BUILD_RULE Where FORMAT_ID = '7' AND FIELD_NO = '5' AND PRIORITY = '1';</v>
      </c>
      <c r="O39" t="s">
        <v>2246</v>
      </c>
      <c r="P39" t="str">
        <f>VLOOKUP(D39,UFMT_FIELD_FORMAT!A:H,8,FALSE)</f>
        <v>Var length</v>
      </c>
      <c r="Q39" t="str">
        <f>IF(ISBLANK(E39),"",VLOOKUP(E39,UFMT_CONDITION!A:J,10,FALSE))</f>
        <v/>
      </c>
      <c r="R39" t="str">
        <f>VLOOKUP(F39,UFMT_VALUE!A:E,5,FALSE)</f>
        <v>Comp, TT,ISSINST,ISS2INST</v>
      </c>
      <c r="S39" t="str">
        <f>IF(ISBLANK(G39),"",VLOOKUP(G39,UFMT_CONVERSION!A:C,3,FALSE))</f>
        <v>iBSM (TT,ISS,ISS2)-&gt;ED TF IND</v>
      </c>
      <c r="T39" t="str">
        <f t="shared" si="3"/>
        <v>Field 'Var length', Value 'Comp, TT,ISSINST,ISS2INST', Conv 'iBSM (TT,ISS,ISS2)-&gt;ED TF IND'</v>
      </c>
    </row>
    <row r="40" spans="1:20" x14ac:dyDescent="0.35">
      <c r="A40">
        <v>8</v>
      </c>
      <c r="B40">
        <v>1</v>
      </c>
      <c r="C40">
        <v>1</v>
      </c>
      <c r="D40">
        <v>48</v>
      </c>
      <c r="F40">
        <v>40</v>
      </c>
      <c r="G40">
        <v>175</v>
      </c>
      <c r="H40">
        <v>0</v>
      </c>
      <c r="I40">
        <v>1</v>
      </c>
      <c r="K40" t="str">
        <f t="shared" si="0"/>
        <v>Insert into UFMT_BUILD_RULE (FORMAT_ID, FIELD_NO, PRIORITY, FIELD_ID, COND_ID, VALUE_ID, CONV_KEY, F_CHECK, F_WRITE) Values ('8', '1', '1', '48', '', '40', '175', '0', '1');</v>
      </c>
      <c r="L40" t="str">
        <f t="shared" si="1"/>
        <v>Update UFMT_BUILD_RULE SET FIELD_ID='48',COND_ID='',VALUE_ID='40',CONV_KEY='175',F_CHECK='0',F_WRITE='1' Where FORMAT_ID = '8' AND FIELD_NO = '1' AND PRIORITY = '1';</v>
      </c>
      <c r="M40" t="str">
        <f t="shared" si="2"/>
        <v>Delete from UFMT_BUILD_RULE Where FORMAT_ID = '8' AND FIELD_NO = '1' AND PRIORITY = '1';</v>
      </c>
      <c r="O40" t="s">
        <v>2246</v>
      </c>
      <c r="P40" t="str">
        <f>VLOOKUP(D40,UFMT_FIELD_FORMAT!A:H,8,FALSE)</f>
        <v>Var length</v>
      </c>
      <c r="Q40" t="str">
        <f>IF(ISBLANK(E40),"",VLOOKUP(E40,UFMT_CONDITION!A:J,10,FALSE))</f>
        <v/>
      </c>
      <c r="R40" t="str">
        <f>VLOOKUP(F40,UFMT_VALUE!A:E,5,FALSE)</f>
        <v>Tag, SVT_UTRANSNO</v>
      </c>
      <c r="S40" t="str">
        <f>IF(ISBLANK(G40),"",VLOOKUP(G40,UFMT_CONVERSION!A:C,3,FALSE))</f>
        <v>Cust func gen_utrnno</v>
      </c>
      <c r="T40" t="str">
        <f t="shared" si="3"/>
        <v>Field 'Var length', Value 'Tag, SVT_UTRANSNO', Conv 'Cust func gen_utrnno'</v>
      </c>
    </row>
    <row r="41" spans="1:20" x14ac:dyDescent="0.35">
      <c r="A41">
        <v>8</v>
      </c>
      <c r="B41">
        <v>1</v>
      </c>
      <c r="C41">
        <v>2</v>
      </c>
      <c r="D41">
        <v>48</v>
      </c>
      <c r="F41">
        <v>12</v>
      </c>
      <c r="G41">
        <v>176</v>
      </c>
      <c r="H41">
        <v>0</v>
      </c>
      <c r="I41">
        <v>1</v>
      </c>
      <c r="K41" t="str">
        <f t="shared" si="0"/>
        <v>Insert into UFMT_BUILD_RULE (FORMAT_ID, FIELD_NO, PRIORITY, FIELD_ID, COND_ID, VALUE_ID, CONV_KEY, F_CHECK, F_WRITE) Values ('8', '1', '2', '48', '', '12', '176', '0', '1');</v>
      </c>
      <c r="L41" t="str">
        <f t="shared" si="1"/>
        <v>Update UFMT_BUILD_RULE SET FIELD_ID='48',COND_ID='',VALUE_ID='12',CONV_KEY='176',F_CHECK='0',F_WRITE='1' Where FORMAT_ID = '8' AND FIELD_NO = '1' AND PRIORITY = '2';</v>
      </c>
      <c r="M41" t="str">
        <f t="shared" si="2"/>
        <v>Delete from UFMT_BUILD_RULE Where FORMAT_ID = '8' AND FIELD_NO = '1' AND PRIORITY = '2';</v>
      </c>
      <c r="O41" t="s">
        <v>2246</v>
      </c>
      <c r="P41" t="str">
        <f>VLOOKUP(D41,UFMT_FIELD_FORMAT!A:H,8,FALSE)</f>
        <v>Var length</v>
      </c>
      <c r="Q41" t="str">
        <f>IF(ISBLANK(E41),"",VLOOKUP(E41,UFMT_CONDITION!A:J,10,FALSE))</f>
        <v/>
      </c>
      <c r="R41" t="str">
        <f>VLOOKUP(F41,UFMT_VALUE!A:E,5,FALSE)</f>
        <v>Tag, SVT_SV_TRACE</v>
      </c>
      <c r="S41" t="str">
        <f>IF(ISBLANK(G41),"",VLOOKUP(G41,UFMT_CONVERSION!A:C,3,FALSE))</f>
        <v>Get SVT_UTRANSNO</v>
      </c>
      <c r="T41" t="str">
        <f t="shared" si="3"/>
        <v>Field 'Var length', Value 'Tag, SVT_SV_TRACE', Conv 'Get SVT_UTRANSNO'</v>
      </c>
    </row>
    <row r="42" spans="1:20" x14ac:dyDescent="0.35">
      <c r="A42">
        <v>8</v>
      </c>
      <c r="B42">
        <v>1</v>
      </c>
      <c r="C42">
        <v>3</v>
      </c>
      <c r="D42">
        <v>48</v>
      </c>
      <c r="F42">
        <v>382</v>
      </c>
      <c r="H42">
        <v>0</v>
      </c>
      <c r="I42">
        <v>1</v>
      </c>
      <c r="K42" t="str">
        <f t="shared" si="0"/>
        <v>Insert into UFMT_BUILD_RULE (FORMAT_ID, FIELD_NO, PRIORITY, FIELD_ID, COND_ID, VALUE_ID, CONV_KEY, F_CHECK, F_WRITE) Values ('8', '1', '3', '48', '', '382', '', '0', '1');</v>
      </c>
      <c r="L42" t="str">
        <f t="shared" si="1"/>
        <v>Update UFMT_BUILD_RULE SET FIELD_ID='48',COND_ID='',VALUE_ID='382',CONV_KEY='',F_CHECK='0',F_WRITE='1' Where FORMAT_ID = '8' AND FIELD_NO = '1' AND PRIORITY = '3';</v>
      </c>
      <c r="M42" t="str">
        <f t="shared" si="2"/>
        <v>Delete from UFMT_BUILD_RULE Where FORMAT_ID = '8' AND FIELD_NO = '1' AND PRIORITY = '3';</v>
      </c>
      <c r="O42" t="s">
        <v>2246</v>
      </c>
      <c r="P42" t="str">
        <f>VLOOKUP(D42,UFMT_FIELD_FORMAT!A:H,8,FALSE)</f>
        <v>Var length</v>
      </c>
      <c r="Q42" t="str">
        <f>IF(ISBLANK(E42),"",VLOOKUP(E42,UFMT_CONDITION!A:J,10,FALSE))</f>
        <v/>
      </c>
      <c r="R42" t="str">
        <f>VLOOKUP(F42,UFMT_VALUE!A:E,5,FALSE)</f>
        <v>PMT_CONTRACT</v>
      </c>
      <c r="S42" t="str">
        <f>IF(ISBLANK(G42),"",VLOOKUP(G42,UFMT_CONVERSION!A:C,3,FALSE))</f>
        <v/>
      </c>
      <c r="T42" t="str">
        <f t="shared" si="3"/>
        <v>Field 'Var length', Value 'PMT_CONTRACT'</v>
      </c>
    </row>
    <row r="43" spans="1:20" x14ac:dyDescent="0.35">
      <c r="A43">
        <v>9</v>
      </c>
      <c r="B43">
        <v>1</v>
      </c>
      <c r="C43">
        <v>1</v>
      </c>
      <c r="D43">
        <v>48</v>
      </c>
      <c r="F43">
        <v>40</v>
      </c>
      <c r="G43">
        <v>175</v>
      </c>
      <c r="H43">
        <v>0</v>
      </c>
      <c r="I43">
        <v>1</v>
      </c>
      <c r="K43" t="str">
        <f t="shared" si="0"/>
        <v>Insert into UFMT_BUILD_RULE (FORMAT_ID, FIELD_NO, PRIORITY, FIELD_ID, COND_ID, VALUE_ID, CONV_KEY, F_CHECK, F_WRITE) Values ('9', '1', '1', '48', '', '40', '175', '0', '1');</v>
      </c>
      <c r="L43" t="str">
        <f t="shared" si="1"/>
        <v>Update UFMT_BUILD_RULE SET FIELD_ID='48',COND_ID='',VALUE_ID='40',CONV_KEY='175',F_CHECK='0',F_WRITE='1' Where FORMAT_ID = '9' AND FIELD_NO = '1' AND PRIORITY = '1';</v>
      </c>
      <c r="M43" t="str">
        <f t="shared" si="2"/>
        <v>Delete from UFMT_BUILD_RULE Where FORMAT_ID = '9' AND FIELD_NO = '1' AND PRIORITY = '1';</v>
      </c>
      <c r="O43" t="s">
        <v>2246</v>
      </c>
      <c r="P43" t="str">
        <f>VLOOKUP(D43,UFMT_FIELD_FORMAT!A:H,8,FALSE)</f>
        <v>Var length</v>
      </c>
      <c r="Q43" t="str">
        <f>IF(ISBLANK(E43),"",VLOOKUP(E43,UFMT_CONDITION!A:J,10,FALSE))</f>
        <v/>
      </c>
      <c r="R43" t="str">
        <f>VLOOKUP(F43,UFMT_VALUE!A:E,5,FALSE)</f>
        <v>Tag, SVT_UTRANSNO</v>
      </c>
      <c r="S43" t="str">
        <f>IF(ISBLANK(G43),"",VLOOKUP(G43,UFMT_CONVERSION!A:C,3,FALSE))</f>
        <v>Cust func gen_utrnno</v>
      </c>
      <c r="T43" t="str">
        <f t="shared" si="3"/>
        <v>Field 'Var length', Value 'Tag, SVT_UTRANSNO', Conv 'Cust func gen_utrnno'</v>
      </c>
    </row>
    <row r="44" spans="1:20" x14ac:dyDescent="0.35">
      <c r="A44">
        <v>9</v>
      </c>
      <c r="B44">
        <v>1</v>
      </c>
      <c r="C44">
        <v>2</v>
      </c>
      <c r="D44">
        <v>48</v>
      </c>
      <c r="F44">
        <v>4</v>
      </c>
      <c r="G44">
        <v>171</v>
      </c>
      <c r="H44">
        <v>0</v>
      </c>
      <c r="I44">
        <v>1</v>
      </c>
      <c r="K44" t="str">
        <f t="shared" si="0"/>
        <v>Insert into UFMT_BUILD_RULE (FORMAT_ID, FIELD_NO, PRIORITY, FIELD_ID, COND_ID, VALUE_ID, CONV_KEY, F_CHECK, F_WRITE) Values ('9', '1', '2', '48', '', '4', '171', '0', '1');</v>
      </c>
      <c r="L44" t="str">
        <f t="shared" si="1"/>
        <v>Update UFMT_BUILD_RULE SET FIELD_ID='48',COND_ID='',VALUE_ID='4',CONV_KEY='171',F_CHECK='0',F_WRITE='1' Where FORMAT_ID = '9' AND FIELD_NO = '1' AND PRIORITY = '2';</v>
      </c>
      <c r="M44" t="str">
        <f t="shared" si="2"/>
        <v>Delete from UFMT_BUILD_RULE Where FORMAT_ID = '9' AND FIELD_NO = '1' AND PRIORITY = '2';</v>
      </c>
      <c r="O44" t="s">
        <v>2246</v>
      </c>
      <c r="P44" t="str">
        <f>VLOOKUP(D44,UFMT_FIELD_FORMAT!A:H,8,FALSE)</f>
        <v>Var length</v>
      </c>
      <c r="Q44" t="str">
        <f>IF(ISBLANK(E44),"",VLOOKUP(E44,UFMT_CONDITION!A:J,10,FALSE))</f>
        <v/>
      </c>
      <c r="R44" t="str">
        <f>VLOOKUP(F44,UFMT_VALUE!A:E,5,FALSE)</f>
        <v>Tag, SVT_ACCT1_TYPE</v>
      </c>
      <c r="S44" t="str">
        <f>IF(ISBLANK(G44),"",VLOOKUP(G44,UFMT_CONVERSION!A:C,3,FALSE))</f>
        <v>Get ATM key map A1</v>
      </c>
      <c r="T44" t="str">
        <f t="shared" si="3"/>
        <v>Field 'Var length', Value 'Tag, SVT_ACCT1_TYPE', Conv 'Get ATM key map A1'</v>
      </c>
    </row>
    <row r="45" spans="1:20" x14ac:dyDescent="0.35">
      <c r="A45">
        <v>9</v>
      </c>
      <c r="B45">
        <v>1</v>
      </c>
      <c r="C45">
        <v>3</v>
      </c>
      <c r="D45">
        <v>48</v>
      </c>
      <c r="E45">
        <v>103</v>
      </c>
      <c r="F45">
        <v>4</v>
      </c>
      <c r="G45">
        <v>177</v>
      </c>
      <c r="H45">
        <v>0</v>
      </c>
      <c r="I45">
        <v>1</v>
      </c>
      <c r="K45" t="str">
        <f t="shared" si="0"/>
        <v>Insert into UFMT_BUILD_RULE (FORMAT_ID, FIELD_NO, PRIORITY, FIELD_ID, COND_ID, VALUE_ID, CONV_KEY, F_CHECK, F_WRITE) Values ('9', '1', '3', '48', '103', '4', '177', '0', '1');</v>
      </c>
      <c r="L45" t="str">
        <f t="shared" si="1"/>
        <v>Update UFMT_BUILD_RULE SET FIELD_ID='48',COND_ID='103',VALUE_ID='4',CONV_KEY='177',F_CHECK='0',F_WRITE='1' Where FORMAT_ID = '9' AND FIELD_NO = '1' AND PRIORITY = '3';</v>
      </c>
      <c r="M45" t="str">
        <f t="shared" si="2"/>
        <v>Delete from UFMT_BUILD_RULE Where FORMAT_ID = '9' AND FIELD_NO = '1' AND PRIORITY = '3';</v>
      </c>
      <c r="O45" t="s">
        <v>2246</v>
      </c>
      <c r="P45" t="str">
        <f>VLOOKUP(D45,UFMT_FIELD_FORMAT!A:H,8,FALSE)</f>
        <v>Var length</v>
      </c>
      <c r="Q45" t="str">
        <f>IF(ISBLANK(E45),"",VLOOKUP(E45,UFMT_CONDITION!A:J,10,FALSE))</f>
        <v>Accttp1 is 10</v>
      </c>
      <c r="R45" t="str">
        <f>VLOOKUP(F45,UFMT_VALUE!A:E,5,FALSE)</f>
        <v>Tag, SVT_ACCT1_TYPE</v>
      </c>
      <c r="S45" t="str">
        <f>IF(ISBLANK(G45),"",VLOOKUP(G45,UFMT_CONVERSION!A:C,3,FALSE))</f>
        <v>Set acct type to ANY_INST (-1)</v>
      </c>
      <c r="T45" t="str">
        <f t="shared" si="3"/>
        <v>Field 'Var length',Cond 'Accttp1 is 10', Value 'Tag, SVT_ACCT1_TYPE', Conv 'Set acct type to ANY_INST (-1)'</v>
      </c>
    </row>
    <row r="46" spans="1:20" x14ac:dyDescent="0.35">
      <c r="A46">
        <v>9</v>
      </c>
      <c r="B46">
        <v>1</v>
      </c>
      <c r="C46">
        <v>4</v>
      </c>
      <c r="D46">
        <v>48</v>
      </c>
      <c r="F46">
        <v>12</v>
      </c>
      <c r="G46">
        <v>174</v>
      </c>
      <c r="H46">
        <v>0</v>
      </c>
      <c r="I46">
        <v>1</v>
      </c>
      <c r="K46" t="str">
        <f t="shared" si="0"/>
        <v>Insert into UFMT_BUILD_RULE (FORMAT_ID, FIELD_NO, PRIORITY, FIELD_ID, COND_ID, VALUE_ID, CONV_KEY, F_CHECK, F_WRITE) Values ('9', '1', '4', '48', '', '12', '174', '0', '1');</v>
      </c>
      <c r="L46" t="str">
        <f t="shared" si="1"/>
        <v>Update UFMT_BUILD_RULE SET FIELD_ID='48',COND_ID='',VALUE_ID='12',CONV_KEY='174',F_CHECK='0',F_WRITE='1' Where FORMAT_ID = '9' AND FIELD_NO = '1' AND PRIORITY = '4';</v>
      </c>
      <c r="M46" t="str">
        <f t="shared" si="2"/>
        <v>Delete from UFMT_BUILD_RULE Where FORMAT_ID = '9' AND FIELD_NO = '1' AND PRIORITY = '4';</v>
      </c>
      <c r="O46" t="s">
        <v>2246</v>
      </c>
      <c r="P46" t="str">
        <f>VLOOKUP(D46,UFMT_FIELD_FORMAT!A:H,8,FALSE)</f>
        <v>Var length</v>
      </c>
      <c r="Q46" t="str">
        <f>IF(ISBLANK(E46),"",VLOOKUP(E46,UFMT_CONDITION!A:J,10,FALSE))</f>
        <v/>
      </c>
      <c r="R46" t="str">
        <f>VLOOKUP(F46,UFMT_VALUE!A:E,5,FALSE)</f>
        <v>Tag, SVT_SV_TRACE</v>
      </c>
      <c r="S46" t="str">
        <f>IF(ISBLANK(G46),"",VLOOKUP(G46,UFMT_CONVERSION!A:C,3,FALSE))</f>
        <v>Get ATM last utrnno</v>
      </c>
      <c r="T46" t="str">
        <f t="shared" si="3"/>
        <v>Field 'Var length', Value 'Tag, SVT_SV_TRACE', Conv 'Get ATM last utrnno'</v>
      </c>
    </row>
    <row r="47" spans="1:20" x14ac:dyDescent="0.35">
      <c r="A47">
        <v>9</v>
      </c>
      <c r="B47">
        <v>1</v>
      </c>
      <c r="C47">
        <v>5</v>
      </c>
      <c r="D47">
        <v>48</v>
      </c>
      <c r="F47">
        <v>220</v>
      </c>
      <c r="G47">
        <v>131</v>
      </c>
      <c r="H47">
        <v>0</v>
      </c>
      <c r="I47">
        <v>1</v>
      </c>
      <c r="K47" t="str">
        <f t="shared" si="0"/>
        <v>Insert into UFMT_BUILD_RULE (FORMAT_ID, FIELD_NO, PRIORITY, FIELD_ID, COND_ID, VALUE_ID, CONV_KEY, F_CHECK, F_WRITE) Values ('9', '1', '5', '48', '', '220', '131', '0', '1');</v>
      </c>
      <c r="L47" t="str">
        <f t="shared" si="1"/>
        <v>Update UFMT_BUILD_RULE SET FIELD_ID='48',COND_ID='',VALUE_ID='220',CONV_KEY='131',F_CHECK='0',F_WRITE='1' Where FORMAT_ID = '9' AND FIELD_NO = '1' AND PRIORITY = '5';</v>
      </c>
      <c r="M47" t="str">
        <f t="shared" si="2"/>
        <v>Delete from UFMT_BUILD_RULE Where FORMAT_ID = '9' AND FIELD_NO = '1' AND PRIORITY = '5';</v>
      </c>
      <c r="O47" t="s">
        <v>2246</v>
      </c>
      <c r="P47" t="str">
        <f>VLOOKUP(D47,UFMT_FIELD_FORMAT!A:H,8,FALSE)</f>
        <v>Var length</v>
      </c>
      <c r="Q47" t="str">
        <f>IF(ISBLANK(E47),"",VLOOKUP(E47,UFMT_CONDITION!A:J,10,FALSE))</f>
        <v/>
      </c>
      <c r="R47" t="str">
        <f>VLOOKUP(F47,UFMT_VALUE!A:E,5,FALSE)</f>
        <v>Tag, SVT_FINTRAN, integer</v>
      </c>
      <c r="S47" t="str">
        <f>IF(ISBLANK(G47),"",VLOOKUP(G47,UFMT_CONVERSION!A:C,3,FALSE))</f>
        <v>Set to 1</v>
      </c>
      <c r="T47" t="str">
        <f t="shared" si="3"/>
        <v>Field 'Var length', Value 'Tag, SVT_FINTRAN, integer', Conv 'Set to 1'</v>
      </c>
    </row>
    <row r="48" spans="1:20" x14ac:dyDescent="0.35">
      <c r="A48">
        <v>9</v>
      </c>
      <c r="B48">
        <v>1</v>
      </c>
      <c r="C48">
        <v>6</v>
      </c>
      <c r="D48">
        <v>48</v>
      </c>
      <c r="F48">
        <v>215</v>
      </c>
      <c r="G48">
        <v>178</v>
      </c>
      <c r="H48">
        <v>0</v>
      </c>
      <c r="I48">
        <v>1</v>
      </c>
      <c r="K48" t="str">
        <f t="shared" si="0"/>
        <v>Insert into UFMT_BUILD_RULE (FORMAT_ID, FIELD_NO, PRIORITY, FIELD_ID, COND_ID, VALUE_ID, CONV_KEY, F_CHECK, F_WRITE) Values ('9', '1', '6', '48', '', '215', '178', '0', '1');</v>
      </c>
      <c r="L48" t="str">
        <f t="shared" si="1"/>
        <v>Update UFMT_BUILD_RULE SET FIELD_ID='48',COND_ID='',VALUE_ID='215',CONV_KEY='178',F_CHECK='0',F_WRITE='1' Where FORMAT_ID = '9' AND FIELD_NO = '1' AND PRIORITY = '6';</v>
      </c>
      <c r="M48" t="str">
        <f t="shared" si="2"/>
        <v>Delete from UFMT_BUILD_RULE Where FORMAT_ID = '9' AND FIELD_NO = '1' AND PRIORITY = '6';</v>
      </c>
      <c r="O48" t="s">
        <v>2246</v>
      </c>
      <c r="P48" t="str">
        <f>VLOOKUP(D48,UFMT_FIELD_FORMAT!A:H,8,FALSE)</f>
        <v>Var length</v>
      </c>
      <c r="Q48" t="str">
        <f>IF(ISBLANK(E48),"",VLOOKUP(E48,UFMT_CONDITION!A:J,10,FALSE))</f>
        <v/>
      </c>
      <c r="R48" t="str">
        <f>VLOOKUP(F48,UFMT_VALUE!A:E,5,FALSE)</f>
        <v>Money Fields UM_REQAMT</v>
      </c>
      <c r="S48" t="str">
        <f>IF(ISBLANK(G48),"",VLOOKUP(G48,UFMT_CONVERSION!A:C,3,FALSE))</f>
        <v>Get orig value_id 215</v>
      </c>
      <c r="T48" t="str">
        <f t="shared" si="3"/>
        <v>Field 'Var length', Value 'Money Fields UM_REQAMT', Conv 'Get orig value_id 215'</v>
      </c>
    </row>
    <row r="49" spans="1:20" x14ac:dyDescent="0.35">
      <c r="A49">
        <v>9</v>
      </c>
      <c r="B49">
        <v>1</v>
      </c>
      <c r="C49">
        <v>7</v>
      </c>
      <c r="D49">
        <v>48</v>
      </c>
      <c r="F49">
        <v>202</v>
      </c>
      <c r="G49">
        <v>179</v>
      </c>
      <c r="H49">
        <v>0</v>
      </c>
      <c r="I49">
        <v>1</v>
      </c>
      <c r="K49" t="str">
        <f t="shared" si="0"/>
        <v>Insert into UFMT_BUILD_RULE (FORMAT_ID, FIELD_NO, PRIORITY, FIELD_ID, COND_ID, VALUE_ID, CONV_KEY, F_CHECK, F_WRITE) Values ('9', '1', '7', '48', '', '202', '179', '0', '1');</v>
      </c>
      <c r="L49" t="str">
        <f t="shared" si="1"/>
        <v>Update UFMT_BUILD_RULE SET FIELD_ID='48',COND_ID='',VALUE_ID='202',CONV_KEY='179',F_CHECK='0',F_WRITE='1' Where FORMAT_ID = '9' AND FIELD_NO = '1' AND PRIORITY = '7';</v>
      </c>
      <c r="M49" t="str">
        <f t="shared" si="2"/>
        <v>Delete from UFMT_BUILD_RULE Where FORMAT_ID = '9' AND FIELD_NO = '1' AND PRIORITY = '7';</v>
      </c>
      <c r="O49" t="s">
        <v>2246</v>
      </c>
      <c r="P49" t="str">
        <f>VLOOKUP(D49,UFMT_FIELD_FORMAT!A:H,8,FALSE)</f>
        <v>Var length</v>
      </c>
      <c r="Q49" t="str">
        <f>IF(ISBLANK(E49),"",VLOOKUP(E49,UFMT_CONDITION!A:J,10,FALSE))</f>
        <v/>
      </c>
      <c r="R49" t="str">
        <f>VLOOKUP(F49,UFMT_VALUE!A:E,5,FALSE)</f>
        <v>PMT_CODE1</v>
      </c>
      <c r="S49" t="str">
        <f>IF(ISBLANK(G49),"",VLOOKUP(G49,UFMT_CONVERSION!A:C,3,FALSE))</f>
        <v>Get PMT_PROTOCOL_STATUS</v>
      </c>
      <c r="T49" t="str">
        <f t="shared" si="3"/>
        <v>Field 'Var length', Value 'PMT_CODE1', Conv 'Get PMT_PROTOCOL_STATUS'</v>
      </c>
    </row>
    <row r="50" spans="1:20" x14ac:dyDescent="0.35">
      <c r="A50">
        <v>17</v>
      </c>
      <c r="B50">
        <v>1</v>
      </c>
      <c r="C50">
        <v>1</v>
      </c>
      <c r="D50">
        <v>24</v>
      </c>
      <c r="F50">
        <v>3</v>
      </c>
      <c r="G50">
        <v>189</v>
      </c>
      <c r="H50">
        <v>0</v>
      </c>
      <c r="I50">
        <v>0</v>
      </c>
      <c r="K50" t="str">
        <f t="shared" si="0"/>
        <v>Insert into UFMT_BUILD_RULE (FORMAT_ID, FIELD_NO, PRIORITY, FIELD_ID, COND_ID, VALUE_ID, CONV_KEY, F_CHECK, F_WRITE) Values ('17', '1', '1', '24', '', '3', '189', '0', '0');</v>
      </c>
      <c r="L50" t="str">
        <f t="shared" si="1"/>
        <v>Update UFMT_BUILD_RULE SET FIELD_ID='24',COND_ID='',VALUE_ID='3',CONV_KEY='189',F_CHECK='0',F_WRITE='0' Where FORMAT_ID = '17' AND FIELD_NO = '1' AND PRIORITY = '1';</v>
      </c>
      <c r="M50" t="str">
        <f t="shared" si="2"/>
        <v>Delete from UFMT_BUILD_RULE Where FORMAT_ID = '17' AND FIELD_NO = '1' AND PRIORITY = '1';</v>
      </c>
      <c r="O50" t="s">
        <v>2246</v>
      </c>
      <c r="P50" t="str">
        <f>VLOOKUP(D50,UFMT_FIELD_FORMAT!A:H,8,FALSE)</f>
        <v>02 Fix Padded L0</v>
      </c>
      <c r="Q50" t="str">
        <f>IF(ISBLANK(E50),"",VLOOKUP(E50,UFMT_CONDITION!A:J,10,FALSE))</f>
        <v/>
      </c>
      <c r="R50" t="str">
        <f>VLOOKUP(F50,UFMT_VALUE!A:E,5,FALSE)</f>
        <v>Tag, SVT_TXN_TYPE</v>
      </c>
      <c r="S50" t="str">
        <f>IF(ISBLANK(G50),"",VLOOKUP(G50,UFMT_CONVERSION!A:C,3,FALSE))</f>
        <v>VA Trans_type -&gt; Prcode</v>
      </c>
      <c r="T50" t="str">
        <f t="shared" si="3"/>
        <v>Field '02 Fix Padded L0', Value 'Tag, SVT_TXN_TYPE', Conv 'VA Trans_type -&gt; Prcode'</v>
      </c>
    </row>
    <row r="51" spans="1:20" x14ac:dyDescent="0.35">
      <c r="A51">
        <v>17</v>
      </c>
      <c r="B51">
        <v>2</v>
      </c>
      <c r="C51">
        <v>1</v>
      </c>
      <c r="D51">
        <v>24</v>
      </c>
      <c r="E51">
        <v>95</v>
      </c>
      <c r="F51">
        <v>5</v>
      </c>
      <c r="G51">
        <v>2</v>
      </c>
      <c r="H51">
        <v>0</v>
      </c>
      <c r="I51">
        <v>0</v>
      </c>
      <c r="K51" t="str">
        <f t="shared" si="0"/>
        <v>Insert into UFMT_BUILD_RULE (FORMAT_ID, FIELD_NO, PRIORITY, FIELD_ID, COND_ID, VALUE_ID, CONV_KEY, F_CHECK, F_WRITE) Values ('17', '2', '1', '24', '95', '5', '2', '0', '0');</v>
      </c>
      <c r="L51" t="str">
        <f t="shared" si="1"/>
        <v>Update UFMT_BUILD_RULE SET FIELD_ID='24',COND_ID='95',VALUE_ID='5',CONV_KEY='2',F_CHECK='0',F_WRITE='0' Where FORMAT_ID = '17' AND FIELD_NO = '2' AND PRIORITY = '1';</v>
      </c>
      <c r="M51" t="str">
        <f t="shared" si="2"/>
        <v>Delete from UFMT_BUILD_RULE Where FORMAT_ID = '17' AND FIELD_NO = '2' AND PRIORITY = '1';</v>
      </c>
      <c r="O51" t="s">
        <v>2246</v>
      </c>
      <c r="P51" t="str">
        <f>VLOOKUP(D51,UFMT_FIELD_FORMAT!A:H,8,FALSE)</f>
        <v>02 Fix Padded L0</v>
      </c>
      <c r="Q51" t="str">
        <f>IF(ISBLANK(E51),"",VLOOKUP(E51,UFMT_CONDITION!A:J,10,FALSE))</f>
        <v>Inverted FT trans_types ( 651, 785, 609)</v>
      </c>
      <c r="R51" t="str">
        <f>VLOOKUP(F51,UFMT_VALUE!A:E,5,FALSE)</f>
        <v>Tag, SVT_ACCT2_TYPE</v>
      </c>
      <c r="S51" t="str">
        <f>IF(ISBLANK(G51),"",VLOOKUP(G51,UFMT_CONVERSION!A:C,3,FALSE))</f>
        <v>Account From/To -&gt; Prcode</v>
      </c>
      <c r="T51" t="str">
        <f t="shared" si="3"/>
        <v>Field '02 Fix Padded L0',Cond 'Inverted FT trans_types ( 651, 785, 609)', Value 'Tag, SVT_ACCT2_TYPE', Conv 'Account From/To -&gt; Prcode'</v>
      </c>
    </row>
    <row r="52" spans="1:20" x14ac:dyDescent="0.35">
      <c r="A52">
        <v>17</v>
      </c>
      <c r="B52">
        <v>2</v>
      </c>
      <c r="C52">
        <v>2</v>
      </c>
      <c r="D52">
        <v>24</v>
      </c>
      <c r="F52">
        <v>4</v>
      </c>
      <c r="G52">
        <v>2</v>
      </c>
      <c r="H52">
        <v>0</v>
      </c>
      <c r="I52">
        <v>0</v>
      </c>
      <c r="K52" t="str">
        <f t="shared" si="0"/>
        <v>Insert into UFMT_BUILD_RULE (FORMAT_ID, FIELD_NO, PRIORITY, FIELD_ID, COND_ID, VALUE_ID, CONV_KEY, F_CHECK, F_WRITE) Values ('17', '2', '2', '24', '', '4', '2', '0', '0');</v>
      </c>
      <c r="L52" t="str">
        <f t="shared" si="1"/>
        <v>Update UFMT_BUILD_RULE SET FIELD_ID='24',COND_ID='',VALUE_ID='4',CONV_KEY='2',F_CHECK='0',F_WRITE='0' Where FORMAT_ID = '17' AND FIELD_NO = '2' AND PRIORITY = '2';</v>
      </c>
      <c r="M52" t="str">
        <f t="shared" si="2"/>
        <v>Delete from UFMT_BUILD_RULE Where FORMAT_ID = '17' AND FIELD_NO = '2' AND PRIORITY = '2';</v>
      </c>
      <c r="O52" t="s">
        <v>2246</v>
      </c>
      <c r="P52" t="str">
        <f>VLOOKUP(D52,UFMT_FIELD_FORMAT!A:H,8,FALSE)</f>
        <v>02 Fix Padded L0</v>
      </c>
      <c r="Q52" t="str">
        <f>IF(ISBLANK(E52),"",VLOOKUP(E52,UFMT_CONDITION!A:J,10,FALSE))</f>
        <v/>
      </c>
      <c r="R52" t="str">
        <f>VLOOKUP(F52,UFMT_VALUE!A:E,5,FALSE)</f>
        <v>Tag, SVT_ACCT1_TYPE</v>
      </c>
      <c r="S52" t="str">
        <f>IF(ISBLANK(G52),"",VLOOKUP(G52,UFMT_CONVERSION!A:C,3,FALSE))</f>
        <v>Account From/To -&gt; Prcode</v>
      </c>
      <c r="T52" t="str">
        <f t="shared" si="3"/>
        <v>Field '02 Fix Padded L0', Value 'Tag, SVT_ACCT1_TYPE', Conv 'Account From/To -&gt; Prcode'</v>
      </c>
    </row>
    <row r="53" spans="1:20" x14ac:dyDescent="0.35">
      <c r="A53">
        <v>17</v>
      </c>
      <c r="B53">
        <v>3</v>
      </c>
      <c r="C53">
        <v>1</v>
      </c>
      <c r="D53">
        <v>24</v>
      </c>
      <c r="E53">
        <v>95</v>
      </c>
      <c r="F53">
        <v>4</v>
      </c>
      <c r="G53">
        <v>2</v>
      </c>
      <c r="H53">
        <v>0</v>
      </c>
      <c r="I53">
        <v>0</v>
      </c>
      <c r="K53" t="str">
        <f t="shared" si="0"/>
        <v>Insert into UFMT_BUILD_RULE (FORMAT_ID, FIELD_NO, PRIORITY, FIELD_ID, COND_ID, VALUE_ID, CONV_KEY, F_CHECK, F_WRITE) Values ('17', '3', '1', '24', '95', '4', '2', '0', '0');</v>
      </c>
      <c r="L53" t="str">
        <f t="shared" si="1"/>
        <v>Update UFMT_BUILD_RULE SET FIELD_ID='24',COND_ID='95',VALUE_ID='4',CONV_KEY='2',F_CHECK='0',F_WRITE='0' Where FORMAT_ID = '17' AND FIELD_NO = '3' AND PRIORITY = '1';</v>
      </c>
      <c r="M53" t="str">
        <f t="shared" si="2"/>
        <v>Delete from UFMT_BUILD_RULE Where FORMAT_ID = '17' AND FIELD_NO = '3' AND PRIORITY = '1';</v>
      </c>
      <c r="O53" t="s">
        <v>2246</v>
      </c>
      <c r="P53" t="str">
        <f>VLOOKUP(D53,UFMT_FIELD_FORMAT!A:H,8,FALSE)</f>
        <v>02 Fix Padded L0</v>
      </c>
      <c r="Q53" t="str">
        <f>IF(ISBLANK(E53),"",VLOOKUP(E53,UFMT_CONDITION!A:J,10,FALSE))</f>
        <v>Inverted FT trans_types ( 651, 785, 609)</v>
      </c>
      <c r="R53" t="str">
        <f>VLOOKUP(F53,UFMT_VALUE!A:E,5,FALSE)</f>
        <v>Tag, SVT_ACCT1_TYPE</v>
      </c>
      <c r="S53" t="str">
        <f>IF(ISBLANK(G53),"",VLOOKUP(G53,UFMT_CONVERSION!A:C,3,FALSE))</f>
        <v>Account From/To -&gt; Prcode</v>
      </c>
      <c r="T53" t="str">
        <f t="shared" si="3"/>
        <v>Field '02 Fix Padded L0',Cond 'Inverted FT trans_types ( 651, 785, 609)', Value 'Tag, SVT_ACCT1_TYPE', Conv 'Account From/To -&gt; Prcode'</v>
      </c>
    </row>
    <row r="54" spans="1:20" x14ac:dyDescent="0.35">
      <c r="A54">
        <v>17</v>
      </c>
      <c r="B54">
        <v>3</v>
      </c>
      <c r="C54">
        <v>2</v>
      </c>
      <c r="D54">
        <v>24</v>
      </c>
      <c r="F54">
        <v>5</v>
      </c>
      <c r="G54">
        <v>2</v>
      </c>
      <c r="H54">
        <v>0</v>
      </c>
      <c r="I54">
        <v>0</v>
      </c>
      <c r="K54" t="str">
        <f t="shared" si="0"/>
        <v>Insert into UFMT_BUILD_RULE (FORMAT_ID, FIELD_NO, PRIORITY, FIELD_ID, COND_ID, VALUE_ID, CONV_KEY, F_CHECK, F_WRITE) Values ('17', '3', '2', '24', '', '5', '2', '0', '0');</v>
      </c>
      <c r="L54" t="str">
        <f t="shared" si="1"/>
        <v>Update UFMT_BUILD_RULE SET FIELD_ID='24',COND_ID='',VALUE_ID='5',CONV_KEY='2',F_CHECK='0',F_WRITE='0' Where FORMAT_ID = '17' AND FIELD_NO = '3' AND PRIORITY = '2';</v>
      </c>
      <c r="M54" t="str">
        <f t="shared" si="2"/>
        <v>Delete from UFMT_BUILD_RULE Where FORMAT_ID = '17' AND FIELD_NO = '3' AND PRIORITY = '2';</v>
      </c>
      <c r="O54" t="s">
        <v>2246</v>
      </c>
      <c r="P54" t="str">
        <f>VLOOKUP(D54,UFMT_FIELD_FORMAT!A:H,8,FALSE)</f>
        <v>02 Fix Padded L0</v>
      </c>
      <c r="Q54" t="str">
        <f>IF(ISBLANK(E54),"",VLOOKUP(E54,UFMT_CONDITION!A:J,10,FALSE))</f>
        <v/>
      </c>
      <c r="R54" t="str">
        <f>VLOOKUP(F54,UFMT_VALUE!A:E,5,FALSE)</f>
        <v>Tag, SVT_ACCT2_TYPE</v>
      </c>
      <c r="S54" t="str">
        <f>IF(ISBLANK(G54),"",VLOOKUP(G54,UFMT_CONVERSION!A:C,3,FALSE))</f>
        <v>Account From/To -&gt; Prcode</v>
      </c>
      <c r="T54" t="str">
        <f t="shared" si="3"/>
        <v>Field '02 Fix Padded L0', Value 'Tag, SVT_ACCT2_TYPE', Conv 'Account From/To -&gt; Prcode'</v>
      </c>
    </row>
    <row r="55" spans="1:20" x14ac:dyDescent="0.35">
      <c r="A55">
        <v>18</v>
      </c>
      <c r="B55">
        <v>1</v>
      </c>
      <c r="C55">
        <v>1</v>
      </c>
      <c r="D55">
        <v>46</v>
      </c>
      <c r="E55">
        <v>95</v>
      </c>
      <c r="F55">
        <v>332</v>
      </c>
      <c r="H55">
        <v>0</v>
      </c>
      <c r="I55">
        <v>1</v>
      </c>
      <c r="K55" t="str">
        <f t="shared" si="0"/>
        <v>Insert into UFMT_BUILD_RULE (FORMAT_ID, FIELD_NO, PRIORITY, FIELD_ID, COND_ID, VALUE_ID, CONV_KEY, F_CHECK, F_WRITE) Values ('18', '1', '1', '46', '95', '332', '', '0', '1');</v>
      </c>
      <c r="L55" t="str">
        <f t="shared" si="1"/>
        <v>Update UFMT_BUILD_RULE SET FIELD_ID='46',COND_ID='95',VALUE_ID='332',CONV_KEY='',F_CHECK='0',F_WRITE='1' Where FORMAT_ID = '18' AND FIELD_NO = '1' AND PRIORITY = '1';</v>
      </c>
      <c r="M55" t="str">
        <f t="shared" si="2"/>
        <v>Delete from UFMT_BUILD_RULE Where FORMAT_ID = '18' AND FIELD_NO = '1' AND PRIORITY = '1';</v>
      </c>
      <c r="O55" t="s">
        <v>2246</v>
      </c>
      <c r="P55" t="str">
        <f>VLOOKUP(D55,UFMT_FIELD_FORMAT!A:H,8,FALSE)</f>
        <v>030 Fix Padded LS</v>
      </c>
      <c r="Q55" t="str">
        <f>IF(ISBLANK(E55),"",VLOOKUP(E55,UFMT_CONDITION!A:J,10,FALSE))</f>
        <v>Inverted FT trans_types ( 651, 785, 609)</v>
      </c>
      <c r="R55" t="str">
        <f>VLOOKUP(F55,UFMT_VALUE!A:E,5,FALSE)</f>
        <v>Tag, SVT_ACCT2_OPEN</v>
      </c>
      <c r="S55" t="str">
        <f>IF(ISBLANK(G55),"",VLOOKUP(G55,UFMT_CONVERSION!A:C,3,FALSE))</f>
        <v/>
      </c>
      <c r="T55" t="str">
        <f t="shared" si="3"/>
        <v>Field '030 Fix Padded LS',Cond 'Inverted FT trans_types ( 651, 785, 609)', Value 'Tag, SVT_ACCT2_OPEN'</v>
      </c>
    </row>
    <row r="56" spans="1:20" x14ac:dyDescent="0.35">
      <c r="A56">
        <v>18</v>
      </c>
      <c r="B56">
        <v>1</v>
      </c>
      <c r="C56">
        <v>2</v>
      </c>
      <c r="D56">
        <v>46</v>
      </c>
      <c r="F56">
        <v>171</v>
      </c>
      <c r="H56">
        <v>0</v>
      </c>
      <c r="I56">
        <v>1</v>
      </c>
      <c r="K56" t="str">
        <f t="shared" si="0"/>
        <v>Insert into UFMT_BUILD_RULE (FORMAT_ID, FIELD_NO, PRIORITY, FIELD_ID, COND_ID, VALUE_ID, CONV_KEY, F_CHECK, F_WRITE) Values ('18', '1', '2', '46', '', '171', '', '0', '1');</v>
      </c>
      <c r="L56" t="str">
        <f t="shared" si="1"/>
        <v>Update UFMT_BUILD_RULE SET FIELD_ID='46',COND_ID='',VALUE_ID='171',CONV_KEY='',F_CHECK='0',F_WRITE='1' Where FORMAT_ID = '18' AND FIELD_NO = '1' AND PRIORITY = '2';</v>
      </c>
      <c r="M56" t="str">
        <f t="shared" si="2"/>
        <v>Delete from UFMT_BUILD_RULE Where FORMAT_ID = '18' AND FIELD_NO = '1' AND PRIORITY = '2';</v>
      </c>
      <c r="O56" t="s">
        <v>2246</v>
      </c>
      <c r="P56" t="str">
        <f>VLOOKUP(D56,UFMT_FIELD_FORMAT!A:H,8,FALSE)</f>
        <v>030 Fix Padded LS</v>
      </c>
      <c r="Q56" t="str">
        <f>IF(ISBLANK(E56),"",VLOOKUP(E56,UFMT_CONDITION!A:J,10,FALSE))</f>
        <v/>
      </c>
      <c r="R56" t="str">
        <f>VLOOKUP(F56,UFMT_VALUE!A:E,5,FALSE)</f>
        <v>Tag, SVT_ACCT1_OPEN</v>
      </c>
      <c r="S56" t="str">
        <f>IF(ISBLANK(G56),"",VLOOKUP(G56,UFMT_CONVERSION!A:C,3,FALSE))</f>
        <v/>
      </c>
      <c r="T56" t="str">
        <f t="shared" si="3"/>
        <v>Field '030 Fix Padded LS', Value 'Tag, SVT_ACCT1_OPEN'</v>
      </c>
    </row>
    <row r="57" spans="1:20" x14ac:dyDescent="0.35">
      <c r="A57">
        <v>18</v>
      </c>
      <c r="B57">
        <v>2</v>
      </c>
      <c r="C57">
        <v>1</v>
      </c>
      <c r="D57">
        <v>46</v>
      </c>
      <c r="E57">
        <v>95</v>
      </c>
      <c r="F57">
        <v>171</v>
      </c>
      <c r="H57">
        <v>0</v>
      </c>
      <c r="I57">
        <v>1</v>
      </c>
      <c r="K57" t="str">
        <f t="shared" si="0"/>
        <v>Insert into UFMT_BUILD_RULE (FORMAT_ID, FIELD_NO, PRIORITY, FIELD_ID, COND_ID, VALUE_ID, CONV_KEY, F_CHECK, F_WRITE) Values ('18', '2', '1', '46', '95', '171', '', '0', '1');</v>
      </c>
      <c r="L57" t="str">
        <f t="shared" si="1"/>
        <v>Update UFMT_BUILD_RULE SET FIELD_ID='46',COND_ID='95',VALUE_ID='171',CONV_KEY='',F_CHECK='0',F_WRITE='1' Where FORMAT_ID = '18' AND FIELD_NO = '2' AND PRIORITY = '1';</v>
      </c>
      <c r="M57" t="str">
        <f t="shared" si="2"/>
        <v>Delete from UFMT_BUILD_RULE Where FORMAT_ID = '18' AND FIELD_NO = '2' AND PRIORITY = '1';</v>
      </c>
      <c r="O57" t="s">
        <v>2246</v>
      </c>
      <c r="P57" t="str">
        <f>VLOOKUP(D57,UFMT_FIELD_FORMAT!A:H,8,FALSE)</f>
        <v>030 Fix Padded LS</v>
      </c>
      <c r="Q57" t="str">
        <f>IF(ISBLANK(E57),"",VLOOKUP(E57,UFMT_CONDITION!A:J,10,FALSE))</f>
        <v>Inverted FT trans_types ( 651, 785, 609)</v>
      </c>
      <c r="R57" t="str">
        <f>VLOOKUP(F57,UFMT_VALUE!A:E,5,FALSE)</f>
        <v>Tag, SVT_ACCT1_OPEN</v>
      </c>
      <c r="S57" t="str">
        <f>IF(ISBLANK(G57),"",VLOOKUP(G57,UFMT_CONVERSION!A:C,3,FALSE))</f>
        <v/>
      </c>
      <c r="T57" t="str">
        <f t="shared" si="3"/>
        <v>Field '030 Fix Padded LS',Cond 'Inverted FT trans_types ( 651, 785, 609)', Value 'Tag, SVT_ACCT1_OPEN'</v>
      </c>
    </row>
    <row r="58" spans="1:20" x14ac:dyDescent="0.35">
      <c r="A58">
        <v>18</v>
      </c>
      <c r="B58">
        <v>2</v>
      </c>
      <c r="C58">
        <v>2</v>
      </c>
      <c r="D58">
        <v>46</v>
      </c>
      <c r="F58">
        <v>332</v>
      </c>
      <c r="H58">
        <v>0</v>
      </c>
      <c r="I58">
        <v>1</v>
      </c>
      <c r="K58" t="str">
        <f t="shared" si="0"/>
        <v>Insert into UFMT_BUILD_RULE (FORMAT_ID, FIELD_NO, PRIORITY, FIELD_ID, COND_ID, VALUE_ID, CONV_KEY, F_CHECK, F_WRITE) Values ('18', '2', '2', '46', '', '332', '', '0', '1');</v>
      </c>
      <c r="L58" t="str">
        <f t="shared" si="1"/>
        <v>Update UFMT_BUILD_RULE SET FIELD_ID='46',COND_ID='',VALUE_ID='332',CONV_KEY='',F_CHECK='0',F_WRITE='1' Where FORMAT_ID = '18' AND FIELD_NO = '2' AND PRIORITY = '2';</v>
      </c>
      <c r="M58" t="str">
        <f t="shared" si="2"/>
        <v>Delete from UFMT_BUILD_RULE Where FORMAT_ID = '18' AND FIELD_NO = '2' AND PRIORITY = '2';</v>
      </c>
      <c r="O58" t="s">
        <v>2246</v>
      </c>
      <c r="P58" t="str">
        <f>VLOOKUP(D58,UFMT_FIELD_FORMAT!A:H,8,FALSE)</f>
        <v>030 Fix Padded LS</v>
      </c>
      <c r="Q58" t="str">
        <f>IF(ISBLANK(E58),"",VLOOKUP(E58,UFMT_CONDITION!A:J,10,FALSE))</f>
        <v/>
      </c>
      <c r="R58" t="str">
        <f>VLOOKUP(F58,UFMT_VALUE!A:E,5,FALSE)</f>
        <v>Tag, SVT_ACCT2_OPEN</v>
      </c>
      <c r="S58" t="str">
        <f>IF(ISBLANK(G58),"",VLOOKUP(G58,UFMT_CONVERSION!A:C,3,FALSE))</f>
        <v/>
      </c>
      <c r="T58" t="str">
        <f t="shared" si="3"/>
        <v>Field '030 Fix Padded LS', Value 'Tag, SVT_ACCT2_OPEN'</v>
      </c>
    </row>
    <row r="59" spans="1:20" x14ac:dyDescent="0.35">
      <c r="A59">
        <v>19</v>
      </c>
      <c r="B59">
        <v>1</v>
      </c>
      <c r="C59">
        <v>1</v>
      </c>
      <c r="D59">
        <v>8</v>
      </c>
      <c r="F59">
        <v>92</v>
      </c>
      <c r="H59">
        <v>0</v>
      </c>
      <c r="I59">
        <v>0</v>
      </c>
      <c r="K59" t="str">
        <f t="shared" si="0"/>
        <v>Insert into UFMT_BUILD_RULE (FORMAT_ID, FIELD_NO, PRIORITY, FIELD_ID, COND_ID, VALUE_ID, CONV_KEY, F_CHECK, F_WRITE) Values ('19', '1', '1', '8', '', '92', '', '0', '0');</v>
      </c>
      <c r="L59" t="str">
        <f t="shared" si="1"/>
        <v>Update UFMT_BUILD_RULE SET FIELD_ID='8',COND_ID='',VALUE_ID='92',CONV_KEY='',F_CHECK='0',F_WRITE='0' Where FORMAT_ID = '19' AND FIELD_NO = '1' AND PRIORITY = '1';</v>
      </c>
      <c r="M59" t="str">
        <f t="shared" si="2"/>
        <v>Delete from UFMT_BUILD_RULE Where FORMAT_ID = '19' AND FIELD_NO = '1' AND PRIORITY = '1';</v>
      </c>
      <c r="O59" t="s">
        <v>2246</v>
      </c>
      <c r="P59" t="str">
        <f>VLOOKUP(D59,UFMT_FIELD_FORMAT!A:H,8,FALSE)</f>
        <v>004 Fix Padded L0</v>
      </c>
      <c r="Q59" t="str">
        <f>IF(ISBLANK(E59),"",VLOOKUP(E59,UFMT_CONDITION!A:J,10,FALSE))</f>
        <v/>
      </c>
      <c r="R59" t="str">
        <f>VLOOKUP(F59,UFMT_VALUE!A:E,5,FALSE)</f>
        <v>Const, Original MTI</v>
      </c>
      <c r="S59" t="str">
        <f>IF(ISBLANK(G59),"",VLOOKUP(G59,UFMT_CONVERSION!A:C,3,FALSE))</f>
        <v/>
      </c>
      <c r="T59" t="str">
        <f t="shared" si="3"/>
        <v>Field '004 Fix Padded L0', Value 'Const, Original MTI'</v>
      </c>
    </row>
    <row r="60" spans="1:20" x14ac:dyDescent="0.35">
      <c r="A60">
        <v>19</v>
      </c>
      <c r="B60">
        <v>2</v>
      </c>
      <c r="C60">
        <v>1</v>
      </c>
      <c r="D60">
        <v>5</v>
      </c>
      <c r="E60" s="2"/>
      <c r="F60" s="2">
        <v>40</v>
      </c>
      <c r="G60">
        <v>52</v>
      </c>
      <c r="H60">
        <v>0</v>
      </c>
      <c r="I60">
        <v>0</v>
      </c>
      <c r="K60" t="str">
        <f t="shared" si="0"/>
        <v>Insert into UFMT_BUILD_RULE (FORMAT_ID, FIELD_NO, PRIORITY, FIELD_ID, COND_ID, VALUE_ID, CONV_KEY, F_CHECK, F_WRITE) Values ('19', '2', '1', '5', '', '40', '52', '0', '0');</v>
      </c>
      <c r="L60" t="str">
        <f t="shared" si="1"/>
        <v>Update UFMT_BUILD_RULE SET FIELD_ID='5',COND_ID='',VALUE_ID='40',CONV_KEY='52',F_CHECK='0',F_WRITE='0' Where FORMAT_ID = '19' AND FIELD_NO = '2' AND PRIORITY = '1';</v>
      </c>
      <c r="M60" t="str">
        <f t="shared" si="2"/>
        <v>Delete from UFMT_BUILD_RULE Where FORMAT_ID = '19' AND FIELD_NO = '2' AND PRIORITY = '1';</v>
      </c>
      <c r="O60" t="s">
        <v>2246</v>
      </c>
      <c r="P60" t="str">
        <f>VLOOKUP(D60,UFMT_FIELD_FORMAT!A:H,8,FALSE)</f>
        <v>006 Fix Padded L0</v>
      </c>
      <c r="Q60" t="str">
        <f>IF(ISBLANK(E60),"",VLOOKUP(E60,UFMT_CONDITION!A:J,10,FALSE))</f>
        <v/>
      </c>
      <c r="R60" t="str">
        <f>VLOOKUP(F60,UFMT_VALUE!A:E,5,FALSE)</f>
        <v>Tag, SVT_UTRANSNO</v>
      </c>
      <c r="S60" t="str">
        <f>IF(ISBLANK(G60),"",VLOOKUP(G60,UFMT_CONVERSION!A:C,3,FALSE))</f>
        <v>Get F11 from utrnno (last 6 digits)</v>
      </c>
      <c r="T60" t="str">
        <f t="shared" si="3"/>
        <v>Field '006 Fix Padded L0', Value 'Tag, SVT_UTRANSNO', Conv 'Get F11 from utrnno (last 6 digits)'</v>
      </c>
    </row>
    <row r="61" spans="1:20" x14ac:dyDescent="0.35">
      <c r="A61">
        <v>19</v>
      </c>
      <c r="B61">
        <v>3</v>
      </c>
      <c r="C61">
        <v>1</v>
      </c>
      <c r="D61">
        <v>25</v>
      </c>
      <c r="E61" s="2"/>
      <c r="F61" s="2">
        <v>342</v>
      </c>
      <c r="H61">
        <v>0</v>
      </c>
      <c r="I61">
        <v>0</v>
      </c>
      <c r="K61" t="str">
        <f t="shared" si="0"/>
        <v>Insert into UFMT_BUILD_RULE (FORMAT_ID, FIELD_NO, PRIORITY, FIELD_ID, COND_ID, VALUE_ID, CONV_KEY, F_CHECK, F_WRITE) Values ('19', '3', '1', '25', '', '342', '', '0', '0');</v>
      </c>
      <c r="L61" t="str">
        <f t="shared" si="1"/>
        <v>Update UFMT_BUILD_RULE SET FIELD_ID='25',COND_ID='',VALUE_ID='342',CONV_KEY='',F_CHECK='0',F_WRITE='0' Where FORMAT_ID = '19' AND FIELD_NO = '3' AND PRIORITY = '1';</v>
      </c>
      <c r="M61" t="str">
        <f t="shared" si="2"/>
        <v>Delete from UFMT_BUILD_RULE Where FORMAT_ID = '19' AND FIELD_NO = '3' AND PRIORITY = '1';</v>
      </c>
      <c r="O61" t="s">
        <v>2246</v>
      </c>
      <c r="P61" t="str">
        <f>VLOOKUP(D61,UFMT_FIELD_FORMAT!A:H,8,FALSE)</f>
        <v>010 Fix Padded L0</v>
      </c>
      <c r="Q61" t="str">
        <f>IF(ISBLANK(E61),"",VLOOKUP(E61,UFMT_CONDITION!A:J,10,FALSE))</f>
        <v/>
      </c>
      <c r="R61" t="str">
        <f>VLOOKUP(F61,UFMT_VALUE!A:E,5,FALSE)</f>
        <v>Comp, orig value_id 205</v>
      </c>
      <c r="S61" t="str">
        <f>IF(ISBLANK(G61),"",VLOOKUP(G61,UFMT_CONVERSION!A:C,3,FALSE))</f>
        <v/>
      </c>
      <c r="T61" t="str">
        <f t="shared" si="3"/>
        <v>Field '010 Fix Padded L0', Value 'Comp, orig value_id 205'</v>
      </c>
    </row>
    <row r="62" spans="1:20" x14ac:dyDescent="0.35">
      <c r="A62">
        <v>19</v>
      </c>
      <c r="B62">
        <v>4</v>
      </c>
      <c r="C62" s="2">
        <v>1</v>
      </c>
      <c r="D62">
        <v>51</v>
      </c>
      <c r="E62" s="2"/>
      <c r="F62" s="2">
        <v>20</v>
      </c>
      <c r="H62">
        <v>0</v>
      </c>
      <c r="I62">
        <v>0</v>
      </c>
      <c r="K62" t="str">
        <f t="shared" si="0"/>
        <v>Insert into UFMT_BUILD_RULE (FORMAT_ID, FIELD_NO, PRIORITY, FIELD_ID, COND_ID, VALUE_ID, CONV_KEY, F_CHECK, F_WRITE) Values ('19', '4', '1', '51', '', '20', '', '0', '0');</v>
      </c>
      <c r="L62" t="str">
        <f t="shared" si="1"/>
        <v>Update UFMT_BUILD_RULE SET FIELD_ID='51',COND_ID='',VALUE_ID='20',CONV_KEY='',F_CHECK='0',F_WRITE='0' Where FORMAT_ID = '19' AND FIELD_NO = '4' AND PRIORITY = '1';</v>
      </c>
      <c r="M62" t="str">
        <f t="shared" si="2"/>
        <v>Delete from UFMT_BUILD_RULE Where FORMAT_ID = '19' AND FIELD_NO = '4' AND PRIORITY = '1';</v>
      </c>
      <c r="O62" t="s">
        <v>2246</v>
      </c>
      <c r="P62" t="str">
        <f>VLOOKUP(D62,UFMT_FIELD_FORMAT!A:H,8,FALSE)</f>
        <v>011 Fix Padded L0</v>
      </c>
      <c r="Q62" t="str">
        <f>IF(ISBLANK(E62),"",VLOOKUP(E62,UFMT_CONDITION!A:J,10,FALSE))</f>
        <v/>
      </c>
      <c r="R62" t="str">
        <f>VLOOKUP(F62,UFMT_VALUE!A:E,5,FALSE)</f>
        <v>Tag, SVT_ISO_SRC_ACQID</v>
      </c>
      <c r="S62" t="str">
        <f>IF(ISBLANK(G62),"",VLOOKUP(G62,UFMT_CONVERSION!A:C,3,FALSE))</f>
        <v/>
      </c>
      <c r="T62" t="str">
        <f t="shared" si="3"/>
        <v>Field '011 Fix Padded L0', Value 'Tag, SVT_ISO_SRC_ACQID'</v>
      </c>
    </row>
    <row r="63" spans="1:20" x14ac:dyDescent="0.35">
      <c r="A63">
        <v>19</v>
      </c>
      <c r="B63">
        <v>5</v>
      </c>
      <c r="C63" s="2">
        <v>1</v>
      </c>
      <c r="D63">
        <v>51</v>
      </c>
      <c r="F63">
        <v>283</v>
      </c>
      <c r="H63">
        <v>0</v>
      </c>
      <c r="I63">
        <v>0</v>
      </c>
      <c r="K63" t="str">
        <f t="shared" si="0"/>
        <v>Insert into UFMT_BUILD_RULE (FORMAT_ID, FIELD_NO, PRIORITY, FIELD_ID, COND_ID, VALUE_ID, CONV_KEY, F_CHECK, F_WRITE) Values ('19', '5', '1', '51', '', '283', '', '0', '0');</v>
      </c>
      <c r="L63" t="str">
        <f t="shared" si="1"/>
        <v>Update UFMT_BUILD_RULE SET FIELD_ID='51',COND_ID='',VALUE_ID='283',CONV_KEY='',F_CHECK='0',F_WRITE='0' Where FORMAT_ID = '19' AND FIELD_NO = '5' AND PRIORITY = '1';</v>
      </c>
      <c r="M63" t="str">
        <f t="shared" si="2"/>
        <v>Delete from UFMT_BUILD_RULE Where FORMAT_ID = '19' AND FIELD_NO = '5' AND PRIORITY = '1';</v>
      </c>
      <c r="O63" t="s">
        <v>2246</v>
      </c>
      <c r="P63" t="str">
        <f>VLOOKUP(D63,UFMT_FIELD_FORMAT!A:H,8,FALSE)</f>
        <v>011 Fix Padded L0</v>
      </c>
      <c r="Q63" t="str">
        <f>IF(ISBLANK(E63),"",VLOOKUP(E63,UFMT_CONDITION!A:J,10,FALSE))</f>
        <v/>
      </c>
      <c r="R63" t="str">
        <f>VLOOKUP(F63,UFMT_VALUE!A:E,5,FALSE)</f>
        <v>Const, iBSM F33</v>
      </c>
      <c r="S63" t="str">
        <f>IF(ISBLANK(G63),"",VLOOKUP(G63,UFMT_CONVERSION!A:C,3,FALSE))</f>
        <v/>
      </c>
      <c r="T63" t="str">
        <f t="shared" si="3"/>
        <v>Field '011 Fix Padded L0', Value 'Const, iBSM F33'</v>
      </c>
    </row>
    <row r="64" spans="1:20" x14ac:dyDescent="0.35">
      <c r="A64">
        <v>100</v>
      </c>
      <c r="B64">
        <v>7</v>
      </c>
      <c r="C64">
        <v>1</v>
      </c>
      <c r="D64">
        <v>25</v>
      </c>
      <c r="E64" s="2"/>
      <c r="F64" s="2">
        <v>206</v>
      </c>
      <c r="H64">
        <v>0</v>
      </c>
      <c r="I64">
        <v>0</v>
      </c>
      <c r="K64" t="str">
        <f t="shared" si="0"/>
        <v>Insert into UFMT_BUILD_RULE (FORMAT_ID, FIELD_NO, PRIORITY, FIELD_ID, COND_ID, VALUE_ID, CONV_KEY, F_CHECK, F_WRITE) Values ('100', '7', '1', '25', '', '206', '', '0', '0');</v>
      </c>
      <c r="L64" t="str">
        <f t="shared" si="1"/>
        <v>Update UFMT_BUILD_RULE SET FIELD_ID='25',COND_ID='',VALUE_ID='206',CONV_KEY='',F_CHECK='0',F_WRITE='0' Where FORMAT_ID = '100' AND FIELD_NO = '7' AND PRIORITY = '1';</v>
      </c>
      <c r="M64" t="str">
        <f t="shared" si="2"/>
        <v>Delete from UFMT_BUILD_RULE Where FORMAT_ID = '100' AND FIELD_NO = '7' AND PRIORITY = '1';</v>
      </c>
      <c r="O64" t="s">
        <v>2246</v>
      </c>
      <c r="P64" t="str">
        <f>VLOOKUP(D64,UFMT_FIELD_FORMAT!A:H,8,FALSE)</f>
        <v>010 Fix Padded L0</v>
      </c>
      <c r="Q64" t="str">
        <f>IF(ISBLANK(E64),"",VLOOKUP(E64,UFMT_CONDITION!A:J,10,FALSE))</f>
        <v/>
      </c>
      <c r="R64" t="str">
        <f>VLOOKUP(F64,UFMT_VALUE!A:E,5,FALSE)</f>
        <v>Tag, SVT_TRANSMIT_TIME, integer</v>
      </c>
      <c r="S64" t="str">
        <f>IF(ISBLANK(G64),"",VLOOKUP(G64,UFMT_CONVERSION!A:C,3,FALSE))</f>
        <v/>
      </c>
      <c r="T64" t="str">
        <f t="shared" si="3"/>
        <v>Field '010 Fix Padded L0', Value 'Tag, SVT_TRANSMIT_TIME, integer'</v>
      </c>
    </row>
    <row r="65" spans="1:20" x14ac:dyDescent="0.35">
      <c r="A65">
        <v>100</v>
      </c>
      <c r="B65">
        <v>11</v>
      </c>
      <c r="C65" s="2">
        <v>1</v>
      </c>
      <c r="D65">
        <v>5</v>
      </c>
      <c r="F65">
        <v>40</v>
      </c>
      <c r="G65">
        <v>52</v>
      </c>
      <c r="H65">
        <v>0</v>
      </c>
      <c r="I65">
        <v>0</v>
      </c>
      <c r="K65" t="str">
        <f t="shared" si="0"/>
        <v>Insert into UFMT_BUILD_RULE (FORMAT_ID, FIELD_NO, PRIORITY, FIELD_ID, COND_ID, VALUE_ID, CONV_KEY, F_CHECK, F_WRITE) Values ('100', '11', '1', '5', '', '40', '52', '0', '0');</v>
      </c>
      <c r="L65" t="str">
        <f t="shared" si="1"/>
        <v>Update UFMT_BUILD_RULE SET FIELD_ID='5',COND_ID='',VALUE_ID='40',CONV_KEY='52',F_CHECK='0',F_WRITE='0' Where FORMAT_ID = '100' AND FIELD_NO = '11' AND PRIORITY = '1';</v>
      </c>
      <c r="M65" t="str">
        <f t="shared" si="2"/>
        <v>Delete from UFMT_BUILD_RULE Where FORMAT_ID = '100' AND FIELD_NO = '11' AND PRIORITY = '1';</v>
      </c>
      <c r="O65" t="s">
        <v>2246</v>
      </c>
      <c r="P65" t="str">
        <f>VLOOKUP(D65,UFMT_FIELD_FORMAT!A:H,8,FALSE)</f>
        <v>006 Fix Padded L0</v>
      </c>
      <c r="Q65" t="str">
        <f>IF(ISBLANK(E65),"",VLOOKUP(E65,UFMT_CONDITION!A:J,10,FALSE))</f>
        <v/>
      </c>
      <c r="R65" t="str">
        <f>VLOOKUP(F65,UFMT_VALUE!A:E,5,FALSE)</f>
        <v>Tag, SVT_UTRANSNO</v>
      </c>
      <c r="S65" t="str">
        <f>IF(ISBLANK(G65),"",VLOOKUP(G65,UFMT_CONVERSION!A:C,3,FALSE))</f>
        <v>Get F11 from utrnno (last 6 digits)</v>
      </c>
      <c r="T65" t="str">
        <f t="shared" si="3"/>
        <v>Field '006 Fix Padded L0', Value 'Tag, SVT_UTRANSNO', Conv 'Get F11 from utrnno (last 6 digits)'</v>
      </c>
    </row>
    <row r="66" spans="1:20" x14ac:dyDescent="0.35">
      <c r="A66">
        <v>100</v>
      </c>
      <c r="B66">
        <v>48</v>
      </c>
      <c r="C66">
        <v>1</v>
      </c>
      <c r="D66">
        <v>20</v>
      </c>
      <c r="E66" s="2">
        <v>12</v>
      </c>
      <c r="F66" s="2">
        <v>50</v>
      </c>
      <c r="H66">
        <v>0</v>
      </c>
      <c r="I66">
        <v>0</v>
      </c>
      <c r="K66" t="str">
        <f t="shared" si="0"/>
        <v>Insert into UFMT_BUILD_RULE (FORMAT_ID, FIELD_NO, PRIORITY, FIELD_ID, COND_ID, VALUE_ID, CONV_KEY, F_CHECK, F_WRITE) Values ('100', '48', '1', '20', '12', '50', '', '0', '0');</v>
      </c>
      <c r="L66" t="str">
        <f t="shared" si="1"/>
        <v>Update UFMT_BUILD_RULE SET FIELD_ID='20',COND_ID='12',VALUE_ID='50',CONV_KEY='',F_CHECK='0',F_WRITE='0' Where FORMAT_ID = '100' AND FIELD_NO = '48' AND PRIORITY = '1';</v>
      </c>
      <c r="M66" t="str">
        <f t="shared" si="2"/>
        <v>Delete from UFMT_BUILD_RULE Where FORMAT_ID = '100' AND FIELD_NO = '48' AND PRIORITY = '1';</v>
      </c>
      <c r="O66" t="s">
        <v>2246</v>
      </c>
      <c r="P66" t="str">
        <f>VLOOKUP(D66,UFMT_FIELD_FORMAT!A:H,8,FALSE)</f>
        <v>999 Var LLLA</v>
      </c>
      <c r="Q66" t="str">
        <f>IF(ISBLANK(E66),"",VLOOKUP(E66,UFMT_CONDITION!A:J,10,FALSE))</f>
        <v>ALWAYS FALSE condition</v>
      </c>
      <c r="R66" t="str">
        <f>VLOOKUP(F66,UFMT_VALUE!A:E,5,FALSE)</f>
        <v>DE48 Additional data</v>
      </c>
      <c r="S66" t="str">
        <f>IF(ISBLANK(G66),"",VLOOKUP(G66,UFMT_CONVERSION!A:C,3,FALSE))</f>
        <v/>
      </c>
      <c r="T66" t="str">
        <f t="shared" si="3"/>
        <v>Field '999 Var LLLA',Cond 'ALWAYS FALSE condition', Value 'DE48 Additional data'</v>
      </c>
    </row>
    <row r="67" spans="1:20" x14ac:dyDescent="0.35">
      <c r="A67">
        <v>100</v>
      </c>
      <c r="B67">
        <v>70</v>
      </c>
      <c r="C67">
        <v>1</v>
      </c>
      <c r="D67">
        <v>14</v>
      </c>
      <c r="E67" s="2"/>
      <c r="F67" s="2">
        <v>46</v>
      </c>
      <c r="G67">
        <v>59</v>
      </c>
      <c r="H67">
        <v>0</v>
      </c>
      <c r="I67">
        <v>0</v>
      </c>
      <c r="K67" t="str">
        <f t="shared" si="0"/>
        <v>Insert into UFMT_BUILD_RULE (FORMAT_ID, FIELD_NO, PRIORITY, FIELD_ID, COND_ID, VALUE_ID, CONV_KEY, F_CHECK, F_WRITE) Values ('100', '70', '1', '14', '', '46', '59', '0', '0');</v>
      </c>
      <c r="L67" t="str">
        <f t="shared" si="1"/>
        <v>Update UFMT_BUILD_RULE SET FIELD_ID='14',COND_ID='',VALUE_ID='46',CONV_KEY='59',F_CHECK='0',F_WRITE='0' Where FORMAT_ID = '100' AND FIELD_NO = '70' AND PRIORITY = '1';</v>
      </c>
      <c r="M67" t="str">
        <f t="shared" si="2"/>
        <v>Delete from UFMT_BUILD_RULE Where FORMAT_ID = '100' AND FIELD_NO = '70' AND PRIORITY = '1';</v>
      </c>
      <c r="O67" t="s">
        <v>2246</v>
      </c>
      <c r="P67" t="str">
        <f>VLOOKUP(D67,UFMT_FIELD_FORMAT!A:H,8,FALSE)</f>
        <v>003 Fix Padded L</v>
      </c>
      <c r="Q67" t="str">
        <f>IF(ISBLANK(E67),"",VLOOKUP(E67,UFMT_CONDITION!A:J,10,FALSE))</f>
        <v/>
      </c>
      <c r="R67" t="str">
        <f>VLOOKUP(F67,UFMT_VALUE!A:E,5,FALSE)</f>
        <v>Tag, SVT_NTWM_MSGTYPE, integer</v>
      </c>
      <c r="S67" t="str">
        <f>IF(ISBLANK(G67),"",VLOOKUP(G67,UFMT_CONVERSION!A:C,3,FALSE))</f>
        <v>iBSM SVT_NTWM_MSGTYPE -&gt; F70</v>
      </c>
      <c r="T67" t="str">
        <f t="shared" si="3"/>
        <v>Field '003 Fix Padded L', Value 'Tag, SVT_NTWM_MSGTYPE, integer', Conv 'iBSM SVT_NTWM_MSGTYPE -&gt; F70'</v>
      </c>
    </row>
    <row r="68" spans="1:20" x14ac:dyDescent="0.35">
      <c r="A68">
        <v>101</v>
      </c>
      <c r="B68">
        <v>7</v>
      </c>
      <c r="C68">
        <v>1</v>
      </c>
      <c r="D68">
        <v>25</v>
      </c>
      <c r="E68" s="2"/>
      <c r="F68" s="2">
        <v>206</v>
      </c>
      <c r="H68">
        <v>0</v>
      </c>
      <c r="I68">
        <v>0</v>
      </c>
      <c r="K68" t="str">
        <f t="shared" ref="K68:K131" si="4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('101', '7', '1', '25', '', '206', '', '0', '0');</v>
      </c>
      <c r="L68" t="str">
        <f t="shared" ref="L68:L131" si="5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FIELD_ID='25',COND_ID='',VALUE_ID='206',CONV_KEY='',F_CHECK='0',F_WRITE='0' Where FORMAT_ID = '101' AND FIELD_NO = '7' AND PRIORITY = '1';</v>
      </c>
      <c r="M68" t="str">
        <f t="shared" ref="M68:M131" si="6">"Delete from UFMT_BUILD_RULE Where FORMAT_ID = '"&amp;A68&amp;"' AND FIELD_NO = '"&amp;B68&amp;"' AND PRIORITY = '"&amp;C68&amp;"';"</f>
        <v>Delete from UFMT_BUILD_RULE Where FORMAT_ID = '101' AND FIELD_NO = '7' AND PRIORITY = '1';</v>
      </c>
      <c r="O68" t="s">
        <v>2246</v>
      </c>
      <c r="P68" t="str">
        <f>VLOOKUP(D68,UFMT_FIELD_FORMAT!A:H,8,FALSE)</f>
        <v>010 Fix Padded L0</v>
      </c>
      <c r="Q68" t="str">
        <f>IF(ISBLANK(E68),"",VLOOKUP(E68,UFMT_CONDITION!A:J,10,FALSE))</f>
        <v/>
      </c>
      <c r="R68" t="str">
        <f>VLOOKUP(F68,UFMT_VALUE!A:E,5,FALSE)</f>
        <v>Tag, SVT_TRANSMIT_TIME, integer</v>
      </c>
      <c r="S68" t="str">
        <f>IF(ISBLANK(G68),"",VLOOKUP(G68,UFMT_CONVERSION!A:C,3,FALSE))</f>
        <v/>
      </c>
      <c r="T68" t="str">
        <f t="shared" ref="T68:T131" si="7">"Field '"&amp;P68&amp;IF(Q68="","","',Cond '"&amp;Q68)&amp;"', Value '"&amp;R68&amp;IF(S68="","","', Conv '"&amp;S68)&amp;"'"</f>
        <v>Field '010 Fix Padded L0', Value 'Tag, SVT_TRANSMIT_TIME, integer'</v>
      </c>
    </row>
    <row r="69" spans="1:20" x14ac:dyDescent="0.35">
      <c r="A69">
        <v>101</v>
      </c>
      <c r="B69">
        <v>11</v>
      </c>
      <c r="C69" s="2">
        <v>1</v>
      </c>
      <c r="D69">
        <v>5</v>
      </c>
      <c r="F69">
        <v>47</v>
      </c>
      <c r="H69">
        <v>0</v>
      </c>
      <c r="I69">
        <v>0</v>
      </c>
      <c r="K69" t="str">
        <f t="shared" si="4"/>
        <v>Insert into UFMT_BUILD_RULE (FORMAT_ID, FIELD_NO, PRIORITY, FIELD_ID, COND_ID, VALUE_ID, CONV_KEY, F_CHECK, F_WRITE) Values ('101', '11', '1', '5', '', '47', '', '0', '0');</v>
      </c>
      <c r="L69" t="str">
        <f t="shared" si="5"/>
        <v>Update UFMT_BUILD_RULE SET FIELD_ID='5',COND_ID='',VALUE_ID='47',CONV_KEY='',F_CHECK='0',F_WRITE='0' Where FORMAT_ID = '101' AND FIELD_NO = '11' AND PRIORITY = '1';</v>
      </c>
      <c r="M69" t="str">
        <f t="shared" si="6"/>
        <v>Delete from UFMT_BUILD_RULE Where FORMAT_ID = '101' AND FIELD_NO = '11' AND PRIORITY = '1';</v>
      </c>
      <c r="O69" t="s">
        <v>2246</v>
      </c>
      <c r="P69" t="str">
        <f>VLOOKUP(D69,UFMT_FIELD_FORMAT!A:H,8,FALSE)</f>
        <v>006 Fix Padded L0</v>
      </c>
      <c r="Q69" t="str">
        <f>IF(ISBLANK(E69),"",VLOOKUP(E69,UFMT_CONDITION!A:J,10,FALSE))</f>
        <v/>
      </c>
      <c r="R69" t="str">
        <f>VLOOKUP(F69,UFMT_VALUE!A:E,5,FALSE)</f>
        <v>Tag, SVT_ACQ_TRACE_NO, string</v>
      </c>
      <c r="S69" t="str">
        <f>IF(ISBLANK(G69),"",VLOOKUP(G69,UFMT_CONVERSION!A:C,3,FALSE))</f>
        <v/>
      </c>
      <c r="T69" t="str">
        <f t="shared" si="7"/>
        <v>Field '006 Fix Padded L0', Value 'Tag, SVT_ACQ_TRACE_NO, string'</v>
      </c>
    </row>
    <row r="70" spans="1:20" x14ac:dyDescent="0.35">
      <c r="A70">
        <v>101</v>
      </c>
      <c r="B70">
        <v>39</v>
      </c>
      <c r="C70">
        <v>1</v>
      </c>
      <c r="D70">
        <v>24</v>
      </c>
      <c r="E70" s="2"/>
      <c r="F70" s="2">
        <v>44</v>
      </c>
      <c r="G70">
        <v>33</v>
      </c>
      <c r="H70">
        <v>0</v>
      </c>
      <c r="I70">
        <v>1</v>
      </c>
      <c r="K70" t="str">
        <f t="shared" si="4"/>
        <v>Insert into UFMT_BUILD_RULE (FORMAT_ID, FIELD_NO, PRIORITY, FIELD_ID, COND_ID, VALUE_ID, CONV_KEY, F_CHECK, F_WRITE) Values ('101', '39', '1', '24', '', '44', '33', '0', '1');</v>
      </c>
      <c r="L70" t="str">
        <f t="shared" si="5"/>
        <v>Update UFMT_BUILD_RULE SET FIELD_ID='24',COND_ID='',VALUE_ID='44',CONV_KEY='33',F_CHECK='0',F_WRITE='1' Where FORMAT_ID = '101' AND FIELD_NO = '39' AND PRIORITY = '1';</v>
      </c>
      <c r="M70" t="str">
        <f t="shared" si="6"/>
        <v>Delete from UFMT_BUILD_RULE Where FORMAT_ID = '101' AND FIELD_NO = '39' AND PRIORITY = '1';</v>
      </c>
      <c r="O70" t="s">
        <v>2246</v>
      </c>
      <c r="P70" t="str">
        <f>VLOOKUP(D70,UFMT_FIELD_FORMAT!A:H,8,FALSE)</f>
        <v>02 Fix Padded L0</v>
      </c>
      <c r="Q70" t="str">
        <f>IF(ISBLANK(E70),"",VLOOKUP(E70,UFMT_CONDITION!A:J,10,FALSE))</f>
        <v/>
      </c>
      <c r="R70" t="str">
        <f>VLOOKUP(F70,UFMT_VALUE!A:E,5,FALSE)</f>
        <v>Tag, SVT_SV_RESP</v>
      </c>
      <c r="S70" t="str">
        <f>IF(ISBLANK(G70),"",VLOOKUP(G70,UFMT_CONVERSION!A:C,3,FALSE))</f>
        <v>iBSM F39-&gt;SV RESP</v>
      </c>
      <c r="T70" t="str">
        <f t="shared" si="7"/>
        <v>Field '02 Fix Padded L0', Value 'Tag, SVT_SV_RESP', Conv 'iBSM F39-&gt;SV RESP'</v>
      </c>
    </row>
    <row r="71" spans="1:20" x14ac:dyDescent="0.35">
      <c r="A71">
        <v>101</v>
      </c>
      <c r="B71">
        <v>70</v>
      </c>
      <c r="C71">
        <v>1</v>
      </c>
      <c r="D71">
        <v>14</v>
      </c>
      <c r="F71">
        <v>86</v>
      </c>
      <c r="H71">
        <v>0</v>
      </c>
      <c r="I71">
        <v>0</v>
      </c>
      <c r="K71" t="str">
        <f t="shared" si="4"/>
        <v>Insert into UFMT_BUILD_RULE (FORMAT_ID, FIELD_NO, PRIORITY, FIELD_ID, COND_ID, VALUE_ID, CONV_KEY, F_CHECK, F_WRITE) Values ('101', '70', '1', '14', '', '86', '', '0', '0');</v>
      </c>
      <c r="L71" t="str">
        <f t="shared" si="5"/>
        <v>Update UFMT_BUILD_RULE SET FIELD_ID='14',COND_ID='',VALUE_ID='86',CONV_KEY='',F_CHECK='0',F_WRITE='0' Where FORMAT_ID = '101' AND FIELD_NO = '70' AND PRIORITY = '1';</v>
      </c>
      <c r="M71" t="str">
        <f t="shared" si="6"/>
        <v>Delete from UFMT_BUILD_RULE Where FORMAT_ID = '101' AND FIELD_NO = '70' AND PRIORITY = '1';</v>
      </c>
      <c r="O71" t="s">
        <v>2246</v>
      </c>
      <c r="P71" t="str">
        <f>VLOOKUP(D71,UFMT_FIELD_FORMAT!A:H,8,FALSE)</f>
        <v>003 Fix Padded L</v>
      </c>
      <c r="Q71" t="str">
        <f>IF(ISBLANK(E71),"",VLOOKUP(E71,UFMT_CONDITION!A:J,10,FALSE))</f>
        <v/>
      </c>
      <c r="R71" t="str">
        <f>VLOOKUP(F71,UFMT_VALUE!A:E,5,FALSE)</f>
        <v>Const, Network code for 87 LOGIN</v>
      </c>
      <c r="S71" t="str">
        <f>IF(ISBLANK(G71),"",VLOOKUP(G71,UFMT_CONVERSION!A:C,3,FALSE))</f>
        <v/>
      </c>
      <c r="T71" t="str">
        <f t="shared" si="7"/>
        <v>Field '003 Fix Padded L', Value 'Const, Network code for 87 LOGIN'</v>
      </c>
    </row>
    <row r="72" spans="1:20" x14ac:dyDescent="0.35">
      <c r="A72">
        <v>102</v>
      </c>
      <c r="B72">
        <v>7</v>
      </c>
      <c r="C72">
        <v>1</v>
      </c>
      <c r="D72">
        <v>25</v>
      </c>
      <c r="F72">
        <v>206</v>
      </c>
      <c r="H72">
        <v>0</v>
      </c>
      <c r="I72">
        <v>1</v>
      </c>
      <c r="K72" t="str">
        <f t="shared" si="4"/>
        <v>Insert into UFMT_BUILD_RULE (FORMAT_ID, FIELD_NO, PRIORITY, FIELD_ID, COND_ID, VALUE_ID, CONV_KEY, F_CHECK, F_WRITE) Values ('102', '7', '1', '25', '', '206', '', '0', '1');</v>
      </c>
      <c r="L72" t="str">
        <f t="shared" si="5"/>
        <v>Update UFMT_BUILD_RULE SET FIELD_ID='25',COND_ID='',VALUE_ID='206',CONV_KEY='',F_CHECK='0',F_WRITE='1' Where FORMAT_ID = '102' AND FIELD_NO = '7' AND PRIORITY = '1';</v>
      </c>
      <c r="M72" t="str">
        <f t="shared" si="6"/>
        <v>Delete from UFMT_BUILD_RULE Where FORMAT_ID = '102' AND FIELD_NO = '7' AND PRIORITY = '1';</v>
      </c>
      <c r="O72" t="s">
        <v>2246</v>
      </c>
      <c r="P72" t="str">
        <f>VLOOKUP(D72,UFMT_FIELD_FORMAT!A:H,8,FALSE)</f>
        <v>010 Fix Padded L0</v>
      </c>
      <c r="Q72" t="str">
        <f>IF(ISBLANK(E72),"",VLOOKUP(E72,UFMT_CONDITION!A:J,10,FALSE))</f>
        <v/>
      </c>
      <c r="R72" t="str">
        <f>VLOOKUP(F72,UFMT_VALUE!A:E,5,FALSE)</f>
        <v>Tag, SVT_TRANSMIT_TIME, integer</v>
      </c>
      <c r="S72" t="str">
        <f>IF(ISBLANK(G72),"",VLOOKUP(G72,UFMT_CONVERSION!A:C,3,FALSE))</f>
        <v/>
      </c>
      <c r="T72" t="str">
        <f t="shared" si="7"/>
        <v>Field '010 Fix Padded L0', Value 'Tag, SVT_TRANSMIT_TIME, integer'</v>
      </c>
    </row>
    <row r="73" spans="1:20" x14ac:dyDescent="0.35">
      <c r="A73">
        <v>102</v>
      </c>
      <c r="B73">
        <v>11</v>
      </c>
      <c r="C73">
        <v>1</v>
      </c>
      <c r="D73">
        <v>5</v>
      </c>
      <c r="F73">
        <v>47</v>
      </c>
      <c r="H73">
        <v>0</v>
      </c>
      <c r="I73">
        <v>1</v>
      </c>
      <c r="K73" t="str">
        <f t="shared" si="4"/>
        <v>Insert into UFMT_BUILD_RULE (FORMAT_ID, FIELD_NO, PRIORITY, FIELD_ID, COND_ID, VALUE_ID, CONV_KEY, F_CHECK, F_WRITE) Values ('102', '11', '1', '5', '', '47', '', '0', '1');</v>
      </c>
      <c r="L73" t="str">
        <f t="shared" si="5"/>
        <v>Update UFMT_BUILD_RULE SET FIELD_ID='5',COND_ID='',VALUE_ID='47',CONV_KEY='',F_CHECK='0',F_WRITE='1' Where FORMAT_ID = '102' AND FIELD_NO = '11' AND PRIORITY = '1';</v>
      </c>
      <c r="M73" t="str">
        <f t="shared" si="6"/>
        <v>Delete from UFMT_BUILD_RULE Where FORMAT_ID = '102' AND FIELD_NO = '11' AND PRIORITY = '1';</v>
      </c>
      <c r="O73" t="s">
        <v>2246</v>
      </c>
      <c r="P73" t="str">
        <f>VLOOKUP(D73,UFMT_FIELD_FORMAT!A:H,8,FALSE)</f>
        <v>006 Fix Padded L0</v>
      </c>
      <c r="Q73" t="str">
        <f>IF(ISBLANK(E73),"",VLOOKUP(E73,UFMT_CONDITION!A:J,10,FALSE))</f>
        <v/>
      </c>
      <c r="R73" t="str">
        <f>VLOOKUP(F73,UFMT_VALUE!A:E,5,FALSE)</f>
        <v>Tag, SVT_ACQ_TRACE_NO, string</v>
      </c>
      <c r="S73" t="str">
        <f>IF(ISBLANK(G73),"",VLOOKUP(G73,UFMT_CONVERSION!A:C,3,FALSE))</f>
        <v/>
      </c>
      <c r="T73" t="str">
        <f t="shared" si="7"/>
        <v>Field '006 Fix Padded L0', Value 'Tag, SVT_ACQ_TRACE_NO, string'</v>
      </c>
    </row>
    <row r="74" spans="1:20" x14ac:dyDescent="0.35">
      <c r="A74">
        <v>102</v>
      </c>
      <c r="B74">
        <v>48</v>
      </c>
      <c r="C74">
        <v>1</v>
      </c>
      <c r="D74">
        <v>20</v>
      </c>
      <c r="F74">
        <v>50</v>
      </c>
      <c r="H74">
        <v>0</v>
      </c>
      <c r="I74">
        <v>1</v>
      </c>
      <c r="K74" t="str">
        <f t="shared" si="4"/>
        <v>Insert into UFMT_BUILD_RULE (FORMAT_ID, FIELD_NO, PRIORITY, FIELD_ID, COND_ID, VALUE_ID, CONV_KEY, F_CHECK, F_WRITE) Values ('102', '48', '1', '20', '', '50', '', '0', '1');</v>
      </c>
      <c r="L74" t="str">
        <f t="shared" si="5"/>
        <v>Update UFMT_BUILD_RULE SET FIELD_ID='20',COND_ID='',VALUE_ID='50',CONV_KEY='',F_CHECK='0',F_WRITE='1' Where FORMAT_ID = '102' AND FIELD_NO = '48' AND PRIORITY = '1';</v>
      </c>
      <c r="M74" t="str">
        <f t="shared" si="6"/>
        <v>Delete from UFMT_BUILD_RULE Where FORMAT_ID = '102' AND FIELD_NO = '48' AND PRIORITY = '1';</v>
      </c>
      <c r="O74" t="s">
        <v>2246</v>
      </c>
      <c r="P74" t="str">
        <f>VLOOKUP(D74,UFMT_FIELD_FORMAT!A:H,8,FALSE)</f>
        <v>999 Var LLLA</v>
      </c>
      <c r="Q74" t="str">
        <f>IF(ISBLANK(E74),"",VLOOKUP(E74,UFMT_CONDITION!A:J,10,FALSE))</f>
        <v/>
      </c>
      <c r="R74" t="str">
        <f>VLOOKUP(F74,UFMT_VALUE!A:E,5,FALSE)</f>
        <v>DE48 Additional data</v>
      </c>
      <c r="S74" t="str">
        <f>IF(ISBLANK(G74),"",VLOOKUP(G74,UFMT_CONVERSION!A:C,3,FALSE))</f>
        <v/>
      </c>
      <c r="T74" t="str">
        <f t="shared" si="7"/>
        <v>Field '999 Var LLLA', Value 'DE48 Additional data'</v>
      </c>
    </row>
    <row r="75" spans="1:20" x14ac:dyDescent="0.35">
      <c r="A75">
        <v>102</v>
      </c>
      <c r="B75">
        <v>70</v>
      </c>
      <c r="C75">
        <v>1</v>
      </c>
      <c r="D75">
        <v>14</v>
      </c>
      <c r="F75">
        <v>46</v>
      </c>
      <c r="H75">
        <v>0</v>
      </c>
      <c r="I75">
        <v>1</v>
      </c>
      <c r="K75" t="str">
        <f t="shared" si="4"/>
        <v>Insert into UFMT_BUILD_RULE (FORMAT_ID, FIELD_NO, PRIORITY, FIELD_ID, COND_ID, VALUE_ID, CONV_KEY, F_CHECK, F_WRITE) Values ('102', '70', '1', '14', '', '46', '', '0', '1');</v>
      </c>
      <c r="L75" t="str">
        <f t="shared" si="5"/>
        <v>Update UFMT_BUILD_RULE SET FIELD_ID='14',COND_ID='',VALUE_ID='46',CONV_KEY='',F_CHECK='0',F_WRITE='1' Where FORMAT_ID = '102' AND FIELD_NO = '70' AND PRIORITY = '1';</v>
      </c>
      <c r="M75" t="str">
        <f t="shared" si="6"/>
        <v>Delete from UFMT_BUILD_RULE Where FORMAT_ID = '102' AND FIELD_NO = '70' AND PRIORITY = '1';</v>
      </c>
      <c r="O75" t="s">
        <v>2246</v>
      </c>
      <c r="P75" t="str">
        <f>VLOOKUP(D75,UFMT_FIELD_FORMAT!A:H,8,FALSE)</f>
        <v>003 Fix Padded L</v>
      </c>
      <c r="Q75" t="str">
        <f>IF(ISBLANK(E75),"",VLOOKUP(E75,UFMT_CONDITION!A:J,10,FALSE))</f>
        <v/>
      </c>
      <c r="R75" t="str">
        <f>VLOOKUP(F75,UFMT_VALUE!A:E,5,FALSE)</f>
        <v>Tag, SVT_NTWM_MSGTYPE, integer</v>
      </c>
      <c r="S75" t="str">
        <f>IF(ISBLANK(G75),"",VLOOKUP(G75,UFMT_CONVERSION!A:C,3,FALSE))</f>
        <v/>
      </c>
      <c r="T75" t="str">
        <f t="shared" si="7"/>
        <v>Field '003 Fix Padded L', Value 'Tag, SVT_NTWM_MSGTYPE, integer'</v>
      </c>
    </row>
    <row r="76" spans="1:20" x14ac:dyDescent="0.35">
      <c r="A76">
        <v>102</v>
      </c>
      <c r="B76">
        <v>70</v>
      </c>
      <c r="C76">
        <v>2</v>
      </c>
      <c r="D76">
        <v>14</v>
      </c>
      <c r="F76">
        <v>3</v>
      </c>
      <c r="G76">
        <v>64</v>
      </c>
      <c r="H76">
        <v>0</v>
      </c>
      <c r="I76">
        <v>1</v>
      </c>
      <c r="K76" t="str">
        <f t="shared" si="4"/>
        <v>Insert into UFMT_BUILD_RULE (FORMAT_ID, FIELD_NO, PRIORITY, FIELD_ID, COND_ID, VALUE_ID, CONV_KEY, F_CHECK, F_WRITE) Values ('102', '70', '2', '14', '', '3', '64', '0', '1');</v>
      </c>
      <c r="L76" t="str">
        <f t="shared" si="5"/>
        <v>Update UFMT_BUILD_RULE SET FIELD_ID='14',COND_ID='',VALUE_ID='3',CONV_KEY='64',F_CHECK='0',F_WRITE='1' Where FORMAT_ID = '102' AND FIELD_NO = '70' AND PRIORITY = '2';</v>
      </c>
      <c r="M76" t="str">
        <f t="shared" si="6"/>
        <v>Delete from UFMT_BUILD_RULE Where FORMAT_ID = '102' AND FIELD_NO = '70' AND PRIORITY = '2';</v>
      </c>
      <c r="O76" t="s">
        <v>2246</v>
      </c>
      <c r="P76" t="str">
        <f>VLOOKUP(D76,UFMT_FIELD_FORMAT!A:H,8,FALSE)</f>
        <v>003 Fix Padded L</v>
      </c>
      <c r="Q76" t="str">
        <f>IF(ISBLANK(E76),"",VLOOKUP(E76,UFMT_CONDITION!A:J,10,FALSE))</f>
        <v/>
      </c>
      <c r="R76" t="str">
        <f>VLOOKUP(F76,UFMT_VALUE!A:E,5,FALSE)</f>
        <v>Tag, SVT_TXN_TYPE</v>
      </c>
      <c r="S76" t="str">
        <f>IF(ISBLANK(G76),"",VLOOKUP(G76,UFMT_CONVERSION!A:C,3,FALSE))</f>
        <v>iBSM F70 -&gt; trans_type</v>
      </c>
      <c r="T76" t="str">
        <f t="shared" si="7"/>
        <v>Field '003 Fix Padded L', Value 'Tag, SVT_TXN_TYPE', Conv 'iBSM F70 -&gt; trans_type'</v>
      </c>
    </row>
    <row r="77" spans="1:20" x14ac:dyDescent="0.35">
      <c r="A77">
        <v>103</v>
      </c>
      <c r="B77">
        <v>7</v>
      </c>
      <c r="C77">
        <v>1</v>
      </c>
      <c r="D77">
        <v>25</v>
      </c>
      <c r="F77">
        <v>206</v>
      </c>
      <c r="H77">
        <v>0</v>
      </c>
      <c r="I77">
        <v>0</v>
      </c>
      <c r="K77" t="str">
        <f t="shared" si="4"/>
        <v>Insert into UFMT_BUILD_RULE (FORMAT_ID, FIELD_NO, PRIORITY, FIELD_ID, COND_ID, VALUE_ID, CONV_KEY, F_CHECK, F_WRITE) Values ('103', '7', '1', '25', '', '206', '', '0', '0');</v>
      </c>
      <c r="L77" t="str">
        <f t="shared" si="5"/>
        <v>Update UFMT_BUILD_RULE SET FIELD_ID='25',COND_ID='',VALUE_ID='206',CONV_KEY='',F_CHECK='0',F_WRITE='0' Where FORMAT_ID = '103' AND FIELD_NO = '7' AND PRIORITY = '1';</v>
      </c>
      <c r="M77" t="str">
        <f t="shared" si="6"/>
        <v>Delete from UFMT_BUILD_RULE Where FORMAT_ID = '103' AND FIELD_NO = '7' AND PRIORITY = '1';</v>
      </c>
      <c r="O77" t="s">
        <v>2246</v>
      </c>
      <c r="P77" t="str">
        <f>VLOOKUP(D77,UFMT_FIELD_FORMAT!A:H,8,FALSE)</f>
        <v>010 Fix Padded L0</v>
      </c>
      <c r="Q77" t="str">
        <f>IF(ISBLANK(E77),"",VLOOKUP(E77,UFMT_CONDITION!A:J,10,FALSE))</f>
        <v/>
      </c>
      <c r="R77" t="str">
        <f>VLOOKUP(F77,UFMT_VALUE!A:E,5,FALSE)</f>
        <v>Tag, SVT_TRANSMIT_TIME, integer</v>
      </c>
      <c r="S77" t="str">
        <f>IF(ISBLANK(G77),"",VLOOKUP(G77,UFMT_CONVERSION!A:C,3,FALSE))</f>
        <v/>
      </c>
      <c r="T77" t="str">
        <f t="shared" si="7"/>
        <v>Field '010 Fix Padded L0', Value 'Tag, SVT_TRANSMIT_TIME, integer'</v>
      </c>
    </row>
    <row r="78" spans="1:20" x14ac:dyDescent="0.35">
      <c r="A78">
        <v>103</v>
      </c>
      <c r="B78">
        <v>11</v>
      </c>
      <c r="C78">
        <v>1</v>
      </c>
      <c r="D78">
        <v>5</v>
      </c>
      <c r="F78">
        <v>47</v>
      </c>
      <c r="H78">
        <v>0</v>
      </c>
      <c r="I78">
        <v>0</v>
      </c>
      <c r="K78" t="str">
        <f t="shared" si="4"/>
        <v>Insert into UFMT_BUILD_RULE (FORMAT_ID, FIELD_NO, PRIORITY, FIELD_ID, COND_ID, VALUE_ID, CONV_KEY, F_CHECK, F_WRITE) Values ('103', '11', '1', '5', '', '47', '', '0', '0');</v>
      </c>
      <c r="L78" t="str">
        <f t="shared" si="5"/>
        <v>Update UFMT_BUILD_RULE SET FIELD_ID='5',COND_ID='',VALUE_ID='47',CONV_KEY='',F_CHECK='0',F_WRITE='0' Where FORMAT_ID = '103' AND FIELD_NO = '11' AND PRIORITY = '1';</v>
      </c>
      <c r="M78" t="str">
        <f t="shared" si="6"/>
        <v>Delete from UFMT_BUILD_RULE Where FORMAT_ID = '103' AND FIELD_NO = '11' AND PRIORITY = '1';</v>
      </c>
      <c r="O78" t="s">
        <v>2246</v>
      </c>
      <c r="P78" t="str">
        <f>VLOOKUP(D78,UFMT_FIELD_FORMAT!A:H,8,FALSE)</f>
        <v>006 Fix Padded L0</v>
      </c>
      <c r="Q78" t="str">
        <f>IF(ISBLANK(E78),"",VLOOKUP(E78,UFMT_CONDITION!A:J,10,FALSE))</f>
        <v/>
      </c>
      <c r="R78" t="str">
        <f>VLOOKUP(F78,UFMT_VALUE!A:E,5,FALSE)</f>
        <v>Tag, SVT_ACQ_TRACE_NO, string</v>
      </c>
      <c r="S78" t="str">
        <f>IF(ISBLANK(G78),"",VLOOKUP(G78,UFMT_CONVERSION!A:C,3,FALSE))</f>
        <v/>
      </c>
      <c r="T78" t="str">
        <f t="shared" si="7"/>
        <v>Field '006 Fix Padded L0', Value 'Tag, SVT_ACQ_TRACE_NO, string'</v>
      </c>
    </row>
    <row r="79" spans="1:20" x14ac:dyDescent="0.35">
      <c r="A79">
        <v>103</v>
      </c>
      <c r="B79">
        <v>39</v>
      </c>
      <c r="C79">
        <v>1</v>
      </c>
      <c r="D79">
        <v>24</v>
      </c>
      <c r="F79">
        <v>44</v>
      </c>
      <c r="G79">
        <v>65</v>
      </c>
      <c r="H79">
        <v>0</v>
      </c>
      <c r="I79">
        <v>1</v>
      </c>
      <c r="K79" t="str">
        <f t="shared" si="4"/>
        <v>Insert into UFMT_BUILD_RULE (FORMAT_ID, FIELD_NO, PRIORITY, FIELD_ID, COND_ID, VALUE_ID, CONV_KEY, F_CHECK, F_WRITE) Values ('103', '39', '1', '24', '', '44', '65', '0', '1');</v>
      </c>
      <c r="L79" t="str">
        <f t="shared" si="5"/>
        <v>Update UFMT_BUILD_RULE SET FIELD_ID='24',COND_ID='',VALUE_ID='44',CONV_KEY='65',F_CHECK='0',F_WRITE='1' Where FORMAT_ID = '103' AND FIELD_NO = '39' AND PRIORITY = '1';</v>
      </c>
      <c r="M79" t="str">
        <f t="shared" si="6"/>
        <v>Delete from UFMT_BUILD_RULE Where FORMAT_ID = '103' AND FIELD_NO = '39' AND PRIORITY = '1';</v>
      </c>
      <c r="O79" t="s">
        <v>2246</v>
      </c>
      <c r="P79" t="str">
        <f>VLOOKUP(D79,UFMT_FIELD_FORMAT!A:H,8,FALSE)</f>
        <v>02 Fix Padded L0</v>
      </c>
      <c r="Q79" t="str">
        <f>IF(ISBLANK(E79),"",VLOOKUP(E79,UFMT_CONDITION!A:J,10,FALSE))</f>
        <v/>
      </c>
      <c r="R79" t="str">
        <f>VLOOKUP(F79,UFMT_VALUE!A:E,5,FALSE)</f>
        <v>Tag, SVT_SV_RESP</v>
      </c>
      <c r="S79" t="str">
        <f>IF(ISBLANK(G79),"",VLOOKUP(G79,UFMT_CONVERSION!A:C,3,FALSE))</f>
        <v>iBSM SV RESP -&gt; F39</v>
      </c>
      <c r="T79" t="str">
        <f t="shared" si="7"/>
        <v>Field '02 Fix Padded L0', Value 'Tag, SVT_SV_RESP', Conv 'iBSM SV RESP -&gt; F39'</v>
      </c>
    </row>
    <row r="80" spans="1:20" x14ac:dyDescent="0.35">
      <c r="A80">
        <v>103</v>
      </c>
      <c r="B80">
        <v>70</v>
      </c>
      <c r="C80">
        <v>1</v>
      </c>
      <c r="D80">
        <v>14</v>
      </c>
      <c r="F80">
        <v>46</v>
      </c>
      <c r="H80">
        <v>0</v>
      </c>
      <c r="I80">
        <v>0</v>
      </c>
      <c r="K80" t="str">
        <f t="shared" si="4"/>
        <v>Insert into UFMT_BUILD_RULE (FORMAT_ID, FIELD_NO, PRIORITY, FIELD_ID, COND_ID, VALUE_ID, CONV_KEY, F_CHECK, F_WRITE) Values ('103', '70', '1', '14', '', '46', '', '0', '0');</v>
      </c>
      <c r="L80" t="str">
        <f t="shared" si="5"/>
        <v>Update UFMT_BUILD_RULE SET FIELD_ID='14',COND_ID='',VALUE_ID='46',CONV_KEY='',F_CHECK='0',F_WRITE='0' Where FORMAT_ID = '103' AND FIELD_NO = '70' AND PRIORITY = '1';</v>
      </c>
      <c r="M80" t="str">
        <f t="shared" si="6"/>
        <v>Delete from UFMT_BUILD_RULE Where FORMAT_ID = '103' AND FIELD_NO = '70' AND PRIORITY = '1';</v>
      </c>
      <c r="O80" t="s">
        <v>2246</v>
      </c>
      <c r="P80" t="str">
        <f>VLOOKUP(D80,UFMT_FIELD_FORMAT!A:H,8,FALSE)</f>
        <v>003 Fix Padded L</v>
      </c>
      <c r="Q80" t="str">
        <f>IF(ISBLANK(E80),"",VLOOKUP(E80,UFMT_CONDITION!A:J,10,FALSE))</f>
        <v/>
      </c>
      <c r="R80" t="str">
        <f>VLOOKUP(F80,UFMT_VALUE!A:E,5,FALSE)</f>
        <v>Tag, SVT_NTWM_MSGTYPE, integer</v>
      </c>
      <c r="S80" t="str">
        <f>IF(ISBLANK(G80),"",VLOOKUP(G80,UFMT_CONVERSION!A:C,3,FALSE))</f>
        <v/>
      </c>
      <c r="T80" t="str">
        <f t="shared" si="7"/>
        <v>Field '003 Fix Padded L', Value 'Tag, SVT_NTWM_MSGTYPE, integer'</v>
      </c>
    </row>
    <row r="81" spans="1:20" x14ac:dyDescent="0.35">
      <c r="A81">
        <v>200</v>
      </c>
      <c r="B81">
        <v>2</v>
      </c>
      <c r="C81">
        <v>1</v>
      </c>
      <c r="D81">
        <v>1</v>
      </c>
      <c r="E81">
        <v>95</v>
      </c>
      <c r="F81">
        <v>363</v>
      </c>
      <c r="H81">
        <v>0</v>
      </c>
      <c r="I81">
        <v>0</v>
      </c>
      <c r="K81" t="str">
        <f t="shared" si="4"/>
        <v>Insert into UFMT_BUILD_RULE (FORMAT_ID, FIELD_NO, PRIORITY, FIELD_ID, COND_ID, VALUE_ID, CONV_KEY, F_CHECK, F_WRITE) Values ('200', '2', '1', '1', '95', '363', '', '0', '0');</v>
      </c>
      <c r="L81" t="str">
        <f t="shared" si="5"/>
        <v>Update UFMT_BUILD_RULE SET FIELD_ID='1',COND_ID='95',VALUE_ID='363',CONV_KEY='',F_CHECK='0',F_WRITE='0' Where FORMAT_ID = '200' AND FIELD_NO = '2' AND PRIORITY = '1';</v>
      </c>
      <c r="M81" t="str">
        <f t="shared" si="6"/>
        <v>Delete from UFMT_BUILD_RULE Where FORMAT_ID = '200' AND FIELD_NO = '2' AND PRIORITY = '1';</v>
      </c>
      <c r="O81" t="s">
        <v>2246</v>
      </c>
      <c r="P81" t="str">
        <f>VLOOKUP(D81,UFMT_FIELD_FORMAT!A:H,8,FALSE)</f>
        <v>019 Var LLA</v>
      </c>
      <c r="Q81" t="str">
        <f>IF(ISBLANK(E81),"",VLOOKUP(E81,UFMT_CONDITION!A:J,10,FALSE))</f>
        <v>Inverted FT trans_types ( 651, 785, 609)</v>
      </c>
      <c r="R81" t="str">
        <f>VLOOKUP(F81,UFMT_VALUE!A:E,5,FALSE)</f>
        <v>Tag, SVT_CARD2_NUM</v>
      </c>
      <c r="S81" t="str">
        <f>IF(ISBLANK(G81),"",VLOOKUP(G81,UFMT_CONVERSION!A:C,3,FALSE))</f>
        <v/>
      </c>
      <c r="T81" t="str">
        <f t="shared" si="7"/>
        <v>Field '019 Var LLA',Cond 'Inverted FT trans_types ( 651, 785, 609)', Value 'Tag, SVT_CARD2_NUM'</v>
      </c>
    </row>
    <row r="82" spans="1:20" x14ac:dyDescent="0.35">
      <c r="A82">
        <v>200</v>
      </c>
      <c r="B82">
        <v>2</v>
      </c>
      <c r="C82">
        <v>2</v>
      </c>
      <c r="D82">
        <v>1</v>
      </c>
      <c r="F82">
        <v>2</v>
      </c>
      <c r="H82">
        <v>0</v>
      </c>
      <c r="I82">
        <v>0</v>
      </c>
      <c r="K82" t="str">
        <f t="shared" si="4"/>
        <v>Insert into UFMT_BUILD_RULE (FORMAT_ID, FIELD_NO, PRIORITY, FIELD_ID, COND_ID, VALUE_ID, CONV_KEY, F_CHECK, F_WRITE) Values ('200', '2', '2', '1', '', '2', '', '0', '0');</v>
      </c>
      <c r="L82" t="str">
        <f t="shared" si="5"/>
        <v>Update UFMT_BUILD_RULE SET FIELD_ID='1',COND_ID='',VALUE_ID='2',CONV_KEY='',F_CHECK='0',F_WRITE='0' Where FORMAT_ID = '200' AND FIELD_NO = '2' AND PRIORITY = '2';</v>
      </c>
      <c r="M82" t="str">
        <f t="shared" si="6"/>
        <v>Delete from UFMT_BUILD_RULE Where FORMAT_ID = '200' AND FIELD_NO = '2' AND PRIORITY = '2';</v>
      </c>
      <c r="O82" t="s">
        <v>2246</v>
      </c>
      <c r="P82" t="str">
        <f>VLOOKUP(D82,UFMT_FIELD_FORMAT!A:H,8,FALSE)</f>
        <v>019 Var LLA</v>
      </c>
      <c r="Q82" t="str">
        <f>IF(ISBLANK(E82),"",VLOOKUP(E82,UFMT_CONDITION!A:J,10,FALSE))</f>
        <v/>
      </c>
      <c r="R82" t="str">
        <f>VLOOKUP(F82,UFMT_VALUE!A:E,5,FALSE)</f>
        <v>Tag, SVT_CARD_NUM</v>
      </c>
      <c r="S82" t="str">
        <f>IF(ISBLANK(G82),"",VLOOKUP(G82,UFMT_CONVERSION!A:C,3,FALSE))</f>
        <v/>
      </c>
      <c r="T82" t="str">
        <f t="shared" si="7"/>
        <v>Field '019 Var LLA', Value 'Tag, SVT_CARD_NUM'</v>
      </c>
    </row>
    <row r="83" spans="1:20" x14ac:dyDescent="0.35">
      <c r="A83">
        <v>200</v>
      </c>
      <c r="B83">
        <v>3</v>
      </c>
      <c r="C83">
        <v>1</v>
      </c>
      <c r="D83">
        <v>2</v>
      </c>
      <c r="E83">
        <v>95</v>
      </c>
      <c r="F83">
        <v>364</v>
      </c>
      <c r="H83">
        <v>0</v>
      </c>
      <c r="I83">
        <v>0</v>
      </c>
      <c r="K83" t="str">
        <f t="shared" si="4"/>
        <v>Insert into UFMT_BUILD_RULE (FORMAT_ID, FIELD_NO, PRIORITY, FIELD_ID, COND_ID, VALUE_ID, CONV_KEY, F_CHECK, F_WRITE) Values ('200', '3', '1', '2', '95', '364', '', '0', '0');</v>
      </c>
      <c r="L83" t="str">
        <f t="shared" si="5"/>
        <v>Update UFMT_BUILD_RULE SET FIELD_ID='2',COND_ID='95',VALUE_ID='364',CONV_KEY='',F_CHECK='0',F_WRITE='0' Where FORMAT_ID = '200' AND FIELD_NO = '3' AND PRIORITY = '1';</v>
      </c>
      <c r="M83" t="str">
        <f t="shared" si="6"/>
        <v>Delete from UFMT_BUILD_RULE Where FORMAT_ID = '200' AND FIELD_NO = '3' AND PRIORITY = '1';</v>
      </c>
      <c r="O83" t="s">
        <v>2246</v>
      </c>
      <c r="P83" t="str">
        <f>VLOOKUP(D83,UFMT_FIELD_FORMAT!A:H,8,FALSE)</f>
        <v>006 Fix Padded L0</v>
      </c>
      <c r="Q83" t="str">
        <f>IF(ISBLANK(E83),"",VLOOKUP(E83,UFMT_CONDITION!A:J,10,FALSE))</f>
        <v>Inverted FT trans_types ( 651, 785, 609)</v>
      </c>
      <c r="R83" t="str">
        <f>VLOOKUP(F83,UFMT_VALUE!A:E,5,FALSE)</f>
        <v>Composite, iBSM F3 for inverse TT</v>
      </c>
      <c r="S83" t="str">
        <f>IF(ISBLANK(G83),"",VLOOKUP(G83,UFMT_CONVERSION!A:C,3,FALSE))</f>
        <v/>
      </c>
      <c r="T83" t="str">
        <f t="shared" si="7"/>
        <v>Field '006 Fix Padded L0',Cond 'Inverted FT trans_types ( 651, 785, 609)', Value 'Composite, iBSM F3 for inverse TT'</v>
      </c>
    </row>
    <row r="84" spans="1:20" x14ac:dyDescent="0.35">
      <c r="A84">
        <v>200</v>
      </c>
      <c r="B84">
        <v>3</v>
      </c>
      <c r="C84">
        <v>2</v>
      </c>
      <c r="D84">
        <v>2</v>
      </c>
      <c r="F84">
        <v>6</v>
      </c>
      <c r="H84">
        <v>0</v>
      </c>
      <c r="I84">
        <v>0</v>
      </c>
      <c r="K84" t="str">
        <f t="shared" si="4"/>
        <v>Insert into UFMT_BUILD_RULE (FORMAT_ID, FIELD_NO, PRIORITY, FIELD_ID, COND_ID, VALUE_ID, CONV_KEY, F_CHECK, F_WRITE) Values ('200', '3', '2', '2', '', '6', '', '0', '0');</v>
      </c>
      <c r="L84" t="str">
        <f t="shared" si="5"/>
        <v>Update UFMT_BUILD_RULE SET FIELD_ID='2',COND_ID='',VALUE_ID='6',CONV_KEY='',F_CHECK='0',F_WRITE='0' Where FORMAT_ID = '200' AND FIELD_NO = '3' AND PRIORITY = '2';</v>
      </c>
      <c r="M84" t="str">
        <f t="shared" si="6"/>
        <v>Delete from UFMT_BUILD_RULE Where FORMAT_ID = '200' AND FIELD_NO = '3' AND PRIORITY = '2';</v>
      </c>
      <c r="O84" t="s">
        <v>2246</v>
      </c>
      <c r="P84" t="str">
        <f>VLOOKUP(D84,UFMT_FIELD_FORMAT!A:H,8,FALSE)</f>
        <v>006 Fix Padded L0</v>
      </c>
      <c r="Q84" t="str">
        <f>IF(ISBLANK(E84),"",VLOOKUP(E84,UFMT_CONDITION!A:J,10,FALSE))</f>
        <v/>
      </c>
      <c r="R84" t="str">
        <f>VLOOKUP(F84,UFMT_VALUE!A:E,5,FALSE)</f>
        <v>Composite, iBSM Processing code (F3)</v>
      </c>
      <c r="S84" t="str">
        <f>IF(ISBLANK(G84),"",VLOOKUP(G84,UFMT_CONVERSION!A:C,3,FALSE))</f>
        <v/>
      </c>
      <c r="T84" t="str">
        <f t="shared" si="7"/>
        <v>Field '006 Fix Padded L0', Value 'Composite, iBSM Processing code (F3)'</v>
      </c>
    </row>
    <row r="85" spans="1:20" x14ac:dyDescent="0.35">
      <c r="A85">
        <v>200</v>
      </c>
      <c r="B85">
        <v>4</v>
      </c>
      <c r="C85">
        <v>1</v>
      </c>
      <c r="D85">
        <v>3</v>
      </c>
      <c r="E85">
        <v>74</v>
      </c>
      <c r="F85">
        <v>65</v>
      </c>
      <c r="H85">
        <v>0</v>
      </c>
      <c r="I85">
        <v>0</v>
      </c>
      <c r="K85" t="str">
        <f t="shared" si="4"/>
        <v>Insert into UFMT_BUILD_RULE (FORMAT_ID, FIELD_NO, PRIORITY, FIELD_ID, COND_ID, VALUE_ID, CONV_KEY, F_CHECK, F_WRITE) Values ('200', '4', '1', '3', '74', '65', '', '0', '0');</v>
      </c>
      <c r="L85" t="str">
        <f t="shared" si="5"/>
        <v>Update UFMT_BUILD_RULE SET FIELD_ID='3',COND_ID='74',VALUE_ID='65',CONV_KEY='',F_CHECK='0',F_WRITE='0' Where FORMAT_ID = '200' AND FIELD_NO = '4' AND PRIORITY = '1';</v>
      </c>
      <c r="M85" t="str">
        <f t="shared" si="6"/>
        <v>Delete from UFMT_BUILD_RULE Where FORMAT_ID = '200' AND FIELD_NO = '4' AND PRIORITY = '1';</v>
      </c>
      <c r="O85" t="s">
        <v>2246</v>
      </c>
      <c r="P85" t="str">
        <f>VLOOKUP(D85,UFMT_FIELD_FORMAT!A:H,8,FALSE)</f>
        <v>012 Fix Padded L0</v>
      </c>
      <c r="Q85" t="str">
        <f>IF(ISBLANK(E85),"",VLOOKUP(E85,UFMT_CONDITION!A:J,10,FALSE))</f>
        <v>US-ON-VISA/VSMS trans</v>
      </c>
      <c r="R85" t="str">
        <f>VLOOKUP(F85,UFMT_VALUE!A:E,5,FALSE)</f>
        <v>Tag, SVT_CCH_BILL_AMT</v>
      </c>
      <c r="S85" t="str">
        <f>IF(ISBLANK(G85),"",VLOOKUP(G85,UFMT_CONVERSION!A:C,3,FALSE))</f>
        <v/>
      </c>
      <c r="T85" t="str">
        <f t="shared" si="7"/>
        <v>Field '012 Fix Padded L0',Cond 'US-ON-VISA/VSMS trans', Value 'Tag, SVT_CCH_BILL_AMT'</v>
      </c>
    </row>
    <row r="86" spans="1:20" x14ac:dyDescent="0.35">
      <c r="A86">
        <v>200</v>
      </c>
      <c r="B86">
        <v>4</v>
      </c>
      <c r="C86">
        <v>2</v>
      </c>
      <c r="D86">
        <v>3</v>
      </c>
      <c r="F86">
        <v>7</v>
      </c>
      <c r="H86">
        <v>0</v>
      </c>
      <c r="I86">
        <v>0</v>
      </c>
      <c r="K86" t="str">
        <f t="shared" si="4"/>
        <v>Insert into UFMT_BUILD_RULE (FORMAT_ID, FIELD_NO, PRIORITY, FIELD_ID, COND_ID, VALUE_ID, CONV_KEY, F_CHECK, F_WRITE) Values ('200', '4', '2', '3', '', '7', '', '0', '0');</v>
      </c>
      <c r="L86" t="str">
        <f t="shared" si="5"/>
        <v>Update UFMT_BUILD_RULE SET FIELD_ID='3',COND_ID='',VALUE_ID='7',CONV_KEY='',F_CHECK='0',F_WRITE='0' Where FORMAT_ID = '200' AND FIELD_NO = '4' AND PRIORITY = '2';</v>
      </c>
      <c r="M86" t="str">
        <f t="shared" si="6"/>
        <v>Delete from UFMT_BUILD_RULE Where FORMAT_ID = '200' AND FIELD_NO = '4' AND PRIORITY = '2';</v>
      </c>
      <c r="O86" t="s">
        <v>2246</v>
      </c>
      <c r="P86" t="str">
        <f>VLOOKUP(D86,UFMT_FIELD_FORMAT!A:H,8,FALSE)</f>
        <v>012 Fix Padded L0</v>
      </c>
      <c r="Q86" t="str">
        <f>IF(ISBLANK(E86),"",VLOOKUP(E86,UFMT_CONDITION!A:J,10,FALSE))</f>
        <v/>
      </c>
      <c r="R86" t="str">
        <f>VLOOKUP(F86,UFMT_VALUE!A:E,5,FALSE)</f>
        <v>Tag, SVT_TXN_AMOUNT</v>
      </c>
      <c r="S86" t="str">
        <f>IF(ISBLANK(G86),"",VLOOKUP(G86,UFMT_CONVERSION!A:C,3,FALSE))</f>
        <v/>
      </c>
      <c r="T86" t="str">
        <f t="shared" si="7"/>
        <v>Field '012 Fix Padded L0', Value 'Tag, SVT_TXN_AMOUNT'</v>
      </c>
    </row>
    <row r="87" spans="1:20" x14ac:dyDescent="0.35">
      <c r="A87">
        <v>200</v>
      </c>
      <c r="B87">
        <v>7</v>
      </c>
      <c r="C87">
        <v>1</v>
      </c>
      <c r="D87">
        <v>25</v>
      </c>
      <c r="F87">
        <v>205</v>
      </c>
      <c r="H87">
        <v>0</v>
      </c>
      <c r="I87">
        <v>0</v>
      </c>
      <c r="K87" t="str">
        <f t="shared" si="4"/>
        <v>Insert into UFMT_BUILD_RULE (FORMAT_ID, FIELD_NO, PRIORITY, FIELD_ID, COND_ID, VALUE_ID, CONV_KEY, F_CHECK, F_WRITE) Values ('200', '7', '1', '25', '', '205', '', '0', '0');</v>
      </c>
      <c r="L87" t="str">
        <f t="shared" si="5"/>
        <v>Update UFMT_BUILD_RULE SET FIELD_ID='25',COND_ID='',VALUE_ID='205',CONV_KEY='',F_CHECK='0',F_WRITE='0' Where FORMAT_ID = '200' AND FIELD_NO = '7' AND PRIORITY = '1';</v>
      </c>
      <c r="M87" t="str">
        <f t="shared" si="6"/>
        <v>Delete from UFMT_BUILD_RULE Where FORMAT_ID = '200' AND FIELD_NO = '7' AND PRIORITY = '1';</v>
      </c>
      <c r="O87" t="s">
        <v>2246</v>
      </c>
      <c r="P87" t="str">
        <f>VLOOKUP(D87,UFMT_FIELD_FORMAT!A:H,8,FALSE)</f>
        <v>010 Fix Padded L0</v>
      </c>
      <c r="Q87" t="str">
        <f>IF(ISBLANK(E87),"",VLOOKUP(E87,UFMT_CONDITION!A:J,10,FALSE))</f>
        <v/>
      </c>
      <c r="R87" t="str">
        <f>VLOOKUP(F87,UFMT_VALUE!A:E,5,FALSE)</f>
        <v>Composite, Datetime ( MMDDhhmmss)</v>
      </c>
      <c r="S87" t="str">
        <f>IF(ISBLANK(G87),"",VLOOKUP(G87,UFMT_CONVERSION!A:C,3,FALSE))</f>
        <v/>
      </c>
      <c r="T87" t="str">
        <f t="shared" si="7"/>
        <v>Field '010 Fix Padded L0', Value 'Composite, Datetime ( MMDDhhmmss)'</v>
      </c>
    </row>
    <row r="88" spans="1:20" x14ac:dyDescent="0.35">
      <c r="A88">
        <v>200</v>
      </c>
      <c r="B88">
        <v>8</v>
      </c>
      <c r="C88">
        <v>1</v>
      </c>
      <c r="D88">
        <v>4</v>
      </c>
      <c r="F88">
        <v>186</v>
      </c>
      <c r="H88">
        <v>0</v>
      </c>
      <c r="I88">
        <v>0</v>
      </c>
      <c r="K88" t="str">
        <f t="shared" si="4"/>
        <v>Insert into UFMT_BUILD_RULE (FORMAT_ID, FIELD_NO, PRIORITY, FIELD_ID, COND_ID, VALUE_ID, CONV_KEY, F_CHECK, F_WRITE) Values ('200', '8', '1', '4', '', '186', '', '0', '0');</v>
      </c>
      <c r="L88" t="str">
        <f t="shared" si="5"/>
        <v>Update UFMT_BUILD_RULE SET FIELD_ID='4',COND_ID='',VALUE_ID='186',CONV_KEY='',F_CHECK='0',F_WRITE='0' Where FORMAT_ID = '200' AND FIELD_NO = '8' AND PRIORITY = '1';</v>
      </c>
      <c r="M88" t="str">
        <f t="shared" si="6"/>
        <v>Delete from UFMT_BUILD_RULE Where FORMAT_ID = '200' AND FIELD_NO = '8' AND PRIORITY = '1';</v>
      </c>
      <c r="O88" t="s">
        <v>2246</v>
      </c>
      <c r="P88" t="str">
        <f>VLOOKUP(D88,UFMT_FIELD_FORMAT!A:H,8,FALSE)</f>
        <v>008 Fix Padded L0</v>
      </c>
      <c r="Q88" t="str">
        <f>IF(ISBLANK(E88),"",VLOOKUP(E88,UFMT_CONDITION!A:J,10,FALSE))</f>
        <v/>
      </c>
      <c r="R88" t="str">
        <f>VLOOKUP(F88,UFMT_VALUE!A:E,5,FALSE)</f>
        <v>Const, 0</v>
      </c>
      <c r="S88" t="str">
        <f>IF(ISBLANK(G88),"",VLOOKUP(G88,UFMT_CONVERSION!A:C,3,FALSE))</f>
        <v/>
      </c>
      <c r="T88" t="str">
        <f t="shared" si="7"/>
        <v>Field '008 Fix Padded L0', Value 'Const, 0'</v>
      </c>
    </row>
    <row r="89" spans="1:20" x14ac:dyDescent="0.35">
      <c r="A89">
        <v>200</v>
      </c>
      <c r="B89">
        <v>11</v>
      </c>
      <c r="C89">
        <v>1</v>
      </c>
      <c r="D89">
        <v>5</v>
      </c>
      <c r="F89">
        <v>40</v>
      </c>
      <c r="G89">
        <v>52</v>
      </c>
      <c r="H89">
        <v>0</v>
      </c>
      <c r="I89">
        <v>0</v>
      </c>
      <c r="K89" t="str">
        <f t="shared" si="4"/>
        <v>Insert into UFMT_BUILD_RULE (FORMAT_ID, FIELD_NO, PRIORITY, FIELD_ID, COND_ID, VALUE_ID, CONV_KEY, F_CHECK, F_WRITE) Values ('200', '11', '1', '5', '', '40', '52', '0', '0');</v>
      </c>
      <c r="L89" t="str">
        <f t="shared" si="5"/>
        <v>Update UFMT_BUILD_RULE SET FIELD_ID='5',COND_ID='',VALUE_ID='40',CONV_KEY='52',F_CHECK='0',F_WRITE='0' Where FORMAT_ID = '200' AND FIELD_NO = '11' AND PRIORITY = '1';</v>
      </c>
      <c r="M89" t="str">
        <f t="shared" si="6"/>
        <v>Delete from UFMT_BUILD_RULE Where FORMAT_ID = '200' AND FIELD_NO = '11' AND PRIORITY = '1';</v>
      </c>
      <c r="O89" t="s">
        <v>2246</v>
      </c>
      <c r="P89" t="str">
        <f>VLOOKUP(D89,UFMT_FIELD_FORMAT!A:H,8,FALSE)</f>
        <v>006 Fix Padded L0</v>
      </c>
      <c r="Q89" t="str">
        <f>IF(ISBLANK(E89),"",VLOOKUP(E89,UFMT_CONDITION!A:J,10,FALSE))</f>
        <v/>
      </c>
      <c r="R89" t="str">
        <f>VLOOKUP(F89,UFMT_VALUE!A:E,5,FALSE)</f>
        <v>Tag, SVT_UTRANSNO</v>
      </c>
      <c r="S89" t="str">
        <f>IF(ISBLANK(G89),"",VLOOKUP(G89,UFMT_CONVERSION!A:C,3,FALSE))</f>
        <v>Get F11 from utrnno (last 6 digits)</v>
      </c>
      <c r="T89" t="str">
        <f t="shared" si="7"/>
        <v>Field '006 Fix Padded L0', Value 'Tag, SVT_UTRANSNO', Conv 'Get F11 from utrnno (last 6 digits)'</v>
      </c>
    </row>
    <row r="90" spans="1:20" x14ac:dyDescent="0.35">
      <c r="A90">
        <v>200</v>
      </c>
      <c r="B90">
        <v>12</v>
      </c>
      <c r="C90">
        <v>1</v>
      </c>
      <c r="D90">
        <v>5</v>
      </c>
      <c r="F90">
        <v>14</v>
      </c>
      <c r="H90">
        <v>0</v>
      </c>
      <c r="I90">
        <v>0</v>
      </c>
      <c r="K90" t="str">
        <f t="shared" si="4"/>
        <v>Insert into UFMT_BUILD_RULE (FORMAT_ID, FIELD_NO, PRIORITY, FIELD_ID, COND_ID, VALUE_ID, CONV_KEY, F_CHECK, F_WRITE) Values ('200', '12', '1', '5', '', '14', '', '0', '0');</v>
      </c>
      <c r="L90" t="str">
        <f t="shared" si="5"/>
        <v>Update UFMT_BUILD_RULE SET FIELD_ID='5',COND_ID='',VALUE_ID='14',CONV_KEY='',F_CHECK='0',F_WRITE='0' Where FORMAT_ID = '200' AND FIELD_NO = '12' AND PRIORITY = '1';</v>
      </c>
      <c r="M90" t="str">
        <f t="shared" si="6"/>
        <v>Delete from UFMT_BUILD_RULE Where FORMAT_ID = '200' AND FIELD_NO = '12' AND PRIORITY = '1';</v>
      </c>
      <c r="O90" t="s">
        <v>2246</v>
      </c>
      <c r="P90" t="str">
        <f>VLOOKUP(D90,UFMT_FIELD_FORMAT!A:H,8,FALSE)</f>
        <v>006 Fix Padded L0</v>
      </c>
      <c r="Q90" t="str">
        <f>IF(ISBLANK(E90),"",VLOOKUP(E90,UFMT_CONDITION!A:J,10,FALSE))</f>
        <v/>
      </c>
      <c r="R90" t="str">
        <f>VLOOKUP(F90,UFMT_VALUE!A:E,5,FALSE)</f>
        <v>Tag, SVT_ACQ_SW_TIME</v>
      </c>
      <c r="S90" t="str">
        <f>IF(ISBLANK(G90),"",VLOOKUP(G90,UFMT_CONVERSION!A:C,3,FALSE))</f>
        <v/>
      </c>
      <c r="T90" t="str">
        <f t="shared" si="7"/>
        <v>Field '006 Fix Padded L0', Value 'Tag, SVT_ACQ_SW_TIME'</v>
      </c>
    </row>
    <row r="91" spans="1:20" x14ac:dyDescent="0.35">
      <c r="A91">
        <v>200</v>
      </c>
      <c r="B91">
        <v>13</v>
      </c>
      <c r="C91" s="2">
        <v>1</v>
      </c>
      <c r="D91">
        <v>8</v>
      </c>
      <c r="E91" s="2"/>
      <c r="F91" s="2">
        <v>13</v>
      </c>
      <c r="G91" s="2">
        <v>4</v>
      </c>
      <c r="H91">
        <v>0</v>
      </c>
      <c r="I91">
        <v>0</v>
      </c>
      <c r="K91" t="str">
        <f t="shared" si="4"/>
        <v>Insert into UFMT_BUILD_RULE (FORMAT_ID, FIELD_NO, PRIORITY, FIELD_ID, COND_ID, VALUE_ID, CONV_KEY, F_CHECK, F_WRITE) Values ('200', '13', '1', '8', '', '13', '4', '0', '0');</v>
      </c>
      <c r="L91" t="str">
        <f t="shared" si="5"/>
        <v>Update UFMT_BUILD_RULE SET FIELD_ID='8',COND_ID='',VALUE_ID='13',CONV_KEY='4',F_CHECK='0',F_WRITE='0' Where FORMAT_ID = '200' AND FIELD_NO = '13' AND PRIORITY = '1';</v>
      </c>
      <c r="M91" t="str">
        <f t="shared" si="6"/>
        <v>Delete from UFMT_BUILD_RULE Where FORMAT_ID = '200' AND FIELD_NO = '13' AND PRIORITY = '1';</v>
      </c>
      <c r="O91" t="s">
        <v>2246</v>
      </c>
      <c r="P91" t="str">
        <f>VLOOKUP(D91,UFMT_FIELD_FORMAT!A:H,8,FALSE)</f>
        <v>004 Fix Padded L0</v>
      </c>
      <c r="Q91" t="str">
        <f>IF(ISBLANK(E91),"",VLOOKUP(E91,UFMT_CONDITION!A:J,10,FALSE))</f>
        <v/>
      </c>
      <c r="R91" t="str">
        <f>VLOOKUP(F91,UFMT_VALUE!A:E,5,FALSE)</f>
        <v>Tag, SVT_ACQ_SW_DATE</v>
      </c>
      <c r="S91" t="str">
        <f>IF(ISBLANK(G91),"",VLOOKUP(G91,UFMT_CONVERSION!A:C,3,FALSE))</f>
        <v>YYYYMMDD to MMDD</v>
      </c>
      <c r="T91" t="str">
        <f t="shared" si="7"/>
        <v>Field '004 Fix Padded L0', Value 'Tag, SVT_ACQ_SW_DATE', Conv 'YYYYMMDD to MMDD'</v>
      </c>
    </row>
    <row r="92" spans="1:20" x14ac:dyDescent="0.35">
      <c r="A92">
        <v>200</v>
      </c>
      <c r="B92">
        <v>18</v>
      </c>
      <c r="C92" s="2">
        <v>1</v>
      </c>
      <c r="D92">
        <v>8</v>
      </c>
      <c r="E92" s="2"/>
      <c r="F92" s="2">
        <v>290</v>
      </c>
      <c r="G92" s="2"/>
      <c r="H92">
        <v>0</v>
      </c>
      <c r="I92">
        <v>0</v>
      </c>
      <c r="K92" t="str">
        <f t="shared" si="4"/>
        <v>Insert into UFMT_BUILD_RULE (FORMAT_ID, FIELD_NO, PRIORITY, FIELD_ID, COND_ID, VALUE_ID, CONV_KEY, F_CHECK, F_WRITE) Values ('200', '18', '1', '8', '', '290', '', '0', '0');</v>
      </c>
      <c r="L92" t="str">
        <f t="shared" si="5"/>
        <v>Update UFMT_BUILD_RULE SET FIELD_ID='8',COND_ID='',VALUE_ID='290',CONV_KEY='',F_CHECK='0',F_WRITE='0' Where FORMAT_ID = '200' AND FIELD_NO = '18' AND PRIORITY = '1';</v>
      </c>
      <c r="M92" t="str">
        <f t="shared" si="6"/>
        <v>Delete from UFMT_BUILD_RULE Where FORMAT_ID = '200' AND FIELD_NO = '18' AND PRIORITY = '1';</v>
      </c>
      <c r="O92" t="s">
        <v>2246</v>
      </c>
      <c r="P92" t="str">
        <f>VLOOKUP(D92,UFMT_FIELD_FORMAT!A:H,8,FALSE)</f>
        <v>004 Fix Padded L0</v>
      </c>
      <c r="Q92" t="str">
        <f>IF(ISBLANK(E92),"",VLOOKUP(E92,UFMT_CONDITION!A:J,10,FALSE))</f>
        <v/>
      </c>
      <c r="R92" t="str">
        <f>VLOOKUP(F92,UFMT_VALUE!A:E,5,FALSE)</f>
        <v>Comp, iBSM Channel ID</v>
      </c>
      <c r="S92" t="str">
        <f>IF(ISBLANK(G92),"",VLOOKUP(G92,UFMT_CONVERSION!A:C,3,FALSE))</f>
        <v/>
      </c>
      <c r="T92" t="str">
        <f t="shared" si="7"/>
        <v>Field '004 Fix Padded L0', Value 'Comp, iBSM Channel ID'</v>
      </c>
    </row>
    <row r="93" spans="1:20" x14ac:dyDescent="0.35">
      <c r="A93">
        <v>200</v>
      </c>
      <c r="B93">
        <v>29</v>
      </c>
      <c r="C93" s="2">
        <v>1</v>
      </c>
      <c r="D93">
        <v>4</v>
      </c>
      <c r="E93" s="2"/>
      <c r="F93" s="2">
        <v>373</v>
      </c>
      <c r="G93" s="2">
        <v>130</v>
      </c>
      <c r="H93">
        <v>0</v>
      </c>
      <c r="I93">
        <v>0</v>
      </c>
      <c r="K93" t="str">
        <f t="shared" si="4"/>
        <v>Insert into UFMT_BUILD_RULE (FORMAT_ID, FIELD_NO, PRIORITY, FIELD_ID, COND_ID, VALUE_ID, CONV_KEY, F_CHECK, F_WRITE) Values ('200', '29', '1', '4', '', '373', '130', '0', '0');</v>
      </c>
      <c r="L93" t="str">
        <f t="shared" si="5"/>
        <v>Update UFMT_BUILD_RULE SET FIELD_ID='4',COND_ID='',VALUE_ID='373',CONV_KEY='130',F_CHECK='0',F_WRITE='0' Where FORMAT_ID = '200' AND FIELD_NO = '29' AND PRIORITY = '1';</v>
      </c>
      <c r="M93" t="str">
        <f t="shared" si="6"/>
        <v>Delete from UFMT_BUILD_RULE Where FORMAT_ID = '200' AND FIELD_NO = '29' AND PRIORITY = '1';</v>
      </c>
      <c r="O93" t="s">
        <v>2246</v>
      </c>
      <c r="P93" t="str">
        <f>VLOOKUP(D93,UFMT_FIELD_FORMAT!A:H,8,FALSE)</f>
        <v>008 Fix Padded L0</v>
      </c>
      <c r="Q93" t="str">
        <f>IF(ISBLANK(E93),"",VLOOKUP(E93,UFMT_CONDITION!A:J,10,FALSE))</f>
        <v/>
      </c>
      <c r="R93" t="str">
        <f>VLOOKUP(F93,UFMT_VALUE!A:E,5,FALSE)</f>
        <v>Comp, iBSM Charge code criteria (new)</v>
      </c>
      <c r="S93" t="str">
        <f>IF(ISBLANK(G93),"",VLOOKUP(G93,UFMT_CONVERSION!A:C,3,FALSE))</f>
        <v>iBSM charge code mapping</v>
      </c>
      <c r="T93" t="str">
        <f t="shared" si="7"/>
        <v>Field '008 Fix Padded L0', Value 'Comp, iBSM Charge code criteria (new)', Conv 'iBSM charge code mapping'</v>
      </c>
    </row>
    <row r="94" spans="1:20" x14ac:dyDescent="0.35">
      <c r="A94">
        <v>200</v>
      </c>
      <c r="B94">
        <v>29</v>
      </c>
      <c r="C94">
        <v>2</v>
      </c>
      <c r="D94">
        <v>4</v>
      </c>
      <c r="E94">
        <v>12</v>
      </c>
      <c r="F94">
        <v>369</v>
      </c>
      <c r="H94">
        <v>0</v>
      </c>
      <c r="I94">
        <v>0</v>
      </c>
      <c r="K94" t="str">
        <f t="shared" si="4"/>
        <v>Insert into UFMT_BUILD_RULE (FORMAT_ID, FIELD_NO, PRIORITY, FIELD_ID, COND_ID, VALUE_ID, CONV_KEY, F_CHECK, F_WRITE) Values ('200', '29', '2', '4', '12', '369', '', '0', '0');</v>
      </c>
      <c r="L94" t="str">
        <f t="shared" si="5"/>
        <v>Update UFMT_BUILD_RULE SET FIELD_ID='4',COND_ID='12',VALUE_ID='369',CONV_KEY='',F_CHECK='0',F_WRITE='0' Where FORMAT_ID = '200' AND FIELD_NO = '29' AND PRIORITY = '2';</v>
      </c>
      <c r="M94" t="str">
        <f t="shared" si="6"/>
        <v>Delete from UFMT_BUILD_RULE Where FORMAT_ID = '200' AND FIELD_NO = '29' AND PRIORITY = '2';</v>
      </c>
      <c r="O94" t="s">
        <v>2246</v>
      </c>
      <c r="P94" t="str">
        <f>VLOOKUP(D94,UFMT_FIELD_FORMAT!A:H,8,FALSE)</f>
        <v>008 Fix Padded L0</v>
      </c>
      <c r="Q94" t="str">
        <f>IF(ISBLANK(E94),"",VLOOKUP(E94,UFMT_CONDITION!A:J,10,FALSE))</f>
        <v>ALWAYS FALSE condition</v>
      </c>
      <c r="R94" t="str">
        <f>VLOOKUP(F94,UFMT_VALUE!A:E,5,FALSE)</f>
        <v>Fmt, iBSM SC Criteria - ExtraData</v>
      </c>
      <c r="S94" t="str">
        <f>IF(ISBLANK(G94),"",VLOOKUP(G94,UFMT_CONVERSION!A:C,3,FALSE))</f>
        <v/>
      </c>
      <c r="T94" t="str">
        <f t="shared" si="7"/>
        <v>Field '008 Fix Padded L0',Cond 'ALWAYS FALSE condition', Value 'Fmt, iBSM SC Criteria - ExtraData'</v>
      </c>
    </row>
    <row r="95" spans="1:20" x14ac:dyDescent="0.35">
      <c r="A95">
        <v>200</v>
      </c>
      <c r="B95">
        <v>31</v>
      </c>
      <c r="C95">
        <v>1</v>
      </c>
      <c r="D95">
        <v>17</v>
      </c>
      <c r="E95">
        <v>12</v>
      </c>
      <c r="F95">
        <v>1</v>
      </c>
      <c r="H95">
        <v>0</v>
      </c>
      <c r="I95">
        <v>0</v>
      </c>
      <c r="K95" t="str">
        <f t="shared" si="4"/>
        <v>Insert into UFMT_BUILD_RULE (FORMAT_ID, FIELD_NO, PRIORITY, FIELD_ID, COND_ID, VALUE_ID, CONV_KEY, F_CHECK, F_WRITE) Values ('200', '31', '1', '17', '12', '1', '', '0', '0');</v>
      </c>
      <c r="L95" t="str">
        <f t="shared" si="5"/>
        <v>Update UFMT_BUILD_RULE SET FIELD_ID='17',COND_ID='12',VALUE_ID='1',CONV_KEY='',F_CHECK='0',F_WRITE='0' Where FORMAT_ID = '200' AND FIELD_NO = '31' AND PRIORITY = '1';</v>
      </c>
      <c r="M95" t="str">
        <f t="shared" si="6"/>
        <v>Delete from UFMT_BUILD_RULE Where FORMAT_ID = '200' AND FIELD_NO = '31' AND PRIORITY = '1';</v>
      </c>
      <c r="O95" t="s">
        <v>2246</v>
      </c>
      <c r="P95" t="str">
        <f>VLOOKUP(D95,UFMT_FIELD_FORMAT!A:H,8,FALSE)</f>
        <v>099 Var LLA</v>
      </c>
      <c r="Q95" t="str">
        <f>IF(ISBLANK(E95),"",VLOOKUP(E95,UFMT_CONDITION!A:J,10,FALSE))</f>
        <v>ALWAYS FALSE condition</v>
      </c>
      <c r="R95" t="str">
        <f>VLOOKUP(F95,UFMT_VALUE!A:E,5,FALSE)</f>
        <v>Const, empty string</v>
      </c>
      <c r="S95" t="str">
        <f>IF(ISBLANK(G95),"",VLOOKUP(G95,UFMT_CONVERSION!A:C,3,FALSE))</f>
        <v/>
      </c>
      <c r="T95" t="str">
        <f t="shared" si="7"/>
        <v>Field '099 Var LLA',Cond 'ALWAYS FALSE condition', Value 'Const, empty string'</v>
      </c>
    </row>
    <row r="96" spans="1:20" x14ac:dyDescent="0.35">
      <c r="A96">
        <v>200</v>
      </c>
      <c r="B96">
        <v>32</v>
      </c>
      <c r="C96">
        <v>1</v>
      </c>
      <c r="D96">
        <v>11</v>
      </c>
      <c r="E96">
        <v>74</v>
      </c>
      <c r="F96">
        <v>20</v>
      </c>
      <c r="H96">
        <v>0</v>
      </c>
      <c r="I96">
        <v>0</v>
      </c>
      <c r="K96" t="str">
        <f t="shared" si="4"/>
        <v>Insert into UFMT_BUILD_RULE (FORMAT_ID, FIELD_NO, PRIORITY, FIELD_ID, COND_ID, VALUE_ID, CONV_KEY, F_CHECK, F_WRITE) Values ('200', '32', '1', '11', '74', '20', '', '0', '0');</v>
      </c>
      <c r="L96" t="str">
        <f t="shared" si="5"/>
        <v>Update UFMT_BUILD_RULE SET FIELD_ID='11',COND_ID='74',VALUE_ID='20',CONV_KEY='',F_CHECK='0',F_WRITE='0' Where FORMAT_ID = '200' AND FIELD_NO = '32' AND PRIORITY = '1';</v>
      </c>
      <c r="M96" t="str">
        <f t="shared" si="6"/>
        <v>Delete from UFMT_BUILD_RULE Where FORMAT_ID = '200' AND FIELD_NO = '32' AND PRIORITY = '1';</v>
      </c>
      <c r="O96" t="s">
        <v>2246</v>
      </c>
      <c r="P96" t="str">
        <f>VLOOKUP(D96,UFMT_FIELD_FORMAT!A:H,8,FALSE)</f>
        <v xml:space="preserve">011 LLA </v>
      </c>
      <c r="Q96" t="str">
        <f>IF(ISBLANK(E96),"",VLOOKUP(E96,UFMT_CONDITION!A:J,10,FALSE))</f>
        <v>US-ON-VISA/VSMS trans</v>
      </c>
      <c r="R96" t="str">
        <f>VLOOKUP(F96,UFMT_VALUE!A:E,5,FALSE)</f>
        <v>Tag, SVT_ISO_SRC_ACQID</v>
      </c>
      <c r="S96" t="str">
        <f>IF(ISBLANK(G96),"",VLOOKUP(G96,UFMT_CONVERSION!A:C,3,FALSE))</f>
        <v/>
      </c>
      <c r="T96" t="str">
        <f t="shared" si="7"/>
        <v>Field '011 LLA ',Cond 'US-ON-VISA/VSMS trans', Value 'Tag, SVT_ISO_SRC_ACQID'</v>
      </c>
    </row>
    <row r="97" spans="1:20" x14ac:dyDescent="0.35">
      <c r="A97">
        <v>200</v>
      </c>
      <c r="B97">
        <v>32</v>
      </c>
      <c r="C97">
        <v>2</v>
      </c>
      <c r="D97">
        <v>11</v>
      </c>
      <c r="E97">
        <v>39</v>
      </c>
      <c r="F97">
        <v>20</v>
      </c>
      <c r="H97">
        <v>0</v>
      </c>
      <c r="I97">
        <v>0</v>
      </c>
      <c r="K97" t="str">
        <f t="shared" si="4"/>
        <v>Insert into UFMT_BUILD_RULE (FORMAT_ID, FIELD_NO, PRIORITY, FIELD_ID, COND_ID, VALUE_ID, CONV_KEY, F_CHECK, F_WRITE) Values ('200', '32', '2', '11', '39', '20', '', '0', '0');</v>
      </c>
      <c r="L97" t="str">
        <f t="shared" si="5"/>
        <v>Update UFMT_BUILD_RULE SET FIELD_ID='11',COND_ID='39',VALUE_ID='20',CONV_KEY='',F_CHECK='0',F_WRITE='0' Where FORMAT_ID = '200' AND FIELD_NO = '32' AND PRIORITY = '2';</v>
      </c>
      <c r="M97" t="str">
        <f t="shared" si="6"/>
        <v>Delete from UFMT_BUILD_RULE Where FORMAT_ID = '200' AND FIELD_NO = '32' AND PRIORITY = '2';</v>
      </c>
      <c r="O97" t="s">
        <v>2246</v>
      </c>
      <c r="P97" t="str">
        <f>VLOOKUP(D97,UFMT_FIELD_FORMAT!A:H,8,FALSE)</f>
        <v xml:space="preserve">011 LLA </v>
      </c>
      <c r="Q97" t="str">
        <f>IF(ISBLANK(E97),"",VLOOKUP(E97,UFMT_CONDITION!A:J,10,FALSE))</f>
        <v>USONTHEM trx</v>
      </c>
      <c r="R97" t="str">
        <f>VLOOKUP(F97,UFMT_VALUE!A:E,5,FALSE)</f>
        <v>Tag, SVT_ISO_SRC_ACQID</v>
      </c>
      <c r="S97" t="str">
        <f>IF(ISBLANK(G97),"",VLOOKUP(G97,UFMT_CONVERSION!A:C,3,FALSE))</f>
        <v/>
      </c>
      <c r="T97" t="str">
        <f t="shared" si="7"/>
        <v>Field '011 LLA ',Cond 'USONTHEM trx', Value 'Tag, SVT_ISO_SRC_ACQID'</v>
      </c>
    </row>
    <row r="98" spans="1:20" x14ac:dyDescent="0.35">
      <c r="A98">
        <v>200</v>
      </c>
      <c r="B98">
        <v>32</v>
      </c>
      <c r="C98">
        <v>3</v>
      </c>
      <c r="D98">
        <v>11</v>
      </c>
      <c r="F98">
        <v>282</v>
      </c>
      <c r="H98">
        <v>0</v>
      </c>
      <c r="I98">
        <v>0</v>
      </c>
      <c r="K98" t="str">
        <f t="shared" si="4"/>
        <v>Insert into UFMT_BUILD_RULE (FORMAT_ID, FIELD_NO, PRIORITY, FIELD_ID, COND_ID, VALUE_ID, CONV_KEY, F_CHECK, F_WRITE) Values ('200', '32', '3', '11', '', '282', '', '0', '0');</v>
      </c>
      <c r="L98" t="str">
        <f t="shared" si="5"/>
        <v>Update UFMT_BUILD_RULE SET FIELD_ID='11',COND_ID='',VALUE_ID='282',CONV_KEY='',F_CHECK='0',F_WRITE='0' Where FORMAT_ID = '200' AND FIELD_NO = '32' AND PRIORITY = '3';</v>
      </c>
      <c r="M98" t="str">
        <f t="shared" si="6"/>
        <v>Delete from UFMT_BUILD_RULE Where FORMAT_ID = '200' AND FIELD_NO = '32' AND PRIORITY = '3';</v>
      </c>
      <c r="O98" t="s">
        <v>2246</v>
      </c>
      <c r="P98" t="str">
        <f>VLOOKUP(D98,UFMT_FIELD_FORMAT!A:H,8,FALSE)</f>
        <v xml:space="preserve">011 LLA </v>
      </c>
      <c r="Q98" t="str">
        <f>IF(ISBLANK(E98),"",VLOOKUP(E98,UFMT_CONDITION!A:J,10,FALSE))</f>
        <v/>
      </c>
      <c r="R98" t="str">
        <f>VLOOKUP(F98,UFMT_VALUE!A:E,5,FALSE)</f>
        <v>Const, iBSM F32</v>
      </c>
      <c r="S98" t="str">
        <f>IF(ISBLANK(G98),"",VLOOKUP(G98,UFMT_CONVERSION!A:C,3,FALSE))</f>
        <v/>
      </c>
      <c r="T98" t="str">
        <f t="shared" si="7"/>
        <v>Field '011 LLA ', Value 'Const, iBSM F32'</v>
      </c>
    </row>
    <row r="99" spans="1:20" x14ac:dyDescent="0.35">
      <c r="A99">
        <v>200</v>
      </c>
      <c r="B99">
        <v>33</v>
      </c>
      <c r="C99">
        <v>1</v>
      </c>
      <c r="D99">
        <v>11</v>
      </c>
      <c r="E99">
        <v>74</v>
      </c>
      <c r="F99">
        <v>297</v>
      </c>
      <c r="H99">
        <v>0</v>
      </c>
      <c r="I99">
        <v>0</v>
      </c>
      <c r="K99" t="str">
        <f t="shared" si="4"/>
        <v>Insert into UFMT_BUILD_RULE (FORMAT_ID, FIELD_NO, PRIORITY, FIELD_ID, COND_ID, VALUE_ID, CONV_KEY, F_CHECK, F_WRITE) Values ('200', '33', '1', '11', '74', '297', '', '0', '0');</v>
      </c>
      <c r="L99" t="str">
        <f t="shared" si="5"/>
        <v>Update UFMT_BUILD_RULE SET FIELD_ID='11',COND_ID='74',VALUE_ID='297',CONV_KEY='',F_CHECK='0',F_WRITE='0' Where FORMAT_ID = '200' AND FIELD_NO = '33' AND PRIORITY = '1';</v>
      </c>
      <c r="M99" t="str">
        <f t="shared" si="6"/>
        <v>Delete from UFMT_BUILD_RULE Where FORMAT_ID = '200' AND FIELD_NO = '33' AND PRIORITY = '1';</v>
      </c>
      <c r="O99" t="s">
        <v>2246</v>
      </c>
      <c r="P99" t="str">
        <f>VLOOKUP(D99,UFMT_FIELD_FORMAT!A:H,8,FALSE)</f>
        <v xml:space="preserve">011 LLA </v>
      </c>
      <c r="Q99" t="str">
        <f>IF(ISBLANK(E99),"",VLOOKUP(E99,UFMT_CONDITION!A:J,10,FALSE))</f>
        <v>US-ON-VISA/VSMS trans</v>
      </c>
      <c r="R99" t="str">
        <f>VLOOKUP(F99,UFMT_VALUE!A:E,5,FALSE)</f>
        <v>Const, iBSM F33 for US-ON-VISA</v>
      </c>
      <c r="S99" t="str">
        <f>IF(ISBLANK(G99),"",VLOOKUP(G99,UFMT_CONVERSION!A:C,3,FALSE))</f>
        <v/>
      </c>
      <c r="T99" t="str">
        <f t="shared" si="7"/>
        <v>Field '011 LLA ',Cond 'US-ON-VISA/VSMS trans', Value 'Const, iBSM F33 for US-ON-VISA'</v>
      </c>
    </row>
    <row r="100" spans="1:20" x14ac:dyDescent="0.35">
      <c r="A100">
        <v>200</v>
      </c>
      <c r="B100">
        <v>33</v>
      </c>
      <c r="C100">
        <v>2</v>
      </c>
      <c r="D100">
        <v>11</v>
      </c>
      <c r="F100">
        <v>283</v>
      </c>
      <c r="H100">
        <v>0</v>
      </c>
      <c r="I100">
        <v>0</v>
      </c>
      <c r="K100" t="str">
        <f t="shared" si="4"/>
        <v>Insert into UFMT_BUILD_RULE (FORMAT_ID, FIELD_NO, PRIORITY, FIELD_ID, COND_ID, VALUE_ID, CONV_KEY, F_CHECK, F_WRITE) Values ('200', '33', '2', '11', '', '283', '', '0', '0');</v>
      </c>
      <c r="L100" t="str">
        <f t="shared" si="5"/>
        <v>Update UFMT_BUILD_RULE SET FIELD_ID='11',COND_ID='',VALUE_ID='283',CONV_KEY='',F_CHECK='0',F_WRITE='0' Where FORMAT_ID = '200' AND FIELD_NO = '33' AND PRIORITY = '2';</v>
      </c>
      <c r="M100" t="str">
        <f t="shared" si="6"/>
        <v>Delete from UFMT_BUILD_RULE Where FORMAT_ID = '200' AND FIELD_NO = '33' AND PRIORITY = '2';</v>
      </c>
      <c r="O100" t="s">
        <v>2246</v>
      </c>
      <c r="P100" t="str">
        <f>VLOOKUP(D100,UFMT_FIELD_FORMAT!A:H,8,FALSE)</f>
        <v xml:space="preserve">011 LLA </v>
      </c>
      <c r="Q100" t="str">
        <f>IF(ISBLANK(E100),"",VLOOKUP(E100,UFMT_CONDITION!A:J,10,FALSE))</f>
        <v/>
      </c>
      <c r="R100" t="str">
        <f>VLOOKUP(F100,UFMT_VALUE!A:E,5,FALSE)</f>
        <v>Const, iBSM F33</v>
      </c>
      <c r="S100" t="str">
        <f>IF(ISBLANK(G100),"",VLOOKUP(G100,UFMT_CONVERSION!A:C,3,FALSE))</f>
        <v/>
      </c>
      <c r="T100" t="str">
        <f t="shared" si="7"/>
        <v>Field '011 LLA ', Value 'Const, iBSM F33'</v>
      </c>
    </row>
    <row r="101" spans="1:20" x14ac:dyDescent="0.35">
      <c r="A101">
        <v>200</v>
      </c>
      <c r="B101">
        <v>37</v>
      </c>
      <c r="C101">
        <v>1</v>
      </c>
      <c r="D101">
        <v>13</v>
      </c>
      <c r="F101">
        <v>23</v>
      </c>
      <c r="H101">
        <v>0</v>
      </c>
      <c r="I101">
        <v>0</v>
      </c>
      <c r="K101" t="str">
        <f t="shared" si="4"/>
        <v>Insert into UFMT_BUILD_RULE (FORMAT_ID, FIELD_NO, PRIORITY, FIELD_ID, COND_ID, VALUE_ID, CONV_KEY, F_CHECK, F_WRITE) Values ('200', '37', '1', '13', '', '23', '', '0', '0');</v>
      </c>
      <c r="L101" t="str">
        <f t="shared" si="5"/>
        <v>Update UFMT_BUILD_RULE SET FIELD_ID='13',COND_ID='',VALUE_ID='23',CONV_KEY='',F_CHECK='0',F_WRITE='0' Where FORMAT_ID = '200' AND FIELD_NO = '37' AND PRIORITY = '1';</v>
      </c>
      <c r="M101" t="str">
        <f t="shared" si="6"/>
        <v>Delete from UFMT_BUILD_RULE Where FORMAT_ID = '200' AND FIELD_NO = '37' AND PRIORITY = '1';</v>
      </c>
      <c r="O101" t="s">
        <v>2246</v>
      </c>
      <c r="P101" t="str">
        <f>VLOOKUP(D101,UFMT_FIELD_FORMAT!A:H,8,FALSE)</f>
        <v>012 Fix Padded R</v>
      </c>
      <c r="Q101" t="str">
        <f>IF(ISBLANK(E101),"",VLOOKUP(E101,UFMT_CONDITION!A:J,10,FALSE))</f>
        <v/>
      </c>
      <c r="R101" t="str">
        <f>VLOOKUP(F101,UFMT_VALUE!A:E,5,FALSE)</f>
        <v>Tag, SVT_ISO_ACQ_RRN</v>
      </c>
      <c r="S101" t="str">
        <f>IF(ISBLANK(G101),"",VLOOKUP(G101,UFMT_CONVERSION!A:C,3,FALSE))</f>
        <v/>
      </c>
      <c r="T101" t="str">
        <f t="shared" si="7"/>
        <v>Field '012 Fix Padded R', Value 'Tag, SVT_ISO_ACQ_RRN'</v>
      </c>
    </row>
    <row r="102" spans="1:20" x14ac:dyDescent="0.35">
      <c r="A102">
        <v>200</v>
      </c>
      <c r="B102">
        <v>41</v>
      </c>
      <c r="C102">
        <v>1</v>
      </c>
      <c r="D102">
        <v>15</v>
      </c>
      <c r="F102">
        <v>25</v>
      </c>
      <c r="G102">
        <v>165</v>
      </c>
      <c r="H102">
        <v>0</v>
      </c>
      <c r="I102">
        <v>0</v>
      </c>
      <c r="K102" t="str">
        <f t="shared" si="4"/>
        <v>Insert into UFMT_BUILD_RULE (FORMAT_ID, FIELD_NO, PRIORITY, FIELD_ID, COND_ID, VALUE_ID, CONV_KEY, F_CHECK, F_WRITE) Values ('200', '41', '1', '15', '', '25', '165', '0', '0');</v>
      </c>
      <c r="L102" t="str">
        <f t="shared" si="5"/>
        <v>Update UFMT_BUILD_RULE SET FIELD_ID='15',COND_ID='',VALUE_ID='25',CONV_KEY='165',F_CHECK='0',F_WRITE='0' Where FORMAT_ID = '200' AND FIELD_NO = '41' AND PRIORITY = '1';</v>
      </c>
      <c r="M102" t="str">
        <f t="shared" si="6"/>
        <v>Delete from UFMT_BUILD_RULE Where FORMAT_ID = '200' AND FIELD_NO = '41' AND PRIORITY = '1';</v>
      </c>
      <c r="O102" t="s">
        <v>2246</v>
      </c>
      <c r="P102" t="str">
        <f>VLOOKUP(D102,UFMT_FIELD_FORMAT!A:H,8,FALSE)</f>
        <v>008 Fix Padded R</v>
      </c>
      <c r="Q102" t="str">
        <f>IF(ISBLANK(E102),"",VLOOKUP(E102,UFMT_CONDITION!A:J,10,FALSE))</f>
        <v/>
      </c>
      <c r="R102" t="str">
        <f>VLOOKUP(F102,UFMT_VALUE!A:E,5,FALSE)</f>
        <v>Tag, SVT_TERMINAL</v>
      </c>
      <c r="S102" t="str">
        <f>IF(ISBLANK(G102),"",VLOOKUP(G102,UFMT_CONVERSION!A:C,3,FALSE))</f>
        <v>Get first 8 digits</v>
      </c>
      <c r="T102" t="str">
        <f t="shared" si="7"/>
        <v>Field '008 Fix Padded R', Value 'Tag, SVT_TERMINAL', Conv 'Get first 8 digits'</v>
      </c>
    </row>
    <row r="103" spans="1:20" x14ac:dyDescent="0.35">
      <c r="A103">
        <v>200</v>
      </c>
      <c r="B103">
        <v>42</v>
      </c>
      <c r="C103">
        <v>1</v>
      </c>
      <c r="D103">
        <v>16</v>
      </c>
      <c r="F103">
        <v>26</v>
      </c>
      <c r="H103">
        <v>0</v>
      </c>
      <c r="I103">
        <v>0</v>
      </c>
      <c r="K103" t="str">
        <f t="shared" si="4"/>
        <v>Insert into UFMT_BUILD_RULE (FORMAT_ID, FIELD_NO, PRIORITY, FIELD_ID, COND_ID, VALUE_ID, CONV_KEY, F_CHECK, F_WRITE) Values ('200', '42', '1', '16', '', '26', '', '0', '0');</v>
      </c>
      <c r="L103" t="str">
        <f t="shared" si="5"/>
        <v>Update UFMT_BUILD_RULE SET FIELD_ID='16',COND_ID='',VALUE_ID='26',CONV_KEY='',F_CHECK='0',F_WRITE='0' Where FORMAT_ID = '200' AND FIELD_NO = '42' AND PRIORITY = '1';</v>
      </c>
      <c r="M103" t="str">
        <f t="shared" si="6"/>
        <v>Delete from UFMT_BUILD_RULE Where FORMAT_ID = '200' AND FIELD_NO = '42' AND PRIORITY = '1';</v>
      </c>
      <c r="O103" t="s">
        <v>2246</v>
      </c>
      <c r="P103" t="str">
        <f>VLOOKUP(D103,UFMT_FIELD_FORMAT!A:H,8,FALSE)</f>
        <v>015 Fix Padded R</v>
      </c>
      <c r="Q103" t="str">
        <f>IF(ISBLANK(E103),"",VLOOKUP(E103,UFMT_CONDITION!A:J,10,FALSE))</f>
        <v/>
      </c>
      <c r="R103" t="str">
        <f>VLOOKUP(F103,UFMT_VALUE!A:E,5,FALSE)</f>
        <v>Tag, SVT_CC_ACCEPTOR</v>
      </c>
      <c r="S103" t="str">
        <f>IF(ISBLANK(G103),"",VLOOKUP(G103,UFMT_CONVERSION!A:C,3,FALSE))</f>
        <v/>
      </c>
      <c r="T103" t="str">
        <f t="shared" si="7"/>
        <v>Field '015 Fix Padded R', Value 'Tag, SVT_CC_ACCEPTOR'</v>
      </c>
    </row>
    <row r="104" spans="1:20" x14ac:dyDescent="0.35">
      <c r="A104">
        <v>200</v>
      </c>
      <c r="B104">
        <v>43</v>
      </c>
      <c r="C104">
        <v>1</v>
      </c>
      <c r="D104">
        <v>26</v>
      </c>
      <c r="F104">
        <v>378</v>
      </c>
      <c r="H104">
        <v>0</v>
      </c>
      <c r="I104">
        <v>0</v>
      </c>
      <c r="K104" t="str">
        <f t="shared" si="4"/>
        <v>Insert into UFMT_BUILD_RULE (FORMAT_ID, FIELD_NO, PRIORITY, FIELD_ID, COND_ID, VALUE_ID, CONV_KEY, F_CHECK, F_WRITE) Values ('200', '43', '1', '26', '', '378', '', '0', '0');</v>
      </c>
      <c r="L104" t="str">
        <f t="shared" si="5"/>
        <v>Update UFMT_BUILD_RULE SET FIELD_ID='26',COND_ID='',VALUE_ID='378',CONV_KEY='',F_CHECK='0',F_WRITE='0' Where FORMAT_ID = '200' AND FIELD_NO = '43' AND PRIORITY = '1';</v>
      </c>
      <c r="M104" t="str">
        <f t="shared" si="6"/>
        <v>Delete from UFMT_BUILD_RULE Where FORMAT_ID = '200' AND FIELD_NO = '43' AND PRIORITY = '1';</v>
      </c>
      <c r="O104" t="s">
        <v>2246</v>
      </c>
      <c r="P104" t="str">
        <f>VLOOKUP(D104,UFMT_FIELD_FORMAT!A:H,8,FALSE)</f>
        <v>040 Fix Padded L</v>
      </c>
      <c r="Q104" t="str">
        <f>IF(ISBLANK(E104),"",VLOOKUP(E104,UFMT_CONDITION!A:J,10,FALSE))</f>
        <v/>
      </c>
      <c r="R104" t="str">
        <f>VLOOKUP(F104,UFMT_VALUE!A:E,5,FALSE)</f>
        <v>Composite, Acceptor Name Location</v>
      </c>
      <c r="S104" t="str">
        <f>IF(ISBLANK(G104),"",VLOOKUP(G104,UFMT_CONVERSION!A:C,3,FALSE))</f>
        <v/>
      </c>
      <c r="T104" t="str">
        <f t="shared" si="7"/>
        <v>Field '040 Fix Padded L', Value 'Composite, Acceptor Name Location'</v>
      </c>
    </row>
    <row r="105" spans="1:20" x14ac:dyDescent="0.35">
      <c r="A105">
        <v>200</v>
      </c>
      <c r="B105">
        <v>48</v>
      </c>
      <c r="C105">
        <v>1</v>
      </c>
      <c r="D105">
        <v>20</v>
      </c>
      <c r="E105" s="2">
        <v>88</v>
      </c>
      <c r="F105">
        <v>365</v>
      </c>
      <c r="H105">
        <v>0</v>
      </c>
      <c r="I105">
        <v>0</v>
      </c>
      <c r="K105" t="str">
        <f t="shared" si="4"/>
        <v>Insert into UFMT_BUILD_RULE (FORMAT_ID, FIELD_NO, PRIORITY, FIELD_ID, COND_ID, VALUE_ID, CONV_KEY, F_CHECK, F_WRITE) Values ('200', '48', '1', '20', '88', '365', '', '0', '0');</v>
      </c>
      <c r="L105" t="str">
        <f t="shared" si="5"/>
        <v>Update UFMT_BUILD_RULE SET FIELD_ID='20',COND_ID='88',VALUE_ID='365',CONV_KEY='',F_CHECK='0',F_WRITE='0' Where FORMAT_ID = '200' AND FIELD_NO = '48' AND PRIORITY = '1';</v>
      </c>
      <c r="M105" t="str">
        <f t="shared" si="6"/>
        <v>Delete from UFMT_BUILD_RULE Where FORMAT_ID = '200' AND FIELD_NO = '48' AND PRIORITY = '1';</v>
      </c>
      <c r="O105" t="s">
        <v>2246</v>
      </c>
      <c r="P105" t="str">
        <f>VLOOKUP(D105,UFMT_FIELD_FORMAT!A:H,8,FALSE)</f>
        <v>999 Var LLLA</v>
      </c>
      <c r="Q105" t="str">
        <f>IF(ISBLANK(E105),"",VLOOKUP(E105,UFMT_CONDITION!A:J,10,FALSE))</f>
        <v>iBSM FT trans_types</v>
      </c>
      <c r="R105" t="str">
        <f>VLOOKUP(F105,UFMT_VALUE!A:E,5,FALSE)</f>
        <v>Fmt, iBSM F48 for FT request</v>
      </c>
      <c r="S105" t="str">
        <f>IF(ISBLANK(G105),"",VLOOKUP(G105,UFMT_CONVERSION!A:C,3,FALSE))</f>
        <v/>
      </c>
      <c r="T105" t="str">
        <f t="shared" si="7"/>
        <v>Field '999 Var LLLA',Cond 'iBSM FT trans_types', Value 'Fmt, iBSM F48 for FT request'</v>
      </c>
    </row>
    <row r="106" spans="1:20" x14ac:dyDescent="0.35">
      <c r="A106">
        <v>200</v>
      </c>
      <c r="B106">
        <v>49</v>
      </c>
      <c r="C106">
        <v>1</v>
      </c>
      <c r="D106">
        <v>14</v>
      </c>
      <c r="E106">
        <v>74</v>
      </c>
      <c r="F106">
        <v>64</v>
      </c>
      <c r="H106">
        <v>0</v>
      </c>
      <c r="I106">
        <v>0</v>
      </c>
      <c r="K106" t="str">
        <f t="shared" si="4"/>
        <v>Insert into UFMT_BUILD_RULE (FORMAT_ID, FIELD_NO, PRIORITY, FIELD_ID, COND_ID, VALUE_ID, CONV_KEY, F_CHECK, F_WRITE) Values ('200', '49', '1', '14', '74', '64', '', '0', '0');</v>
      </c>
      <c r="L106" t="str">
        <f t="shared" si="5"/>
        <v>Update UFMT_BUILD_RULE SET FIELD_ID='14',COND_ID='74',VALUE_ID='64',CONV_KEY='',F_CHECK='0',F_WRITE='0' Where FORMAT_ID = '200' AND FIELD_NO = '49' AND PRIORITY = '1';</v>
      </c>
      <c r="M106" t="str">
        <f t="shared" si="6"/>
        <v>Delete from UFMT_BUILD_RULE Where FORMAT_ID = '200' AND FIELD_NO = '49' AND PRIORITY = '1';</v>
      </c>
      <c r="O106" t="s">
        <v>2246</v>
      </c>
      <c r="P106" t="str">
        <f>VLOOKUP(D106,UFMT_FIELD_FORMAT!A:H,8,FALSE)</f>
        <v>003 Fix Padded L</v>
      </c>
      <c r="Q106" t="str">
        <f>IF(ISBLANK(E106),"",VLOOKUP(E106,UFMT_CONDITION!A:J,10,FALSE))</f>
        <v>US-ON-VISA/VSMS trans</v>
      </c>
      <c r="R106" t="str">
        <f>VLOOKUP(F106,UFMT_VALUE!A:E,5,FALSE)</f>
        <v>Tag, SVT_CCH_BILL_CURR , integer</v>
      </c>
      <c r="S106" t="str">
        <f>IF(ISBLANK(G106),"",VLOOKUP(G106,UFMT_CONVERSION!A:C,3,FALSE))</f>
        <v/>
      </c>
      <c r="T106" t="str">
        <f t="shared" si="7"/>
        <v>Field '003 Fix Padded L',Cond 'US-ON-VISA/VSMS trans', Value 'Tag, SVT_CCH_BILL_CURR , integer'</v>
      </c>
    </row>
    <row r="107" spans="1:20" x14ac:dyDescent="0.35">
      <c r="A107">
        <v>200</v>
      </c>
      <c r="B107">
        <v>49</v>
      </c>
      <c r="C107">
        <v>2</v>
      </c>
      <c r="D107">
        <v>14</v>
      </c>
      <c r="F107">
        <v>34</v>
      </c>
      <c r="G107" s="2"/>
      <c r="H107">
        <v>0</v>
      </c>
      <c r="I107">
        <v>0</v>
      </c>
      <c r="K107" t="str">
        <f t="shared" si="4"/>
        <v>Insert into UFMT_BUILD_RULE (FORMAT_ID, FIELD_NO, PRIORITY, FIELD_ID, COND_ID, VALUE_ID, CONV_KEY, F_CHECK, F_WRITE) Values ('200', '49', '2', '14', '', '34', '', '0', '0');</v>
      </c>
      <c r="L107" t="str">
        <f t="shared" si="5"/>
        <v>Update UFMT_BUILD_RULE SET FIELD_ID='14',COND_ID='',VALUE_ID='34',CONV_KEY='',F_CHECK='0',F_WRITE='0' Where FORMAT_ID = '200' AND FIELD_NO = '49' AND PRIORITY = '2';</v>
      </c>
      <c r="M107" t="str">
        <f t="shared" si="6"/>
        <v>Delete from UFMT_BUILD_RULE Where FORMAT_ID = '200' AND FIELD_NO = '49' AND PRIORITY = '2';</v>
      </c>
      <c r="O107" t="s">
        <v>2246</v>
      </c>
      <c r="P107" t="str">
        <f>VLOOKUP(D107,UFMT_FIELD_FORMAT!A:H,8,FALSE)</f>
        <v>003 Fix Padded L</v>
      </c>
      <c r="Q107" t="str">
        <f>IF(ISBLANK(E107),"",VLOOKUP(E107,UFMT_CONDITION!A:J,10,FALSE))</f>
        <v/>
      </c>
      <c r="R107" t="str">
        <f>VLOOKUP(F107,UFMT_VALUE!A:E,5,FALSE)</f>
        <v>Tag, SVT_TXN_CURRENCY</v>
      </c>
      <c r="S107" t="str">
        <f>IF(ISBLANK(G107),"",VLOOKUP(G107,UFMT_CONVERSION!A:C,3,FALSE))</f>
        <v/>
      </c>
      <c r="T107" t="str">
        <f t="shared" si="7"/>
        <v>Field '003 Fix Padded L', Value 'Tag, SVT_TXN_CURRENCY'</v>
      </c>
    </row>
    <row r="108" spans="1:20" x14ac:dyDescent="0.35">
      <c r="A108">
        <v>200</v>
      </c>
      <c r="B108">
        <v>52</v>
      </c>
      <c r="C108">
        <v>1</v>
      </c>
      <c r="D108">
        <v>31</v>
      </c>
      <c r="E108">
        <v>12</v>
      </c>
      <c r="F108">
        <v>213</v>
      </c>
      <c r="G108" s="2"/>
      <c r="H108">
        <v>0</v>
      </c>
      <c r="I108">
        <v>0</v>
      </c>
      <c r="K108" t="str">
        <f t="shared" si="4"/>
        <v>Insert into UFMT_BUILD_RULE (FORMAT_ID, FIELD_NO, PRIORITY, FIELD_ID, COND_ID, VALUE_ID, CONV_KEY, F_CHECK, F_WRITE) Values ('200', '52', '1', '31', '12', '213', '', '0', '0');</v>
      </c>
      <c r="L108" t="str">
        <f t="shared" si="5"/>
        <v>Update UFMT_BUILD_RULE SET FIELD_ID='31',COND_ID='12',VALUE_ID='213',CONV_KEY='',F_CHECK='0',F_WRITE='0' Where FORMAT_ID = '200' AND FIELD_NO = '52' AND PRIORITY = '1';</v>
      </c>
      <c r="M108" t="str">
        <f t="shared" si="6"/>
        <v>Delete from UFMT_BUILD_RULE Where FORMAT_ID = '200' AND FIELD_NO = '52' AND PRIORITY = '1';</v>
      </c>
      <c r="O108" t="s">
        <v>2246</v>
      </c>
      <c r="P108" t="str">
        <f>VLOOKUP(D108,UFMT_FIELD_FORMAT!A:H,8,FALSE)</f>
        <v>016 Fix Padded LF</v>
      </c>
      <c r="Q108" t="str">
        <f>IF(ISBLANK(E108),"",VLOOKUP(E108,UFMT_CONDITION!A:J,10,FALSE))</f>
        <v>ALWAYS FALSE condition</v>
      </c>
      <c r="R108" t="str">
        <f>VLOOKUP(F108,UFMT_VALUE!A:E,5,FALSE)</f>
        <v>Tag, SVT_ENC_PIN, char</v>
      </c>
      <c r="S108" t="str">
        <f>IF(ISBLANK(G108),"",VLOOKUP(G108,UFMT_CONVERSION!A:C,3,FALSE))</f>
        <v/>
      </c>
      <c r="T108" t="str">
        <f t="shared" si="7"/>
        <v>Field '016 Fix Padded LF',Cond 'ALWAYS FALSE condition', Value 'Tag, SVT_ENC_PIN, char'</v>
      </c>
    </row>
    <row r="109" spans="1:20" x14ac:dyDescent="0.35">
      <c r="A109">
        <v>200</v>
      </c>
      <c r="B109">
        <v>63</v>
      </c>
      <c r="C109">
        <v>1</v>
      </c>
      <c r="D109">
        <v>35</v>
      </c>
      <c r="E109">
        <v>49</v>
      </c>
      <c r="F109">
        <v>335</v>
      </c>
      <c r="H109">
        <v>0</v>
      </c>
      <c r="I109">
        <v>0</v>
      </c>
      <c r="K109" t="str">
        <f t="shared" si="4"/>
        <v>Insert into UFMT_BUILD_RULE (FORMAT_ID, FIELD_NO, PRIORITY, FIELD_ID, COND_ID, VALUE_ID, CONV_KEY, F_CHECK, F_WRITE) Values ('200', '63', '1', '35', '49', '335', '', '0', '0');</v>
      </c>
      <c r="L109" t="str">
        <f t="shared" si="5"/>
        <v>Update UFMT_BUILD_RULE SET FIELD_ID='35',COND_ID='49',VALUE_ID='335',CONV_KEY='',F_CHECK='0',F_WRITE='0' Where FORMAT_ID = '200' AND FIELD_NO = '63' AND PRIORITY = '1';</v>
      </c>
      <c r="M109" t="str">
        <f t="shared" si="6"/>
        <v>Delete from UFMT_BUILD_RULE Where FORMAT_ID = '200' AND FIELD_NO = '63' AND PRIORITY = '1';</v>
      </c>
      <c r="O109" t="s">
        <v>2246</v>
      </c>
      <c r="P109" t="str">
        <f>VLOOKUP(D109,UFMT_FIELD_FORMAT!A:H,8,FALSE)</f>
        <v>004 Var LLLA</v>
      </c>
      <c r="Q109" t="str">
        <f>IF(ISBLANK(E109),"",VLOOKUP(E109,UFMT_CONDITION!A:J,10,FALSE))</f>
        <v>iBSM FT-related trans_types</v>
      </c>
      <c r="R109" t="str">
        <f>VLOOKUP(F109,UFMT_VALUE!A:E,5,FALSE)</f>
        <v>Comp, iBSM F63 w mapping</v>
      </c>
      <c r="S109" t="str">
        <f>IF(ISBLANK(G109),"",VLOOKUP(G109,UFMT_CONVERSION!A:C,3,FALSE))</f>
        <v/>
      </c>
      <c r="T109" t="str">
        <f t="shared" si="7"/>
        <v>Field '004 Var LLLA',Cond 'iBSM FT-related trans_types', Value 'Comp, iBSM F63 w mapping'</v>
      </c>
    </row>
    <row r="110" spans="1:20" x14ac:dyDescent="0.35">
      <c r="A110">
        <v>200</v>
      </c>
      <c r="B110">
        <v>102</v>
      </c>
      <c r="C110">
        <v>1</v>
      </c>
      <c r="D110">
        <v>22</v>
      </c>
      <c r="E110">
        <v>91</v>
      </c>
      <c r="F110">
        <v>346</v>
      </c>
      <c r="H110">
        <v>0</v>
      </c>
      <c r="I110">
        <v>0</v>
      </c>
      <c r="K110" t="str">
        <f t="shared" si="4"/>
        <v>Insert into UFMT_BUILD_RULE (FORMAT_ID, FIELD_NO, PRIORITY, FIELD_ID, COND_ID, VALUE_ID, CONV_KEY, F_CHECK, F_WRITE) Values ('200', '102', '1', '22', '91', '346', '', '0', '0');</v>
      </c>
      <c r="L110" t="str">
        <f t="shared" si="5"/>
        <v>Update UFMT_BUILD_RULE SET FIELD_ID='22',COND_ID='91',VALUE_ID='346',CONV_KEY='',F_CHECK='0',F_WRITE='0' Where FORMAT_ID = '200' AND FIELD_NO = '102' AND PRIORITY = '1';</v>
      </c>
      <c r="M110" t="str">
        <f t="shared" si="6"/>
        <v>Delete from UFMT_BUILD_RULE Where FORMAT_ID = '200' AND FIELD_NO = '102' AND PRIORITY = '1';</v>
      </c>
      <c r="O110" t="s">
        <v>2246</v>
      </c>
      <c r="P110" t="str">
        <f>VLOOKUP(D110,UFMT_FIELD_FORMAT!A:H,8,FALSE)</f>
        <v>028 Var LLA</v>
      </c>
      <c r="Q110" t="str">
        <f>IF(ISBLANK(E110),"",VLOOKUP(E110,UFMT_CONDITION!A:J,10,FALSE))</f>
        <v>Trans_type is 749 or 750</v>
      </c>
      <c r="R110" t="str">
        <f>VLOOKUP(F110,UFMT_VALUE!A:E,5,FALSE)</f>
        <v>Comp, orig SVT_ACCT1_NO</v>
      </c>
      <c r="S110" t="str">
        <f>IF(ISBLANK(G110),"",VLOOKUP(G110,UFMT_CONVERSION!A:C,3,FALSE))</f>
        <v/>
      </c>
      <c r="T110" t="str">
        <f t="shared" si="7"/>
        <v>Field '028 Var LLA',Cond 'Trans_type is 749 or 750', Value 'Comp, orig SVT_ACCT1_NO'</v>
      </c>
    </row>
    <row r="111" spans="1:20" x14ac:dyDescent="0.35">
      <c r="A111">
        <v>200</v>
      </c>
      <c r="B111">
        <v>102</v>
      </c>
      <c r="C111">
        <v>2</v>
      </c>
      <c r="D111">
        <v>22</v>
      </c>
      <c r="E111">
        <v>43</v>
      </c>
      <c r="F111">
        <v>1</v>
      </c>
      <c r="H111">
        <v>0</v>
      </c>
      <c r="I111">
        <v>0</v>
      </c>
      <c r="K111" t="str">
        <f t="shared" si="4"/>
        <v>Insert into UFMT_BUILD_RULE (FORMAT_ID, FIELD_NO, PRIORITY, FIELD_ID, COND_ID, VALUE_ID, CONV_KEY, F_CHECK, F_WRITE) Values ('200', '102', '2', '22', '43', '1', '', '0', '0');</v>
      </c>
      <c r="L111" t="str">
        <f t="shared" si="5"/>
        <v>Update UFMT_BUILD_RULE SET FIELD_ID='22',COND_ID='43',VALUE_ID='1',CONV_KEY='',F_CHECK='0',F_WRITE='0' Where FORMAT_ID = '200' AND FIELD_NO = '102' AND PRIORITY = '2';</v>
      </c>
      <c r="M111" t="str">
        <f t="shared" si="6"/>
        <v>Delete from UFMT_BUILD_RULE Where FORMAT_ID = '200' AND FIELD_NO = '102' AND PRIORITY = '2';</v>
      </c>
      <c r="O111" t="s">
        <v>2246</v>
      </c>
      <c r="P111" t="str">
        <f>VLOOKUP(D111,UFMT_FIELD_FORMAT!A:H,8,FALSE)</f>
        <v>028 Var LLA</v>
      </c>
      <c r="Q111" t="str">
        <f>IF(ISBLANK(E111),"",VLOOKUP(E111,UFMT_CONDITION!A:J,10,FALSE))</f>
        <v>Trans_type is 785</v>
      </c>
      <c r="R111" t="str">
        <f>VLOOKUP(F111,UFMT_VALUE!A:E,5,FALSE)</f>
        <v>Const, empty string</v>
      </c>
      <c r="S111" t="str">
        <f>IF(ISBLANK(G111),"",VLOOKUP(G111,UFMT_CONVERSION!A:C,3,FALSE))</f>
        <v/>
      </c>
      <c r="T111" t="str">
        <f t="shared" si="7"/>
        <v>Field '028 Var LLA',Cond 'Trans_type is 785', Value 'Const, empty string'</v>
      </c>
    </row>
    <row r="112" spans="1:20" x14ac:dyDescent="0.35">
      <c r="A112">
        <v>200</v>
      </c>
      <c r="B112">
        <v>102</v>
      </c>
      <c r="C112">
        <v>3</v>
      </c>
      <c r="D112">
        <v>22</v>
      </c>
      <c r="E112">
        <v>95</v>
      </c>
      <c r="F112">
        <v>1</v>
      </c>
      <c r="H112">
        <v>0</v>
      </c>
      <c r="I112">
        <v>0</v>
      </c>
      <c r="K112" t="str">
        <f t="shared" si="4"/>
        <v>Insert into UFMT_BUILD_RULE (FORMAT_ID, FIELD_NO, PRIORITY, FIELD_ID, COND_ID, VALUE_ID, CONV_KEY, F_CHECK, F_WRITE) Values ('200', '102', '3', '22', '95', '1', '', '0', '0');</v>
      </c>
      <c r="L112" t="str">
        <f t="shared" si="5"/>
        <v>Update UFMT_BUILD_RULE SET FIELD_ID='22',COND_ID='95',VALUE_ID='1',CONV_KEY='',F_CHECK='0',F_WRITE='0' Where FORMAT_ID = '200' AND FIELD_NO = '102' AND PRIORITY = '3';</v>
      </c>
      <c r="M112" t="str">
        <f t="shared" si="6"/>
        <v>Delete from UFMT_BUILD_RULE Where FORMAT_ID = '200' AND FIELD_NO = '102' AND PRIORITY = '3';</v>
      </c>
      <c r="O112" t="s">
        <v>2246</v>
      </c>
      <c r="P112" t="str">
        <f>VLOOKUP(D112,UFMT_FIELD_FORMAT!A:H,8,FALSE)</f>
        <v>028 Var LLA</v>
      </c>
      <c r="Q112" t="str">
        <f>IF(ISBLANK(E112),"",VLOOKUP(E112,UFMT_CONDITION!A:J,10,FALSE))</f>
        <v>Inverted FT trans_types ( 651, 785, 609)</v>
      </c>
      <c r="R112" t="str">
        <f>VLOOKUP(F112,UFMT_VALUE!A:E,5,FALSE)</f>
        <v>Const, empty string</v>
      </c>
      <c r="S112" t="str">
        <f>IF(ISBLANK(G112),"",VLOOKUP(G112,UFMT_CONVERSION!A:C,3,FALSE))</f>
        <v/>
      </c>
      <c r="T112" t="str">
        <f t="shared" si="7"/>
        <v>Field '028 Var LLA',Cond 'Inverted FT trans_types ( 651, 785, 609)', Value 'Const, empty string'</v>
      </c>
    </row>
    <row r="113" spans="1:20" x14ac:dyDescent="0.35">
      <c r="A113">
        <v>200</v>
      </c>
      <c r="B113">
        <v>102</v>
      </c>
      <c r="C113">
        <v>4</v>
      </c>
      <c r="D113">
        <v>22</v>
      </c>
      <c r="F113">
        <v>36</v>
      </c>
      <c r="H113">
        <v>0</v>
      </c>
      <c r="I113">
        <v>0</v>
      </c>
      <c r="K113" t="str">
        <f t="shared" si="4"/>
        <v>Insert into UFMT_BUILD_RULE (FORMAT_ID, FIELD_NO, PRIORITY, FIELD_ID, COND_ID, VALUE_ID, CONV_KEY, F_CHECK, F_WRITE) Values ('200', '102', '4', '22', '', '36', '', '0', '0');</v>
      </c>
      <c r="L113" t="str">
        <f t="shared" si="5"/>
        <v>Update UFMT_BUILD_RULE SET FIELD_ID='22',COND_ID='',VALUE_ID='36',CONV_KEY='',F_CHECK='0',F_WRITE='0' Where FORMAT_ID = '200' AND FIELD_NO = '102' AND PRIORITY = '4';</v>
      </c>
      <c r="M113" t="str">
        <f t="shared" si="6"/>
        <v>Delete from UFMT_BUILD_RULE Where FORMAT_ID = '200' AND FIELD_NO = '102' AND PRIORITY = '4';</v>
      </c>
      <c r="O113" t="s">
        <v>2246</v>
      </c>
      <c r="P113" t="str">
        <f>VLOOKUP(D113,UFMT_FIELD_FORMAT!A:H,8,FALSE)</f>
        <v>028 Var LLA</v>
      </c>
      <c r="Q113" t="str">
        <f>IF(ISBLANK(E113),"",VLOOKUP(E113,UFMT_CONDITION!A:J,10,FALSE))</f>
        <v/>
      </c>
      <c r="R113" t="str">
        <f>VLOOKUP(F113,UFMT_VALUE!A:E,5,FALSE)</f>
        <v>Tag, SVT_ACCT1_NO</v>
      </c>
      <c r="S113" t="str">
        <f>IF(ISBLANK(G113),"",VLOOKUP(G113,UFMT_CONVERSION!A:C,3,FALSE))</f>
        <v/>
      </c>
      <c r="T113" t="str">
        <f t="shared" si="7"/>
        <v>Field '028 Var LLA', Value 'Tag, SVT_ACCT1_NO'</v>
      </c>
    </row>
    <row r="114" spans="1:20" x14ac:dyDescent="0.35">
      <c r="A114">
        <v>200</v>
      </c>
      <c r="B114">
        <v>103</v>
      </c>
      <c r="C114">
        <v>1</v>
      </c>
      <c r="D114">
        <v>22</v>
      </c>
      <c r="E114">
        <v>95</v>
      </c>
      <c r="F114">
        <v>36</v>
      </c>
      <c r="H114">
        <v>0</v>
      </c>
      <c r="I114">
        <v>0</v>
      </c>
      <c r="K114" t="str">
        <f t="shared" si="4"/>
        <v>Insert into UFMT_BUILD_RULE (FORMAT_ID, FIELD_NO, PRIORITY, FIELD_ID, COND_ID, VALUE_ID, CONV_KEY, F_CHECK, F_WRITE) Values ('200', '103', '1', '22', '95', '36', '', '0', '0');</v>
      </c>
      <c r="L114" t="str">
        <f t="shared" si="5"/>
        <v>Update UFMT_BUILD_RULE SET FIELD_ID='22',COND_ID='95',VALUE_ID='36',CONV_KEY='',F_CHECK='0',F_WRITE='0' Where FORMAT_ID = '200' AND FIELD_NO = '103' AND PRIORITY = '1';</v>
      </c>
      <c r="M114" t="str">
        <f t="shared" si="6"/>
        <v>Delete from UFMT_BUILD_RULE Where FORMAT_ID = '200' AND FIELD_NO = '103' AND PRIORITY = '1';</v>
      </c>
      <c r="O114" t="s">
        <v>2246</v>
      </c>
      <c r="P114" t="str">
        <f>VLOOKUP(D114,UFMT_FIELD_FORMAT!A:H,8,FALSE)</f>
        <v>028 Var LLA</v>
      </c>
      <c r="Q114" t="str">
        <f>IF(ISBLANK(E114),"",VLOOKUP(E114,UFMT_CONDITION!A:J,10,FALSE))</f>
        <v>Inverted FT trans_types ( 651, 785, 609)</v>
      </c>
      <c r="R114" t="str">
        <f>VLOOKUP(F114,UFMT_VALUE!A:E,5,FALSE)</f>
        <v>Tag, SVT_ACCT1_NO</v>
      </c>
      <c r="S114" t="str">
        <f>IF(ISBLANK(G114),"",VLOOKUP(G114,UFMT_CONVERSION!A:C,3,FALSE))</f>
        <v/>
      </c>
      <c r="T114" t="str">
        <f t="shared" si="7"/>
        <v>Field '028 Var LLA',Cond 'Inverted FT trans_types ( 651, 785, 609)', Value 'Tag, SVT_ACCT1_NO'</v>
      </c>
    </row>
    <row r="115" spans="1:20" x14ac:dyDescent="0.35">
      <c r="A115">
        <v>200</v>
      </c>
      <c r="B115">
        <v>103</v>
      </c>
      <c r="C115">
        <v>2</v>
      </c>
      <c r="D115">
        <v>22</v>
      </c>
      <c r="E115" s="2">
        <v>43</v>
      </c>
      <c r="F115" s="2">
        <v>36</v>
      </c>
      <c r="H115">
        <v>0</v>
      </c>
      <c r="I115">
        <v>0</v>
      </c>
      <c r="K115" t="str">
        <f t="shared" si="4"/>
        <v>Insert into UFMT_BUILD_RULE (FORMAT_ID, FIELD_NO, PRIORITY, FIELD_ID, COND_ID, VALUE_ID, CONV_KEY, F_CHECK, F_WRITE) Values ('200', '103', '2', '22', '43', '36', '', '0', '0');</v>
      </c>
      <c r="L115" t="str">
        <f t="shared" si="5"/>
        <v>Update UFMT_BUILD_RULE SET FIELD_ID='22',COND_ID='43',VALUE_ID='36',CONV_KEY='',F_CHECK='0',F_WRITE='0' Where FORMAT_ID = '200' AND FIELD_NO = '103' AND PRIORITY = '2';</v>
      </c>
      <c r="M115" t="str">
        <f t="shared" si="6"/>
        <v>Delete from UFMT_BUILD_RULE Where FORMAT_ID = '200' AND FIELD_NO = '103' AND PRIORITY = '2';</v>
      </c>
      <c r="O115" t="s">
        <v>2246</v>
      </c>
      <c r="P115" t="str">
        <f>VLOOKUP(D115,UFMT_FIELD_FORMAT!A:H,8,FALSE)</f>
        <v>028 Var LLA</v>
      </c>
      <c r="Q115" t="str">
        <f>IF(ISBLANK(E115),"",VLOOKUP(E115,UFMT_CONDITION!A:J,10,FALSE))</f>
        <v>Trans_type is 785</v>
      </c>
      <c r="R115" t="str">
        <f>VLOOKUP(F115,UFMT_VALUE!A:E,5,FALSE)</f>
        <v>Tag, SVT_ACCT1_NO</v>
      </c>
      <c r="S115" t="str">
        <f>IF(ISBLANK(G115),"",VLOOKUP(G115,UFMT_CONVERSION!A:C,3,FALSE))</f>
        <v/>
      </c>
      <c r="T115" t="str">
        <f t="shared" si="7"/>
        <v>Field '028 Var LLA',Cond 'Trans_type is 785', Value 'Tag, SVT_ACCT1_NO'</v>
      </c>
    </row>
    <row r="116" spans="1:20" x14ac:dyDescent="0.35">
      <c r="A116">
        <v>200</v>
      </c>
      <c r="B116">
        <v>103</v>
      </c>
      <c r="C116" s="2">
        <v>3</v>
      </c>
      <c r="D116">
        <v>22</v>
      </c>
      <c r="E116">
        <v>10</v>
      </c>
      <c r="F116">
        <v>37</v>
      </c>
      <c r="H116">
        <v>0</v>
      </c>
      <c r="I116">
        <v>0</v>
      </c>
      <c r="K116" t="str">
        <f t="shared" si="4"/>
        <v>Insert into UFMT_BUILD_RULE (FORMAT_ID, FIELD_NO, PRIORITY, FIELD_ID, COND_ID, VALUE_ID, CONV_KEY, F_CHECK, F_WRITE) Values ('200', '103', '3', '22', '10', '37', '', '0', '0');</v>
      </c>
      <c r="L116" t="str">
        <f t="shared" si="5"/>
        <v>Update UFMT_BUILD_RULE SET FIELD_ID='22',COND_ID='10',VALUE_ID='37',CONV_KEY='',F_CHECK='0',F_WRITE='0' Where FORMAT_ID = '200' AND FIELD_NO = '103' AND PRIORITY = '3';</v>
      </c>
      <c r="M116" t="str">
        <f t="shared" si="6"/>
        <v>Delete from UFMT_BUILD_RULE Where FORMAT_ID = '200' AND FIELD_NO = '103' AND PRIORITY = '3';</v>
      </c>
      <c r="O116" t="s">
        <v>2246</v>
      </c>
      <c r="P116" t="str">
        <f>VLOOKUP(D116,UFMT_FIELD_FORMAT!A:H,8,FALSE)</f>
        <v>028 Var LLA</v>
      </c>
      <c r="Q116" t="str">
        <f>IF(ISBLANK(E116),"",VLOOKUP(E116,UFMT_CONDITION!A:J,10,FALSE))</f>
        <v>Account 2 is not empty</v>
      </c>
      <c r="R116" t="str">
        <f>VLOOKUP(F116,UFMT_VALUE!A:E,5,FALSE)</f>
        <v>Tag, SVT_ACCT2_NO</v>
      </c>
      <c r="S116" t="str">
        <f>IF(ISBLANK(G116),"",VLOOKUP(G116,UFMT_CONVERSION!A:C,3,FALSE))</f>
        <v/>
      </c>
      <c r="T116" t="str">
        <f t="shared" si="7"/>
        <v>Field '028 Var LLA',Cond 'Account 2 is not empty', Value 'Tag, SVT_ACCT2_NO'</v>
      </c>
    </row>
    <row r="117" spans="1:20" x14ac:dyDescent="0.35">
      <c r="A117">
        <v>200</v>
      </c>
      <c r="B117">
        <v>104</v>
      </c>
      <c r="C117">
        <v>1</v>
      </c>
      <c r="D117">
        <v>36</v>
      </c>
      <c r="E117">
        <v>43</v>
      </c>
      <c r="F117">
        <v>336</v>
      </c>
      <c r="H117">
        <v>0</v>
      </c>
      <c r="I117">
        <v>0</v>
      </c>
      <c r="K117" t="str">
        <f t="shared" si="4"/>
        <v>Insert into UFMT_BUILD_RULE (FORMAT_ID, FIELD_NO, PRIORITY, FIELD_ID, COND_ID, VALUE_ID, CONV_KEY, F_CHECK, F_WRITE) Values ('200', '104', '1', '36', '43', '336', '', '0', '0');</v>
      </c>
      <c r="L117" t="str">
        <f t="shared" si="5"/>
        <v>Update UFMT_BUILD_RULE SET FIELD_ID='36',COND_ID='43',VALUE_ID='336',CONV_KEY='',F_CHECK='0',F_WRITE='0' Where FORMAT_ID = '200' AND FIELD_NO = '104' AND PRIORITY = '1';</v>
      </c>
      <c r="M117" t="str">
        <f t="shared" si="6"/>
        <v>Delete from UFMT_BUILD_RULE Where FORMAT_ID = '200' AND FIELD_NO = '104' AND PRIORITY = '1';</v>
      </c>
      <c r="O117" t="s">
        <v>2246</v>
      </c>
      <c r="P117" t="str">
        <f>VLOOKUP(D117,UFMT_FIELD_FORMAT!A:H,8,FALSE)</f>
        <v>100 Var LLLA</v>
      </c>
      <c r="Q117" t="str">
        <f>IF(ISBLANK(E117),"",VLOOKUP(E117,UFMT_CONDITION!A:J,10,FALSE))</f>
        <v>Trans_type is 785</v>
      </c>
      <c r="R117" t="str">
        <f>VLOOKUP(F117,UFMT_VALUE!A:E,5,FALSE)</f>
        <v>Comp, iBSM F104 w mapping</v>
      </c>
      <c r="S117" t="str">
        <f>IF(ISBLANK(G117),"",VLOOKUP(G117,UFMT_CONVERSION!A:C,3,FALSE))</f>
        <v/>
      </c>
      <c r="T117" t="str">
        <f t="shared" si="7"/>
        <v>Field '100 Var LLLA',Cond 'Trans_type is 785', Value 'Comp, iBSM F104 w mapping'</v>
      </c>
    </row>
    <row r="118" spans="1:20" x14ac:dyDescent="0.35">
      <c r="A118">
        <v>200</v>
      </c>
      <c r="B118">
        <v>125</v>
      </c>
      <c r="C118">
        <v>1</v>
      </c>
      <c r="D118">
        <v>37</v>
      </c>
      <c r="E118">
        <v>88</v>
      </c>
      <c r="F118">
        <v>337</v>
      </c>
      <c r="H118">
        <v>0</v>
      </c>
      <c r="I118">
        <v>0</v>
      </c>
      <c r="K118" t="str">
        <f t="shared" si="4"/>
        <v>Insert into UFMT_BUILD_RULE (FORMAT_ID, FIELD_NO, PRIORITY, FIELD_ID, COND_ID, VALUE_ID, CONV_KEY, F_CHECK, F_WRITE) Values ('200', '125', '1', '37', '88', '337', '', '0', '0');</v>
      </c>
      <c r="L118" t="str">
        <f t="shared" si="5"/>
        <v>Update UFMT_BUILD_RULE SET FIELD_ID='37',COND_ID='88',VALUE_ID='337',CONV_KEY='',F_CHECK='0',F_WRITE='0' Where FORMAT_ID = '200' AND FIELD_NO = '125' AND PRIORITY = '1';</v>
      </c>
      <c r="M118" t="str">
        <f t="shared" si="6"/>
        <v>Delete from UFMT_BUILD_RULE Where FORMAT_ID = '200' AND FIELD_NO = '125' AND PRIORITY = '1';</v>
      </c>
      <c r="O118" t="s">
        <v>2246</v>
      </c>
      <c r="P118" t="str">
        <f>VLOOKUP(D118,UFMT_FIELD_FORMAT!A:H,8,FALSE)</f>
        <v>001 Var LLLA</v>
      </c>
      <c r="Q118" t="str">
        <f>IF(ISBLANK(E118),"",VLOOKUP(E118,UFMT_CONDITION!A:J,10,FALSE))</f>
        <v>iBSM FT trans_types</v>
      </c>
      <c r="R118" t="str">
        <f>VLOOKUP(F118,UFMT_VALUE!A:E,5,FALSE)</f>
        <v>Comp, iBSM F125 w mapping</v>
      </c>
      <c r="S118" t="str">
        <f>IF(ISBLANK(G118),"",VLOOKUP(G118,UFMT_CONVERSION!A:C,3,FALSE))</f>
        <v/>
      </c>
      <c r="T118" t="str">
        <f t="shared" si="7"/>
        <v>Field '001 Var LLLA',Cond 'iBSM FT trans_types', Value 'Comp, iBSM F125 w mapping'</v>
      </c>
    </row>
    <row r="119" spans="1:20" x14ac:dyDescent="0.35">
      <c r="A119">
        <v>200</v>
      </c>
      <c r="B119">
        <v>126</v>
      </c>
      <c r="C119">
        <v>1</v>
      </c>
      <c r="D119">
        <v>38</v>
      </c>
      <c r="E119">
        <v>85</v>
      </c>
      <c r="F119">
        <v>20</v>
      </c>
      <c r="H119">
        <v>0</v>
      </c>
      <c r="I119">
        <v>0</v>
      </c>
      <c r="K119" t="str">
        <f t="shared" si="4"/>
        <v>Insert into UFMT_BUILD_RULE (FORMAT_ID, FIELD_NO, PRIORITY, FIELD_ID, COND_ID, VALUE_ID, CONV_KEY, F_CHECK, F_WRITE) Values ('200', '126', '1', '38', '85', '20', '', '0', '0');</v>
      </c>
      <c r="L119" t="str">
        <f t="shared" si="5"/>
        <v>Update UFMT_BUILD_RULE SET FIELD_ID='38',COND_ID='85',VALUE_ID='20',CONV_KEY='',F_CHECK='0',F_WRITE='0' Where FORMAT_ID = '200' AND FIELD_NO = '126' AND PRIORITY = '1';</v>
      </c>
      <c r="M119" t="str">
        <f t="shared" si="6"/>
        <v>Delete from UFMT_BUILD_RULE Where FORMAT_ID = '200' AND FIELD_NO = '126' AND PRIORITY = '1';</v>
      </c>
      <c r="O119" t="s">
        <v>2246</v>
      </c>
      <c r="P119" t="str">
        <f>VLOOKUP(D119,UFMT_FIELD_FORMAT!A:H,8,FALSE)</f>
        <v>006 Var LLLA</v>
      </c>
      <c r="Q119" t="str">
        <f>IF(ISBLANK(E119),"",VLOOKUP(E119,UFMT_CONDITION!A:J,10,FALSE))</f>
        <v>Visa direct recipent trx</v>
      </c>
      <c r="R119" t="str">
        <f>VLOOKUP(F119,UFMT_VALUE!A:E,5,FALSE)</f>
        <v>Tag, SVT_ISO_SRC_ACQID</v>
      </c>
      <c r="S119" t="str">
        <f>IF(ISBLANK(G119),"",VLOOKUP(G119,UFMT_CONVERSION!A:C,3,FALSE))</f>
        <v/>
      </c>
      <c r="T119" t="str">
        <f t="shared" si="7"/>
        <v>Field '006 Var LLLA',Cond 'Visa direct recipent trx', Value 'Tag, SVT_ISO_SRC_ACQID'</v>
      </c>
    </row>
    <row r="120" spans="1:20" x14ac:dyDescent="0.35">
      <c r="A120">
        <v>200</v>
      </c>
      <c r="B120">
        <v>126</v>
      </c>
      <c r="C120">
        <v>2</v>
      </c>
      <c r="D120">
        <v>38</v>
      </c>
      <c r="E120">
        <v>96</v>
      </c>
      <c r="F120">
        <v>367</v>
      </c>
      <c r="H120">
        <v>0</v>
      </c>
      <c r="I120">
        <v>0</v>
      </c>
      <c r="K120" t="str">
        <f t="shared" si="4"/>
        <v>Insert into UFMT_BUILD_RULE (FORMAT_ID, FIELD_NO, PRIORITY, FIELD_ID, COND_ID, VALUE_ID, CONV_KEY, F_CHECK, F_WRITE) Values ('200', '126', '2', '38', '96', '367', '', '0', '0');</v>
      </c>
      <c r="L120" t="str">
        <f t="shared" si="5"/>
        <v>Update UFMT_BUILD_RULE SET FIELD_ID='38',COND_ID='96',VALUE_ID='367',CONV_KEY='',F_CHECK='0',F_WRITE='0' Where FORMAT_ID = '200' AND FIELD_NO = '126' AND PRIORITY = '2';</v>
      </c>
      <c r="M120" t="str">
        <f t="shared" si="6"/>
        <v>Delete from UFMT_BUILD_RULE Where FORMAT_ID = '200' AND FIELD_NO = '126' AND PRIORITY = '2';</v>
      </c>
      <c r="O120" t="s">
        <v>2246</v>
      </c>
      <c r="P120" t="str">
        <f>VLOOKUP(D120,UFMT_FIELD_FORMAT!A:H,8,FALSE)</f>
        <v>006 Var LLLA</v>
      </c>
      <c r="Q120" t="str">
        <f>IF(ISBLANK(E120),"",VLOOKUP(E120,UFMT_CONDITION!A:J,10,FALSE))</f>
        <v>SVT_IBFT_BC_ISS is not empty</v>
      </c>
      <c r="R120" t="str">
        <f>VLOOKUP(F120,UFMT_VALUE!A:E,5,FALSE)</f>
        <v>Tag, SVT_IBFT_BC_ISS</v>
      </c>
      <c r="S120" t="str">
        <f>IF(ISBLANK(G120),"",VLOOKUP(G120,UFMT_CONVERSION!A:C,3,FALSE))</f>
        <v/>
      </c>
      <c r="T120" t="str">
        <f t="shared" si="7"/>
        <v>Field '006 Var LLLA',Cond 'SVT_IBFT_BC_ISS is not empty', Value 'Tag, SVT_IBFT_BC_ISS'</v>
      </c>
    </row>
    <row r="121" spans="1:20" x14ac:dyDescent="0.35">
      <c r="A121">
        <v>200</v>
      </c>
      <c r="B121">
        <v>126</v>
      </c>
      <c r="C121">
        <v>3</v>
      </c>
      <c r="D121">
        <v>38</v>
      </c>
      <c r="E121">
        <v>102</v>
      </c>
      <c r="F121">
        <v>224</v>
      </c>
      <c r="G121">
        <v>173</v>
      </c>
      <c r="H121">
        <v>0</v>
      </c>
      <c r="I121">
        <v>0</v>
      </c>
      <c r="K121" t="str">
        <f t="shared" si="4"/>
        <v>Insert into UFMT_BUILD_RULE (FORMAT_ID, FIELD_NO, PRIORITY, FIELD_ID, COND_ID, VALUE_ID, CONV_KEY, F_CHECK, F_WRITE) Values ('200', '126', '3', '38', '102', '224', '173', '0', '0');</v>
      </c>
      <c r="L121" t="str">
        <f t="shared" si="5"/>
        <v>Update UFMT_BUILD_RULE SET FIELD_ID='38',COND_ID='102',VALUE_ID='224',CONV_KEY='173',F_CHECK='0',F_WRITE='0' Where FORMAT_ID = '200' AND FIELD_NO = '126' AND PRIORITY = '3';</v>
      </c>
      <c r="M121" t="str">
        <f t="shared" si="6"/>
        <v>Delete from UFMT_BUILD_RULE Where FORMAT_ID = '200' AND FIELD_NO = '126' AND PRIORITY = '3';</v>
      </c>
      <c r="O121" t="s">
        <v>2246</v>
      </c>
      <c r="P121" t="str">
        <f>VLOOKUP(D121,UFMT_FIELD_FORMAT!A:H,8,FALSE)</f>
        <v>006 Var LLLA</v>
      </c>
      <c r="Q121" t="str">
        <f>IF(ISBLANK(E121),"",VLOOKUP(E121,UFMT_CONDITION!A:J,10,FALSE))</f>
        <v>Inverted FT TT and Bank ID 2 is avail</v>
      </c>
      <c r="R121" t="str">
        <f>VLOOKUP(F121,UFMT_VALUE!A:E,5,FALSE)</f>
        <v>Tag, SVT_BANK_ID2, int</v>
      </c>
      <c r="S121" t="str">
        <f>IF(ISBLANK(G121),"",VLOOKUP(G121,UFMT_CONVERSION!A:C,3,FALSE))</f>
        <v>Cust func get_bank_code_bank_id2</v>
      </c>
      <c r="T121" t="str">
        <f t="shared" si="7"/>
        <v>Field '006 Var LLLA',Cond 'Inverted FT TT and Bank ID 2 is avail', Value 'Tag, SVT_BANK_ID2, int', Conv 'Cust func get_bank_code_bank_id2'</v>
      </c>
    </row>
    <row r="122" spans="1:20" x14ac:dyDescent="0.35">
      <c r="A122">
        <v>200</v>
      </c>
      <c r="B122">
        <v>126</v>
      </c>
      <c r="C122">
        <v>4</v>
      </c>
      <c r="D122">
        <v>38</v>
      </c>
      <c r="E122">
        <v>99</v>
      </c>
      <c r="F122">
        <v>269</v>
      </c>
      <c r="G122">
        <v>172</v>
      </c>
      <c r="H122">
        <v>0</v>
      </c>
      <c r="I122">
        <v>0</v>
      </c>
      <c r="K122" t="str">
        <f t="shared" si="4"/>
        <v>Insert into UFMT_BUILD_RULE (FORMAT_ID, FIELD_NO, PRIORITY, FIELD_ID, COND_ID, VALUE_ID, CONV_KEY, F_CHECK, F_WRITE) Values ('200', '126', '4', '38', '99', '269', '172', '0', '0');</v>
      </c>
      <c r="L122" t="str">
        <f t="shared" si="5"/>
        <v>Update UFMT_BUILD_RULE SET FIELD_ID='38',COND_ID='99',VALUE_ID='269',CONV_KEY='172',F_CHECK='0',F_WRITE='0' Where FORMAT_ID = '200' AND FIELD_NO = '126' AND PRIORITY = '4';</v>
      </c>
      <c r="M122" t="str">
        <f t="shared" si="6"/>
        <v>Delete from UFMT_BUILD_RULE Where FORMAT_ID = '200' AND FIELD_NO = '126' AND PRIORITY = '4';</v>
      </c>
      <c r="O122" t="s">
        <v>2246</v>
      </c>
      <c r="P122" t="str">
        <f>VLOOKUP(D122,UFMT_FIELD_FORMAT!A:H,8,FALSE)</f>
        <v>006 Var LLLA</v>
      </c>
      <c r="Q122" t="str">
        <f>IF(ISBLANK(E122),"",VLOOKUP(E122,UFMT_CONDITION!A:J,10,FALSE))</f>
        <v>Bank ID 1 is available</v>
      </c>
      <c r="R122" t="str">
        <f>VLOOKUP(F122,UFMT_VALUE!A:E,5,FALSE)</f>
        <v>Tag, SVT_BANK_ID1, int</v>
      </c>
      <c r="S122" t="str">
        <f>IF(ISBLANK(G122),"",VLOOKUP(G122,UFMT_CONVERSION!A:C,3,FALSE))</f>
        <v>Cust func get_bank_code_bank_id1</v>
      </c>
      <c r="T122" t="str">
        <f t="shared" si="7"/>
        <v>Field '006 Var LLLA',Cond 'Bank ID 1 is available', Value 'Tag, SVT_BANK_ID1, int', Conv 'Cust func get_bank_code_bank_id1'</v>
      </c>
    </row>
    <row r="123" spans="1:20" x14ac:dyDescent="0.35">
      <c r="A123">
        <v>200</v>
      </c>
      <c r="B123">
        <v>126</v>
      </c>
      <c r="C123">
        <v>5</v>
      </c>
      <c r="D123">
        <v>38</v>
      </c>
      <c r="F123">
        <v>284</v>
      </c>
      <c r="H123">
        <v>0</v>
      </c>
      <c r="I123">
        <v>0</v>
      </c>
      <c r="K123" t="str">
        <f t="shared" si="4"/>
        <v>Insert into UFMT_BUILD_RULE (FORMAT_ID, FIELD_NO, PRIORITY, FIELD_ID, COND_ID, VALUE_ID, CONV_KEY, F_CHECK, F_WRITE) Values ('200', '126', '5', '38', '', '284', '', '0', '0');</v>
      </c>
      <c r="L123" t="str">
        <f t="shared" si="5"/>
        <v>Update UFMT_BUILD_RULE SET FIELD_ID='38',COND_ID='',VALUE_ID='284',CONV_KEY='',F_CHECK='0',F_WRITE='0' Where FORMAT_ID = '200' AND FIELD_NO = '126' AND PRIORITY = '5';</v>
      </c>
      <c r="M123" t="str">
        <f t="shared" si="6"/>
        <v>Delete from UFMT_BUILD_RULE Where FORMAT_ID = '200' AND FIELD_NO = '126' AND PRIORITY = '5';</v>
      </c>
      <c r="O123" t="s">
        <v>2246</v>
      </c>
      <c r="P123" t="str">
        <f>VLOOKUP(D123,UFMT_FIELD_FORMAT!A:H,8,FALSE)</f>
        <v>006 Var LLLA</v>
      </c>
      <c r="Q123" t="str">
        <f>IF(ISBLANK(E123),"",VLOOKUP(E123,UFMT_CONDITION!A:J,10,FALSE))</f>
        <v/>
      </c>
      <c r="R123" t="str">
        <f>VLOOKUP(F123,UFMT_VALUE!A:E,5,FALSE)</f>
        <v>Const, iBSM F126</v>
      </c>
      <c r="S123" t="str">
        <f>IF(ISBLANK(G123),"",VLOOKUP(G123,UFMT_CONVERSION!A:C,3,FALSE))</f>
        <v/>
      </c>
      <c r="T123" t="str">
        <f t="shared" si="7"/>
        <v>Field '006 Var LLLA', Value 'Const, iBSM F126'</v>
      </c>
    </row>
    <row r="124" spans="1:20" x14ac:dyDescent="0.35">
      <c r="A124">
        <v>200</v>
      </c>
      <c r="B124">
        <v>127</v>
      </c>
      <c r="C124">
        <v>1</v>
      </c>
      <c r="D124">
        <v>38</v>
      </c>
      <c r="E124">
        <v>97</v>
      </c>
      <c r="F124">
        <v>368</v>
      </c>
      <c r="H124">
        <v>0</v>
      </c>
      <c r="I124">
        <v>0</v>
      </c>
      <c r="K124" t="str">
        <f t="shared" si="4"/>
        <v>Insert into UFMT_BUILD_RULE (FORMAT_ID, FIELD_NO, PRIORITY, FIELD_ID, COND_ID, VALUE_ID, CONV_KEY, F_CHECK, F_WRITE) Values ('200', '127', '1', '38', '97', '368', '', '0', '0');</v>
      </c>
      <c r="L124" t="str">
        <f t="shared" si="5"/>
        <v>Update UFMT_BUILD_RULE SET FIELD_ID='38',COND_ID='97',VALUE_ID='368',CONV_KEY='',F_CHECK='0',F_WRITE='0' Where FORMAT_ID = '200' AND FIELD_NO = '127' AND PRIORITY = '1';</v>
      </c>
      <c r="M124" t="str">
        <f t="shared" si="6"/>
        <v>Delete from UFMT_BUILD_RULE Where FORMAT_ID = '200' AND FIELD_NO = '127' AND PRIORITY = '1';</v>
      </c>
      <c r="O124" t="s">
        <v>2246</v>
      </c>
      <c r="P124" t="str">
        <f>VLOOKUP(D124,UFMT_FIELD_FORMAT!A:H,8,FALSE)</f>
        <v>006 Var LLLA</v>
      </c>
      <c r="Q124" t="str">
        <f>IF(ISBLANK(E124),"",VLOOKUP(E124,UFMT_CONDITION!A:J,10,FALSE))</f>
        <v>SVT_IBFT_BC_DEST is not empty</v>
      </c>
      <c r="R124" t="str">
        <f>VLOOKUP(F124,UFMT_VALUE!A:E,5,FALSE)</f>
        <v>Tag, SVT_IBFT_BC_DEST</v>
      </c>
      <c r="S124" t="str">
        <f>IF(ISBLANK(G124),"",VLOOKUP(G124,UFMT_CONVERSION!A:C,3,FALSE))</f>
        <v/>
      </c>
      <c r="T124" t="str">
        <f t="shared" si="7"/>
        <v>Field '006 Var LLLA',Cond 'SVT_IBFT_BC_DEST is not empty', Value 'Tag, SVT_IBFT_BC_DEST'</v>
      </c>
    </row>
    <row r="125" spans="1:20" x14ac:dyDescent="0.35">
      <c r="A125">
        <v>200</v>
      </c>
      <c r="B125">
        <v>127</v>
      </c>
      <c r="C125">
        <v>2</v>
      </c>
      <c r="D125">
        <v>38</v>
      </c>
      <c r="E125">
        <v>101</v>
      </c>
      <c r="F125">
        <v>269</v>
      </c>
      <c r="G125">
        <v>172</v>
      </c>
      <c r="H125">
        <v>0</v>
      </c>
      <c r="I125">
        <v>0</v>
      </c>
      <c r="K125" t="str">
        <f t="shared" si="4"/>
        <v>Insert into UFMT_BUILD_RULE (FORMAT_ID, FIELD_NO, PRIORITY, FIELD_ID, COND_ID, VALUE_ID, CONV_KEY, F_CHECK, F_WRITE) Values ('200', '127', '2', '38', '101', '269', '172', '0', '0');</v>
      </c>
      <c r="L125" t="str">
        <f t="shared" si="5"/>
        <v>Update UFMT_BUILD_RULE SET FIELD_ID='38',COND_ID='101',VALUE_ID='269',CONV_KEY='172',F_CHECK='0',F_WRITE='0' Where FORMAT_ID = '200' AND FIELD_NO = '127' AND PRIORITY = '2';</v>
      </c>
      <c r="M125" t="str">
        <f t="shared" si="6"/>
        <v>Delete from UFMT_BUILD_RULE Where FORMAT_ID = '200' AND FIELD_NO = '127' AND PRIORITY = '2';</v>
      </c>
      <c r="O125" t="s">
        <v>2246</v>
      </c>
      <c r="P125" t="str">
        <f>VLOOKUP(D125,UFMT_FIELD_FORMAT!A:H,8,FALSE)</f>
        <v>006 Var LLLA</v>
      </c>
      <c r="Q125" t="str">
        <f>IF(ISBLANK(E125),"",VLOOKUP(E125,UFMT_CONDITION!A:J,10,FALSE))</f>
        <v>Inverted FT TT and Bank ID 1 is avail</v>
      </c>
      <c r="R125" t="str">
        <f>VLOOKUP(F125,UFMT_VALUE!A:E,5,FALSE)</f>
        <v>Tag, SVT_BANK_ID1, int</v>
      </c>
      <c r="S125" t="str">
        <f>IF(ISBLANK(G125),"",VLOOKUP(G125,UFMT_CONVERSION!A:C,3,FALSE))</f>
        <v>Cust func get_bank_code_bank_id1</v>
      </c>
      <c r="T125" t="str">
        <f t="shared" si="7"/>
        <v>Field '006 Var LLLA',Cond 'Inverted FT TT and Bank ID 1 is avail', Value 'Tag, SVT_BANK_ID1, int', Conv 'Cust func get_bank_code_bank_id1'</v>
      </c>
    </row>
    <row r="126" spans="1:20" x14ac:dyDescent="0.35">
      <c r="A126">
        <v>200</v>
      </c>
      <c r="B126">
        <v>127</v>
      </c>
      <c r="C126">
        <v>3</v>
      </c>
      <c r="D126">
        <v>38</v>
      </c>
      <c r="E126">
        <v>100</v>
      </c>
      <c r="F126">
        <v>224</v>
      </c>
      <c r="G126">
        <v>173</v>
      </c>
      <c r="H126">
        <v>0</v>
      </c>
      <c r="I126">
        <v>0</v>
      </c>
      <c r="K126" t="str">
        <f t="shared" si="4"/>
        <v>Insert into UFMT_BUILD_RULE (FORMAT_ID, FIELD_NO, PRIORITY, FIELD_ID, COND_ID, VALUE_ID, CONV_KEY, F_CHECK, F_WRITE) Values ('200', '127', '3', '38', '100', '224', '173', '0', '0');</v>
      </c>
      <c r="L126" t="str">
        <f t="shared" si="5"/>
        <v>Update UFMT_BUILD_RULE SET FIELD_ID='38',COND_ID='100',VALUE_ID='224',CONV_KEY='173',F_CHECK='0',F_WRITE='0' Where FORMAT_ID = '200' AND FIELD_NO = '127' AND PRIORITY = '3';</v>
      </c>
      <c r="M126" t="str">
        <f t="shared" si="6"/>
        <v>Delete from UFMT_BUILD_RULE Where FORMAT_ID = '200' AND FIELD_NO = '127' AND PRIORITY = '3';</v>
      </c>
      <c r="O126" t="s">
        <v>2246</v>
      </c>
      <c r="P126" t="str">
        <f>VLOOKUP(D126,UFMT_FIELD_FORMAT!A:H,8,FALSE)</f>
        <v>006 Var LLLA</v>
      </c>
      <c r="Q126" t="str">
        <f>IF(ISBLANK(E126),"",VLOOKUP(E126,UFMT_CONDITION!A:J,10,FALSE))</f>
        <v>Bank ID 2 is available</v>
      </c>
      <c r="R126" t="str">
        <f>VLOOKUP(F126,UFMT_VALUE!A:E,5,FALSE)</f>
        <v>Tag, SVT_BANK_ID2, int</v>
      </c>
      <c r="S126" t="str">
        <f>IF(ISBLANK(G126),"",VLOOKUP(G126,UFMT_CONVERSION!A:C,3,FALSE))</f>
        <v>Cust func get_bank_code_bank_id2</v>
      </c>
      <c r="T126" t="str">
        <f t="shared" si="7"/>
        <v>Field '006 Var LLLA',Cond 'Bank ID 2 is available', Value 'Tag, SVT_BANK_ID2, int', Conv 'Cust func get_bank_code_bank_id2'</v>
      </c>
    </row>
    <row r="127" spans="1:20" x14ac:dyDescent="0.35">
      <c r="A127">
        <v>200</v>
      </c>
      <c r="B127">
        <v>127</v>
      </c>
      <c r="C127">
        <v>4</v>
      </c>
      <c r="D127">
        <v>38</v>
      </c>
      <c r="E127">
        <v>49</v>
      </c>
      <c r="F127">
        <v>381</v>
      </c>
      <c r="H127">
        <v>0</v>
      </c>
      <c r="I127">
        <v>0</v>
      </c>
      <c r="K127" t="str">
        <f t="shared" si="4"/>
        <v>Insert into UFMT_BUILD_RULE (FORMAT_ID, FIELD_NO, PRIORITY, FIELD_ID, COND_ID, VALUE_ID, CONV_KEY, F_CHECK, F_WRITE) Values ('200', '127', '4', '38', '49', '381', '', '0', '0');</v>
      </c>
      <c r="L127" t="str">
        <f t="shared" si="5"/>
        <v>Update UFMT_BUILD_RULE SET FIELD_ID='38',COND_ID='49',VALUE_ID='381',CONV_KEY='',F_CHECK='0',F_WRITE='0' Where FORMAT_ID = '200' AND FIELD_NO = '127' AND PRIORITY = '4';</v>
      </c>
      <c r="M127" t="str">
        <f t="shared" si="6"/>
        <v>Delete from UFMT_BUILD_RULE Where FORMAT_ID = '200' AND FIELD_NO = '127' AND PRIORITY = '4';</v>
      </c>
      <c r="O127" t="s">
        <v>2246</v>
      </c>
      <c r="P127" t="str">
        <f>VLOOKUP(D127,UFMT_FIELD_FORMAT!A:H,8,FALSE)</f>
        <v>006 Var LLLA</v>
      </c>
      <c r="Q127" t="str">
        <f>IF(ISBLANK(E127),"",VLOOKUP(E127,UFMT_CONDITION!A:J,10,FALSE))</f>
        <v>iBSM FT-related trans_types</v>
      </c>
      <c r="R127" t="str">
        <f>VLOOKUP(F127,UFMT_VALUE!A:E,5,FALSE)</f>
        <v>Const, default iBSM F127</v>
      </c>
      <c r="S127" t="str">
        <f>IF(ISBLANK(G127),"",VLOOKUP(G127,UFMT_CONVERSION!A:C,3,FALSE))</f>
        <v/>
      </c>
      <c r="T127" t="str">
        <f t="shared" si="7"/>
        <v>Field '006 Var LLLA',Cond 'iBSM FT-related trans_types', Value 'Const, default iBSM F127'</v>
      </c>
    </row>
    <row r="128" spans="1:20" x14ac:dyDescent="0.35">
      <c r="A128">
        <v>201</v>
      </c>
      <c r="B128">
        <v>2</v>
      </c>
      <c r="C128">
        <v>1</v>
      </c>
      <c r="D128">
        <v>1</v>
      </c>
      <c r="F128">
        <v>2</v>
      </c>
      <c r="H128">
        <v>0</v>
      </c>
      <c r="I128">
        <v>0</v>
      </c>
      <c r="K128" t="str">
        <f t="shared" si="4"/>
        <v>Insert into UFMT_BUILD_RULE (FORMAT_ID, FIELD_NO, PRIORITY, FIELD_ID, COND_ID, VALUE_ID, CONV_KEY, F_CHECK, F_WRITE) Values ('201', '2', '1', '1', '', '2', '', '0', '0');</v>
      </c>
      <c r="L128" t="str">
        <f t="shared" si="5"/>
        <v>Update UFMT_BUILD_RULE SET FIELD_ID='1',COND_ID='',VALUE_ID='2',CONV_KEY='',F_CHECK='0',F_WRITE='0' Where FORMAT_ID = '201' AND FIELD_NO = '2' AND PRIORITY = '1';</v>
      </c>
      <c r="M128" t="str">
        <f t="shared" si="6"/>
        <v>Delete from UFMT_BUILD_RULE Where FORMAT_ID = '201' AND FIELD_NO = '2' AND PRIORITY = '1';</v>
      </c>
      <c r="O128" t="s">
        <v>2246</v>
      </c>
      <c r="P128" t="str">
        <f>VLOOKUP(D128,UFMT_FIELD_FORMAT!A:H,8,FALSE)</f>
        <v>019 Var LLA</v>
      </c>
      <c r="Q128" t="str">
        <f>IF(ISBLANK(E128),"",VLOOKUP(E128,UFMT_CONDITION!A:J,10,FALSE))</f>
        <v/>
      </c>
      <c r="R128" t="str">
        <f>VLOOKUP(F128,UFMT_VALUE!A:E,5,FALSE)</f>
        <v>Tag, SVT_CARD_NUM</v>
      </c>
      <c r="S128" t="str">
        <f>IF(ISBLANK(G128),"",VLOOKUP(G128,UFMT_CONVERSION!A:C,3,FALSE))</f>
        <v/>
      </c>
      <c r="T128" t="str">
        <f t="shared" si="7"/>
        <v>Field '019 Var LLA', Value 'Tag, SVT_CARD_NUM'</v>
      </c>
    </row>
    <row r="129" spans="1:20" x14ac:dyDescent="0.35">
      <c r="A129">
        <v>201</v>
      </c>
      <c r="B129">
        <v>3</v>
      </c>
      <c r="C129">
        <v>1</v>
      </c>
      <c r="D129">
        <v>2</v>
      </c>
      <c r="F129">
        <v>24</v>
      </c>
      <c r="H129">
        <v>0</v>
      </c>
      <c r="I129">
        <v>0</v>
      </c>
      <c r="K129" t="str">
        <f t="shared" si="4"/>
        <v>Insert into UFMT_BUILD_RULE (FORMAT_ID, FIELD_NO, PRIORITY, FIELD_ID, COND_ID, VALUE_ID, CONV_KEY, F_CHECK, F_WRITE) Values ('201', '3', '1', '2', '', '24', '', '0', '0');</v>
      </c>
      <c r="L129" t="str">
        <f t="shared" si="5"/>
        <v>Update UFMT_BUILD_RULE SET FIELD_ID='2',COND_ID='',VALUE_ID='24',CONV_KEY='',F_CHECK='0',F_WRITE='0' Where FORMAT_ID = '201' AND FIELD_NO = '3' AND PRIORITY = '1';</v>
      </c>
      <c r="M129" t="str">
        <f t="shared" si="6"/>
        <v>Delete from UFMT_BUILD_RULE Where FORMAT_ID = '201' AND FIELD_NO = '3' AND PRIORITY = '1';</v>
      </c>
      <c r="O129" t="s">
        <v>2246</v>
      </c>
      <c r="P129" t="str">
        <f>VLOOKUP(D129,UFMT_FIELD_FORMAT!A:H,8,FALSE)</f>
        <v>006 Fix Padded L0</v>
      </c>
      <c r="Q129" t="str">
        <f>IF(ISBLANK(E129),"",VLOOKUP(E129,UFMT_CONDITION!A:J,10,FALSE))</f>
        <v/>
      </c>
      <c r="R129" t="str">
        <f>VLOOKUP(F129,UFMT_VALUE!A:E,5,FALSE)</f>
        <v>Tag, SVT_ISO_ISS_RESP</v>
      </c>
      <c r="S129" t="str">
        <f>IF(ISBLANK(G129),"",VLOOKUP(G129,UFMT_CONVERSION!A:C,3,FALSE))</f>
        <v/>
      </c>
      <c r="T129" t="str">
        <f t="shared" si="7"/>
        <v>Field '006 Fix Padded L0', Value 'Tag, SVT_ISO_ISS_RESP'</v>
      </c>
    </row>
    <row r="130" spans="1:20" x14ac:dyDescent="0.35">
      <c r="A130">
        <v>201</v>
      </c>
      <c r="B130">
        <v>3</v>
      </c>
      <c r="C130">
        <v>2</v>
      </c>
      <c r="D130">
        <v>2</v>
      </c>
      <c r="E130">
        <v>95</v>
      </c>
      <c r="F130" s="2">
        <v>4</v>
      </c>
      <c r="G130">
        <v>166</v>
      </c>
      <c r="H130">
        <v>0</v>
      </c>
      <c r="I130">
        <v>1</v>
      </c>
      <c r="K130" t="str">
        <f t="shared" si="4"/>
        <v>Insert into UFMT_BUILD_RULE (FORMAT_ID, FIELD_NO, PRIORITY, FIELD_ID, COND_ID, VALUE_ID, CONV_KEY, F_CHECK, F_WRITE) Values ('201', '3', '2', '2', '95', '4', '166', '0', '1');</v>
      </c>
      <c r="L130" t="str">
        <f t="shared" si="5"/>
        <v>Update UFMT_BUILD_RULE SET FIELD_ID='2',COND_ID='95',VALUE_ID='4',CONV_KEY='166',F_CHECK='0',F_WRITE='1' Where FORMAT_ID = '201' AND FIELD_NO = '3' AND PRIORITY = '2';</v>
      </c>
      <c r="M130" t="str">
        <f t="shared" si="6"/>
        <v>Delete from UFMT_BUILD_RULE Where FORMAT_ID = '201' AND FIELD_NO = '3' AND PRIORITY = '2';</v>
      </c>
      <c r="O130" t="s">
        <v>2246</v>
      </c>
      <c r="P130" t="str">
        <f>VLOOKUP(D130,UFMT_FIELD_FORMAT!A:H,8,FALSE)</f>
        <v>006 Fix Padded L0</v>
      </c>
      <c r="Q130" t="str">
        <f>IF(ISBLANK(E130),"",VLOOKUP(E130,UFMT_CONDITION!A:J,10,FALSE))</f>
        <v>Inverted FT trans_types ( 651, 785, 609)</v>
      </c>
      <c r="R130" t="str">
        <f>VLOOKUP(F130,UFMT_VALUE!A:E,5,FALSE)</f>
        <v>Tag, SVT_ACCT1_TYPE</v>
      </c>
      <c r="S130" t="str">
        <f>IF(ISBLANK(G130),"",VLOOKUP(G130,UFMT_CONVERSION!A:C,3,FALSE))</f>
        <v>Set acct type to SAV (2)</v>
      </c>
      <c r="T130" t="str">
        <f t="shared" si="7"/>
        <v>Field '006 Fix Padded L0',Cond 'Inverted FT trans_types ( 651, 785, 609)', Value 'Tag, SVT_ACCT1_TYPE', Conv 'Set acct type to SAV (2)'</v>
      </c>
    </row>
    <row r="131" spans="1:20" x14ac:dyDescent="0.35">
      <c r="A131">
        <v>201</v>
      </c>
      <c r="B131">
        <v>4</v>
      </c>
      <c r="C131">
        <v>1</v>
      </c>
      <c r="D131">
        <v>3</v>
      </c>
      <c r="F131" s="2">
        <v>7</v>
      </c>
      <c r="H131">
        <v>0</v>
      </c>
      <c r="I131">
        <v>0</v>
      </c>
      <c r="K131" t="str">
        <f t="shared" si="4"/>
        <v>Insert into UFMT_BUILD_RULE (FORMAT_ID, FIELD_NO, PRIORITY, FIELD_ID, COND_ID, VALUE_ID, CONV_KEY, F_CHECK, F_WRITE) Values ('201', '4', '1', '3', '', '7', '', '0', '0');</v>
      </c>
      <c r="L131" t="str">
        <f t="shared" si="5"/>
        <v>Update UFMT_BUILD_RULE SET FIELD_ID='3',COND_ID='',VALUE_ID='7',CONV_KEY='',F_CHECK='0',F_WRITE='0' Where FORMAT_ID = '201' AND FIELD_NO = '4' AND PRIORITY = '1';</v>
      </c>
      <c r="M131" t="str">
        <f t="shared" si="6"/>
        <v>Delete from UFMT_BUILD_RULE Where FORMAT_ID = '201' AND FIELD_NO = '4' AND PRIORITY = '1';</v>
      </c>
      <c r="O131" t="s">
        <v>2246</v>
      </c>
      <c r="P131" t="str">
        <f>VLOOKUP(D131,UFMT_FIELD_FORMAT!A:H,8,FALSE)</f>
        <v>012 Fix Padded L0</v>
      </c>
      <c r="Q131" t="str">
        <f>IF(ISBLANK(E131),"",VLOOKUP(E131,UFMT_CONDITION!A:J,10,FALSE))</f>
        <v/>
      </c>
      <c r="R131" t="str">
        <f>VLOOKUP(F131,UFMT_VALUE!A:E,5,FALSE)</f>
        <v>Tag, SVT_TXN_AMOUNT</v>
      </c>
      <c r="S131" t="str">
        <f>IF(ISBLANK(G131),"",VLOOKUP(G131,UFMT_CONVERSION!A:C,3,FALSE))</f>
        <v/>
      </c>
      <c r="T131" t="str">
        <f t="shared" si="7"/>
        <v>Field '012 Fix Padded L0', Value 'Tag, SVT_TXN_AMOUNT'</v>
      </c>
    </row>
    <row r="132" spans="1:20" x14ac:dyDescent="0.35">
      <c r="A132">
        <v>201</v>
      </c>
      <c r="B132">
        <v>7</v>
      </c>
      <c r="C132">
        <v>1</v>
      </c>
      <c r="D132">
        <v>25</v>
      </c>
      <c r="F132">
        <v>206</v>
      </c>
      <c r="H132">
        <v>0</v>
      </c>
      <c r="I132">
        <v>0</v>
      </c>
      <c r="K132" t="str">
        <f t="shared" ref="K132:K195" si="8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('201', '7', '1', '25', '', '206', '', '0', '0');</v>
      </c>
      <c r="L132" t="str">
        <f t="shared" ref="L132:L195" si="9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FIELD_ID='25',COND_ID='',VALUE_ID='206',CONV_KEY='',F_CHECK='0',F_WRITE='0' Where FORMAT_ID = '201' AND FIELD_NO = '7' AND PRIORITY = '1';</v>
      </c>
      <c r="M132" t="str">
        <f t="shared" ref="M132:M195" si="10">"Delete from UFMT_BUILD_RULE Where FORMAT_ID = '"&amp;A132&amp;"' AND FIELD_NO = '"&amp;B132&amp;"' AND PRIORITY = '"&amp;C132&amp;"';"</f>
        <v>Delete from UFMT_BUILD_RULE Where FORMAT_ID = '201' AND FIELD_NO = '7' AND PRIORITY = '1';</v>
      </c>
      <c r="O132" t="s">
        <v>2246</v>
      </c>
      <c r="P132" t="str">
        <f>VLOOKUP(D132,UFMT_FIELD_FORMAT!A:H,8,FALSE)</f>
        <v>010 Fix Padded L0</v>
      </c>
      <c r="Q132" t="str">
        <f>IF(ISBLANK(E132),"",VLOOKUP(E132,UFMT_CONDITION!A:J,10,FALSE))</f>
        <v/>
      </c>
      <c r="R132" t="str">
        <f>VLOOKUP(F132,UFMT_VALUE!A:E,5,FALSE)</f>
        <v>Tag, SVT_TRANSMIT_TIME, integer</v>
      </c>
      <c r="S132" t="str">
        <f>IF(ISBLANK(G132),"",VLOOKUP(G132,UFMT_CONVERSION!A:C,3,FALSE))</f>
        <v/>
      </c>
      <c r="T132" t="str">
        <f t="shared" ref="T132:T195" si="11">"Field '"&amp;P132&amp;IF(Q132="","","',Cond '"&amp;Q132)&amp;"', Value '"&amp;R132&amp;IF(S132="","","', Conv '"&amp;S132)&amp;"'"</f>
        <v>Field '010 Fix Padded L0', Value 'Tag, SVT_TRANSMIT_TIME, integer'</v>
      </c>
    </row>
    <row r="133" spans="1:20" x14ac:dyDescent="0.35">
      <c r="A133">
        <v>201</v>
      </c>
      <c r="B133">
        <v>8</v>
      </c>
      <c r="C133">
        <v>1</v>
      </c>
      <c r="D133">
        <v>4</v>
      </c>
      <c r="F133">
        <v>285</v>
      </c>
      <c r="H133">
        <v>0</v>
      </c>
      <c r="I133">
        <v>0</v>
      </c>
      <c r="K133" t="str">
        <f t="shared" si="8"/>
        <v>Insert into UFMT_BUILD_RULE (FORMAT_ID, FIELD_NO, PRIORITY, FIELD_ID, COND_ID, VALUE_ID, CONV_KEY, F_CHECK, F_WRITE) Values ('201', '8', '1', '4', '', '285', '', '0', '0');</v>
      </c>
      <c r="L133" t="str">
        <f t="shared" si="9"/>
        <v>Update UFMT_BUILD_RULE SET FIELD_ID='4',COND_ID='',VALUE_ID='285',CONV_KEY='',F_CHECK='0',F_WRITE='0' Where FORMAT_ID = '201' AND FIELD_NO = '8' AND PRIORITY = '1';</v>
      </c>
      <c r="M133" t="str">
        <f t="shared" si="10"/>
        <v>Delete from UFMT_BUILD_RULE Where FORMAT_ID = '201' AND FIELD_NO = '8' AND PRIORITY = '1';</v>
      </c>
      <c r="O133" t="s">
        <v>2246</v>
      </c>
      <c r="P133" t="str">
        <f>VLOOKUP(D133,UFMT_FIELD_FORMAT!A:H,8,FALSE)</f>
        <v>008 Fix Padded L0</v>
      </c>
      <c r="Q133" t="str">
        <f>IF(ISBLANK(E133),"",VLOOKUP(E133,UFMT_CONDITION!A:J,10,FALSE))</f>
        <v/>
      </c>
      <c r="R133" t="str">
        <f>VLOOKUP(F133,UFMT_VALUE!A:E,5,FALSE)</f>
        <v>Dummy local data</v>
      </c>
      <c r="S133" t="str">
        <f>IF(ISBLANK(G133),"",VLOOKUP(G133,UFMT_CONVERSION!A:C,3,FALSE))</f>
        <v/>
      </c>
      <c r="T133" t="str">
        <f t="shared" si="11"/>
        <v>Field '008 Fix Padded L0', Value 'Dummy local data'</v>
      </c>
    </row>
    <row r="134" spans="1:20" x14ac:dyDescent="0.35">
      <c r="A134">
        <v>201</v>
      </c>
      <c r="B134">
        <v>11</v>
      </c>
      <c r="C134">
        <v>1</v>
      </c>
      <c r="D134">
        <v>5</v>
      </c>
      <c r="F134">
        <v>47</v>
      </c>
      <c r="H134">
        <v>0</v>
      </c>
      <c r="I134">
        <v>0</v>
      </c>
      <c r="K134" t="str">
        <f t="shared" si="8"/>
        <v>Insert into UFMT_BUILD_RULE (FORMAT_ID, FIELD_NO, PRIORITY, FIELD_ID, COND_ID, VALUE_ID, CONV_KEY, F_CHECK, F_WRITE) Values ('201', '11', '1', '5', '', '47', '', '0', '0');</v>
      </c>
      <c r="L134" t="str">
        <f t="shared" si="9"/>
        <v>Update UFMT_BUILD_RULE SET FIELD_ID='5',COND_ID='',VALUE_ID='47',CONV_KEY='',F_CHECK='0',F_WRITE='0' Where FORMAT_ID = '201' AND FIELD_NO = '11' AND PRIORITY = '1';</v>
      </c>
      <c r="M134" t="str">
        <f t="shared" si="10"/>
        <v>Delete from UFMT_BUILD_RULE Where FORMAT_ID = '201' AND FIELD_NO = '11' AND PRIORITY = '1';</v>
      </c>
      <c r="O134" t="s">
        <v>2246</v>
      </c>
      <c r="P134" t="str">
        <f>VLOOKUP(D134,UFMT_FIELD_FORMAT!A:H,8,FALSE)</f>
        <v>006 Fix Padded L0</v>
      </c>
      <c r="Q134" t="str">
        <f>IF(ISBLANK(E134),"",VLOOKUP(E134,UFMT_CONDITION!A:J,10,FALSE))</f>
        <v/>
      </c>
      <c r="R134" t="str">
        <f>VLOOKUP(F134,UFMT_VALUE!A:E,5,FALSE)</f>
        <v>Tag, SVT_ACQ_TRACE_NO, string</v>
      </c>
      <c r="S134" t="str">
        <f>IF(ISBLANK(G134),"",VLOOKUP(G134,UFMT_CONVERSION!A:C,3,FALSE))</f>
        <v/>
      </c>
      <c r="T134" t="str">
        <f t="shared" si="11"/>
        <v>Field '006 Fix Padded L0', Value 'Tag, SVT_ACQ_TRACE_NO, string'</v>
      </c>
    </row>
    <row r="135" spans="1:20" x14ac:dyDescent="0.35">
      <c r="A135">
        <v>201</v>
      </c>
      <c r="B135">
        <v>12</v>
      </c>
      <c r="C135">
        <v>1</v>
      </c>
      <c r="D135">
        <v>5</v>
      </c>
      <c r="F135">
        <v>14</v>
      </c>
      <c r="H135">
        <v>0</v>
      </c>
      <c r="I135">
        <v>0</v>
      </c>
      <c r="K135" t="str">
        <f t="shared" si="8"/>
        <v>Insert into UFMT_BUILD_RULE (FORMAT_ID, FIELD_NO, PRIORITY, FIELD_ID, COND_ID, VALUE_ID, CONV_KEY, F_CHECK, F_WRITE) Values ('201', '12', '1', '5', '', '14', '', '0', '0');</v>
      </c>
      <c r="L135" t="str">
        <f t="shared" si="9"/>
        <v>Update UFMT_BUILD_RULE SET FIELD_ID='5',COND_ID='',VALUE_ID='14',CONV_KEY='',F_CHECK='0',F_WRITE='0' Where FORMAT_ID = '201' AND FIELD_NO = '12' AND PRIORITY = '1';</v>
      </c>
      <c r="M135" t="str">
        <f t="shared" si="10"/>
        <v>Delete from UFMT_BUILD_RULE Where FORMAT_ID = '201' AND FIELD_NO = '12' AND PRIORITY = '1';</v>
      </c>
      <c r="O135" t="s">
        <v>2246</v>
      </c>
      <c r="P135" t="str">
        <f>VLOOKUP(D135,UFMT_FIELD_FORMAT!A:H,8,FALSE)</f>
        <v>006 Fix Padded L0</v>
      </c>
      <c r="Q135" t="str">
        <f>IF(ISBLANK(E135),"",VLOOKUP(E135,UFMT_CONDITION!A:J,10,FALSE))</f>
        <v/>
      </c>
      <c r="R135" t="str">
        <f>VLOOKUP(F135,UFMT_VALUE!A:E,5,FALSE)</f>
        <v>Tag, SVT_ACQ_SW_TIME</v>
      </c>
      <c r="S135" t="str">
        <f>IF(ISBLANK(G135),"",VLOOKUP(G135,UFMT_CONVERSION!A:C,3,FALSE))</f>
        <v/>
      </c>
      <c r="T135" t="str">
        <f t="shared" si="11"/>
        <v>Field '006 Fix Padded L0', Value 'Tag, SVT_ACQ_SW_TIME'</v>
      </c>
    </row>
    <row r="136" spans="1:20" x14ac:dyDescent="0.35">
      <c r="A136">
        <v>201</v>
      </c>
      <c r="B136">
        <v>13</v>
      </c>
      <c r="C136">
        <v>1</v>
      </c>
      <c r="D136">
        <v>8</v>
      </c>
      <c r="F136">
        <v>13</v>
      </c>
      <c r="H136">
        <v>0</v>
      </c>
      <c r="I136">
        <v>0</v>
      </c>
      <c r="K136" t="str">
        <f t="shared" si="8"/>
        <v>Insert into UFMT_BUILD_RULE (FORMAT_ID, FIELD_NO, PRIORITY, FIELD_ID, COND_ID, VALUE_ID, CONV_KEY, F_CHECK, F_WRITE) Values ('201', '13', '1', '8', '', '13', '', '0', '0');</v>
      </c>
      <c r="L136" t="str">
        <f t="shared" si="9"/>
        <v>Update UFMT_BUILD_RULE SET FIELD_ID='8',COND_ID='',VALUE_ID='13',CONV_KEY='',F_CHECK='0',F_WRITE='0' Where FORMAT_ID = '201' AND FIELD_NO = '13' AND PRIORITY = '1';</v>
      </c>
      <c r="M136" t="str">
        <f t="shared" si="10"/>
        <v>Delete from UFMT_BUILD_RULE Where FORMAT_ID = '201' AND FIELD_NO = '13' AND PRIORITY = '1';</v>
      </c>
      <c r="O136" t="s">
        <v>2246</v>
      </c>
      <c r="P136" t="str">
        <f>VLOOKUP(D136,UFMT_FIELD_FORMAT!A:H,8,FALSE)</f>
        <v>004 Fix Padded L0</v>
      </c>
      <c r="Q136" t="str">
        <f>IF(ISBLANK(E136),"",VLOOKUP(E136,UFMT_CONDITION!A:J,10,FALSE))</f>
        <v/>
      </c>
      <c r="R136" t="str">
        <f>VLOOKUP(F136,UFMT_VALUE!A:E,5,FALSE)</f>
        <v>Tag, SVT_ACQ_SW_DATE</v>
      </c>
      <c r="S136" t="str">
        <f>IF(ISBLANK(G136),"",VLOOKUP(G136,UFMT_CONVERSION!A:C,3,FALSE))</f>
        <v/>
      </c>
      <c r="T136" t="str">
        <f t="shared" si="11"/>
        <v>Field '004 Fix Padded L0', Value 'Tag, SVT_ACQ_SW_DATE'</v>
      </c>
    </row>
    <row r="137" spans="1:20" x14ac:dyDescent="0.35">
      <c r="A137">
        <v>201</v>
      </c>
      <c r="B137">
        <v>18</v>
      </c>
      <c r="C137">
        <v>1</v>
      </c>
      <c r="D137">
        <v>8</v>
      </c>
      <c r="F137">
        <v>90</v>
      </c>
      <c r="H137">
        <v>0</v>
      </c>
      <c r="I137">
        <v>0</v>
      </c>
      <c r="K137" t="str">
        <f t="shared" si="8"/>
        <v>Insert into UFMT_BUILD_RULE (FORMAT_ID, FIELD_NO, PRIORITY, FIELD_ID, COND_ID, VALUE_ID, CONV_KEY, F_CHECK, F_WRITE) Values ('201', '18', '1', '8', '', '90', '', '0', '0');</v>
      </c>
      <c r="L137" t="str">
        <f t="shared" si="9"/>
        <v>Update UFMT_BUILD_RULE SET FIELD_ID='8',COND_ID='',VALUE_ID='90',CONV_KEY='',F_CHECK='0',F_WRITE='0' Where FORMAT_ID = '201' AND FIELD_NO = '18' AND PRIORITY = '1';</v>
      </c>
      <c r="M137" t="str">
        <f t="shared" si="10"/>
        <v>Delete from UFMT_BUILD_RULE Where FORMAT_ID = '201' AND FIELD_NO = '18' AND PRIORITY = '1';</v>
      </c>
      <c r="O137" t="s">
        <v>2246</v>
      </c>
      <c r="P137" t="str">
        <f>VLOOKUP(D137,UFMT_FIELD_FORMAT!A:H,8,FALSE)</f>
        <v>004 Fix Padded L0</v>
      </c>
      <c r="Q137" t="str">
        <f>IF(ISBLANK(E137),"",VLOOKUP(E137,UFMT_CONDITION!A:J,10,FALSE))</f>
        <v/>
      </c>
      <c r="R137" t="str">
        <f>VLOOKUP(F137,UFMT_VALUE!A:E,5,FALSE)</f>
        <v>Tag, SVT_SV_MCC, int</v>
      </c>
      <c r="S137" t="str">
        <f>IF(ISBLANK(G137),"",VLOOKUP(G137,UFMT_CONVERSION!A:C,3,FALSE))</f>
        <v/>
      </c>
      <c r="T137" t="str">
        <f t="shared" si="11"/>
        <v>Field '004 Fix Padded L0', Value 'Tag, SVT_SV_MCC, int'</v>
      </c>
    </row>
    <row r="138" spans="1:20" x14ac:dyDescent="0.35">
      <c r="A138">
        <v>201</v>
      </c>
      <c r="B138">
        <v>29</v>
      </c>
      <c r="C138">
        <v>1</v>
      </c>
      <c r="D138">
        <v>4</v>
      </c>
      <c r="F138">
        <v>285</v>
      </c>
      <c r="H138">
        <v>0</v>
      </c>
      <c r="I138">
        <v>0</v>
      </c>
      <c r="K138" t="str">
        <f t="shared" si="8"/>
        <v>Insert into UFMT_BUILD_RULE (FORMAT_ID, FIELD_NO, PRIORITY, FIELD_ID, COND_ID, VALUE_ID, CONV_KEY, F_CHECK, F_WRITE) Values ('201', '29', '1', '4', '', '285', '', '0', '0');</v>
      </c>
      <c r="L138" t="str">
        <f t="shared" si="9"/>
        <v>Update UFMT_BUILD_RULE SET FIELD_ID='4',COND_ID='',VALUE_ID='285',CONV_KEY='',F_CHECK='0',F_WRITE='0' Where FORMAT_ID = '201' AND FIELD_NO = '29' AND PRIORITY = '1';</v>
      </c>
      <c r="M138" t="str">
        <f t="shared" si="10"/>
        <v>Delete from UFMT_BUILD_RULE Where FORMAT_ID = '201' AND FIELD_NO = '29' AND PRIORITY = '1';</v>
      </c>
      <c r="O138" t="s">
        <v>2246</v>
      </c>
      <c r="P138" t="str">
        <f>VLOOKUP(D138,UFMT_FIELD_FORMAT!A:H,8,FALSE)</f>
        <v>008 Fix Padded L0</v>
      </c>
      <c r="Q138" t="str">
        <f>IF(ISBLANK(E138),"",VLOOKUP(E138,UFMT_CONDITION!A:J,10,FALSE))</f>
        <v/>
      </c>
      <c r="R138" t="str">
        <f>VLOOKUP(F138,UFMT_VALUE!A:E,5,FALSE)</f>
        <v>Dummy local data</v>
      </c>
      <c r="S138" t="str">
        <f>IF(ISBLANK(G138),"",VLOOKUP(G138,UFMT_CONVERSION!A:C,3,FALSE))</f>
        <v/>
      </c>
      <c r="T138" t="str">
        <f t="shared" si="11"/>
        <v>Field '008 Fix Padded L0', Value 'Dummy local data'</v>
      </c>
    </row>
    <row r="139" spans="1:20" x14ac:dyDescent="0.35">
      <c r="A139">
        <v>201</v>
      </c>
      <c r="B139">
        <v>31</v>
      </c>
      <c r="C139">
        <v>1</v>
      </c>
      <c r="D139">
        <v>17</v>
      </c>
      <c r="F139">
        <v>285</v>
      </c>
      <c r="H139">
        <v>0</v>
      </c>
      <c r="I139">
        <v>0</v>
      </c>
      <c r="K139" t="str">
        <f t="shared" si="8"/>
        <v>Insert into UFMT_BUILD_RULE (FORMAT_ID, FIELD_NO, PRIORITY, FIELD_ID, COND_ID, VALUE_ID, CONV_KEY, F_CHECK, F_WRITE) Values ('201', '31', '1', '17', '', '285', '', '0', '0');</v>
      </c>
      <c r="L139" t="str">
        <f t="shared" si="9"/>
        <v>Update UFMT_BUILD_RULE SET FIELD_ID='17',COND_ID='',VALUE_ID='285',CONV_KEY='',F_CHECK='0',F_WRITE='0' Where FORMAT_ID = '201' AND FIELD_NO = '31' AND PRIORITY = '1';</v>
      </c>
      <c r="M139" t="str">
        <f t="shared" si="10"/>
        <v>Delete from UFMT_BUILD_RULE Where FORMAT_ID = '201' AND FIELD_NO = '31' AND PRIORITY = '1';</v>
      </c>
      <c r="O139" t="s">
        <v>2246</v>
      </c>
      <c r="P139" t="str">
        <f>VLOOKUP(D139,UFMT_FIELD_FORMAT!A:H,8,FALSE)</f>
        <v>099 Var LLA</v>
      </c>
      <c r="Q139" t="str">
        <f>IF(ISBLANK(E139),"",VLOOKUP(E139,UFMT_CONDITION!A:J,10,FALSE))</f>
        <v/>
      </c>
      <c r="R139" t="str">
        <f>VLOOKUP(F139,UFMT_VALUE!A:E,5,FALSE)</f>
        <v>Dummy local data</v>
      </c>
      <c r="S139" t="str">
        <f>IF(ISBLANK(G139),"",VLOOKUP(G139,UFMT_CONVERSION!A:C,3,FALSE))</f>
        <v/>
      </c>
      <c r="T139" t="str">
        <f t="shared" si="11"/>
        <v>Field '099 Var LLA', Value 'Dummy local data'</v>
      </c>
    </row>
    <row r="140" spans="1:20" x14ac:dyDescent="0.35">
      <c r="A140">
        <v>201</v>
      </c>
      <c r="B140">
        <v>32</v>
      </c>
      <c r="C140">
        <v>1</v>
      </c>
      <c r="D140">
        <v>11</v>
      </c>
      <c r="F140">
        <v>285</v>
      </c>
      <c r="H140">
        <v>0</v>
      </c>
      <c r="I140">
        <v>0</v>
      </c>
      <c r="K140" t="str">
        <f t="shared" si="8"/>
        <v>Insert into UFMT_BUILD_RULE (FORMAT_ID, FIELD_NO, PRIORITY, FIELD_ID, COND_ID, VALUE_ID, CONV_KEY, F_CHECK, F_WRITE) Values ('201', '32', '1', '11', '', '285', '', '0', '0');</v>
      </c>
      <c r="L140" t="str">
        <f t="shared" si="9"/>
        <v>Update UFMT_BUILD_RULE SET FIELD_ID='11',COND_ID='',VALUE_ID='285',CONV_KEY='',F_CHECK='0',F_WRITE='0' Where FORMAT_ID = '201' AND FIELD_NO = '32' AND PRIORITY = '1';</v>
      </c>
      <c r="M140" t="str">
        <f t="shared" si="10"/>
        <v>Delete from UFMT_BUILD_RULE Where FORMAT_ID = '201' AND FIELD_NO = '32' AND PRIORITY = '1';</v>
      </c>
      <c r="O140" t="s">
        <v>2246</v>
      </c>
      <c r="P140" t="str">
        <f>VLOOKUP(D140,UFMT_FIELD_FORMAT!A:H,8,FALSE)</f>
        <v xml:space="preserve">011 LLA </v>
      </c>
      <c r="Q140" t="str">
        <f>IF(ISBLANK(E140),"",VLOOKUP(E140,UFMT_CONDITION!A:J,10,FALSE))</f>
        <v/>
      </c>
      <c r="R140" t="str">
        <f>VLOOKUP(F140,UFMT_VALUE!A:E,5,FALSE)</f>
        <v>Dummy local data</v>
      </c>
      <c r="S140" t="str">
        <f>IF(ISBLANK(G140),"",VLOOKUP(G140,UFMT_CONVERSION!A:C,3,FALSE))</f>
        <v/>
      </c>
      <c r="T140" t="str">
        <f t="shared" si="11"/>
        <v>Field '011 LLA ', Value 'Dummy local data'</v>
      </c>
    </row>
    <row r="141" spans="1:20" x14ac:dyDescent="0.35">
      <c r="A141">
        <v>201</v>
      </c>
      <c r="B141">
        <v>33</v>
      </c>
      <c r="C141">
        <v>1</v>
      </c>
      <c r="D141">
        <v>11</v>
      </c>
      <c r="F141">
        <v>285</v>
      </c>
      <c r="H141">
        <v>0</v>
      </c>
      <c r="I141">
        <v>0</v>
      </c>
      <c r="K141" t="str">
        <f t="shared" si="8"/>
        <v>Insert into UFMT_BUILD_RULE (FORMAT_ID, FIELD_NO, PRIORITY, FIELD_ID, COND_ID, VALUE_ID, CONV_KEY, F_CHECK, F_WRITE) Values ('201', '33', '1', '11', '', '285', '', '0', '0');</v>
      </c>
      <c r="L141" t="str">
        <f t="shared" si="9"/>
        <v>Update UFMT_BUILD_RULE SET FIELD_ID='11',COND_ID='',VALUE_ID='285',CONV_KEY='',F_CHECK='0',F_WRITE='0' Where FORMAT_ID = '201' AND FIELD_NO = '33' AND PRIORITY = '1';</v>
      </c>
      <c r="M141" t="str">
        <f t="shared" si="10"/>
        <v>Delete from UFMT_BUILD_RULE Where FORMAT_ID = '201' AND FIELD_NO = '33' AND PRIORITY = '1';</v>
      </c>
      <c r="O141" t="s">
        <v>2246</v>
      </c>
      <c r="P141" t="str">
        <f>VLOOKUP(D141,UFMT_FIELD_FORMAT!A:H,8,FALSE)</f>
        <v xml:space="preserve">011 LLA </v>
      </c>
      <c r="Q141" t="str">
        <f>IF(ISBLANK(E141),"",VLOOKUP(E141,UFMT_CONDITION!A:J,10,FALSE))</f>
        <v/>
      </c>
      <c r="R141" t="str">
        <f>VLOOKUP(F141,UFMT_VALUE!A:E,5,FALSE)</f>
        <v>Dummy local data</v>
      </c>
      <c r="S141" t="str">
        <f>IF(ISBLANK(G141),"",VLOOKUP(G141,UFMT_CONVERSION!A:C,3,FALSE))</f>
        <v/>
      </c>
      <c r="T141" t="str">
        <f t="shared" si="11"/>
        <v>Field '011 LLA ', Value 'Dummy local data'</v>
      </c>
    </row>
    <row r="142" spans="1:20" x14ac:dyDescent="0.35">
      <c r="A142">
        <v>201</v>
      </c>
      <c r="B142">
        <v>37</v>
      </c>
      <c r="C142">
        <v>1</v>
      </c>
      <c r="D142">
        <v>13</v>
      </c>
      <c r="F142">
        <v>23</v>
      </c>
      <c r="H142">
        <v>0</v>
      </c>
      <c r="I142">
        <v>0</v>
      </c>
      <c r="K142" t="str">
        <f t="shared" si="8"/>
        <v>Insert into UFMT_BUILD_RULE (FORMAT_ID, FIELD_NO, PRIORITY, FIELD_ID, COND_ID, VALUE_ID, CONV_KEY, F_CHECK, F_WRITE) Values ('201', '37', '1', '13', '', '23', '', '0', '0');</v>
      </c>
      <c r="L142" t="str">
        <f t="shared" si="9"/>
        <v>Update UFMT_BUILD_RULE SET FIELD_ID='13',COND_ID='',VALUE_ID='23',CONV_KEY='',F_CHECK='0',F_WRITE='0' Where FORMAT_ID = '201' AND FIELD_NO = '37' AND PRIORITY = '1';</v>
      </c>
      <c r="M142" t="str">
        <f t="shared" si="10"/>
        <v>Delete from UFMT_BUILD_RULE Where FORMAT_ID = '201' AND FIELD_NO = '37' AND PRIORITY = '1';</v>
      </c>
      <c r="O142" t="s">
        <v>2246</v>
      </c>
      <c r="P142" t="str">
        <f>VLOOKUP(D142,UFMT_FIELD_FORMAT!A:H,8,FALSE)</f>
        <v>012 Fix Padded R</v>
      </c>
      <c r="Q142" t="str">
        <f>IF(ISBLANK(E142),"",VLOOKUP(E142,UFMT_CONDITION!A:J,10,FALSE))</f>
        <v/>
      </c>
      <c r="R142" t="str">
        <f>VLOOKUP(F142,UFMT_VALUE!A:E,5,FALSE)</f>
        <v>Tag, SVT_ISO_ACQ_RRN</v>
      </c>
      <c r="S142" t="str">
        <f>IF(ISBLANK(G142),"",VLOOKUP(G142,UFMT_CONVERSION!A:C,3,FALSE))</f>
        <v/>
      </c>
      <c r="T142" t="str">
        <f t="shared" si="11"/>
        <v>Field '012 Fix Padded R', Value 'Tag, SVT_ISO_ACQ_RRN'</v>
      </c>
    </row>
    <row r="143" spans="1:20" x14ac:dyDescent="0.35">
      <c r="A143">
        <v>201</v>
      </c>
      <c r="B143">
        <v>38</v>
      </c>
      <c r="C143">
        <v>1</v>
      </c>
      <c r="D143">
        <v>7</v>
      </c>
      <c r="F143">
        <v>49</v>
      </c>
      <c r="H143">
        <v>0</v>
      </c>
      <c r="I143">
        <v>1</v>
      </c>
      <c r="K143" t="str">
        <f t="shared" si="8"/>
        <v>Insert into UFMT_BUILD_RULE (FORMAT_ID, FIELD_NO, PRIORITY, FIELD_ID, COND_ID, VALUE_ID, CONV_KEY, F_CHECK, F_WRITE) Values ('201', '38', '1', '7', '', '49', '', '0', '1');</v>
      </c>
      <c r="L143" t="str">
        <f t="shared" si="9"/>
        <v>Update UFMT_BUILD_RULE SET FIELD_ID='7',COND_ID='',VALUE_ID='49',CONV_KEY='',F_CHECK='0',F_WRITE='1' Where FORMAT_ID = '201' AND FIELD_NO = '38' AND PRIORITY = '1';</v>
      </c>
      <c r="M143" t="str">
        <f t="shared" si="10"/>
        <v>Delete from UFMT_BUILD_RULE Where FORMAT_ID = '201' AND FIELD_NO = '38' AND PRIORITY = '1';</v>
      </c>
      <c r="O143" t="s">
        <v>2246</v>
      </c>
      <c r="P143" t="str">
        <f>VLOOKUP(D143,UFMT_FIELD_FORMAT!A:H,8,FALSE)</f>
        <v>006 Fix Padded L</v>
      </c>
      <c r="Q143" t="str">
        <f>IF(ISBLANK(E143),"",VLOOKUP(E143,UFMT_CONDITION!A:J,10,FALSE))</f>
        <v/>
      </c>
      <c r="R143" t="str">
        <f>VLOOKUP(F143,UFMT_VALUE!A:E,5,FALSE)</f>
        <v>Tag, SVT_AUTH_ID_RESP, string</v>
      </c>
      <c r="S143" t="str">
        <f>IF(ISBLANK(G143),"",VLOOKUP(G143,UFMT_CONVERSION!A:C,3,FALSE))</f>
        <v/>
      </c>
      <c r="T143" t="str">
        <f t="shared" si="11"/>
        <v>Field '006 Fix Padded L', Value 'Tag, SVT_AUTH_ID_RESP, string'</v>
      </c>
    </row>
    <row r="144" spans="1:20" x14ac:dyDescent="0.35">
      <c r="A144">
        <v>201</v>
      </c>
      <c r="B144">
        <v>39</v>
      </c>
      <c r="C144">
        <v>1</v>
      </c>
      <c r="D144">
        <v>24</v>
      </c>
      <c r="F144">
        <v>44</v>
      </c>
      <c r="G144">
        <v>33</v>
      </c>
      <c r="H144">
        <v>0</v>
      </c>
      <c r="I144">
        <v>1</v>
      </c>
      <c r="K144" t="str">
        <f t="shared" si="8"/>
        <v>Insert into UFMT_BUILD_RULE (FORMAT_ID, FIELD_NO, PRIORITY, FIELD_ID, COND_ID, VALUE_ID, CONV_KEY, F_CHECK, F_WRITE) Values ('201', '39', '1', '24', '', '44', '33', '0', '1');</v>
      </c>
      <c r="L144" t="str">
        <f t="shared" si="9"/>
        <v>Update UFMT_BUILD_RULE SET FIELD_ID='24',COND_ID='',VALUE_ID='44',CONV_KEY='33',F_CHECK='0',F_WRITE='1' Where FORMAT_ID = '201' AND FIELD_NO = '39' AND PRIORITY = '1';</v>
      </c>
      <c r="M144" t="str">
        <f t="shared" si="10"/>
        <v>Delete from UFMT_BUILD_RULE Where FORMAT_ID = '201' AND FIELD_NO = '39' AND PRIORITY = '1';</v>
      </c>
      <c r="O144" t="s">
        <v>2246</v>
      </c>
      <c r="P144" t="str">
        <f>VLOOKUP(D144,UFMT_FIELD_FORMAT!A:H,8,FALSE)</f>
        <v>02 Fix Padded L0</v>
      </c>
      <c r="Q144" t="str">
        <f>IF(ISBLANK(E144),"",VLOOKUP(E144,UFMT_CONDITION!A:J,10,FALSE))</f>
        <v/>
      </c>
      <c r="R144" t="str">
        <f>VLOOKUP(F144,UFMT_VALUE!A:E,5,FALSE)</f>
        <v>Tag, SVT_SV_RESP</v>
      </c>
      <c r="S144" t="str">
        <f>IF(ISBLANK(G144),"",VLOOKUP(G144,UFMT_CONVERSION!A:C,3,FALSE))</f>
        <v>iBSM F39-&gt;SV RESP</v>
      </c>
      <c r="T144" t="str">
        <f t="shared" si="11"/>
        <v>Field '02 Fix Padded L0', Value 'Tag, SVT_SV_RESP', Conv 'iBSM F39-&gt;SV RESP'</v>
      </c>
    </row>
    <row r="145" spans="1:20" x14ac:dyDescent="0.35">
      <c r="A145">
        <v>201</v>
      </c>
      <c r="B145">
        <v>39</v>
      </c>
      <c r="C145">
        <v>2</v>
      </c>
      <c r="D145">
        <v>24</v>
      </c>
      <c r="E145">
        <v>74</v>
      </c>
      <c r="F145">
        <v>322</v>
      </c>
      <c r="G145">
        <v>142</v>
      </c>
      <c r="H145">
        <v>0</v>
      </c>
      <c r="I145">
        <v>1</v>
      </c>
      <c r="K145" t="str">
        <f t="shared" si="8"/>
        <v>Insert into UFMT_BUILD_RULE (FORMAT_ID, FIELD_NO, PRIORITY, FIELD_ID, COND_ID, VALUE_ID, CONV_KEY, F_CHECK, F_WRITE) Values ('201', '39', '2', '24', '74', '322', '142', '0', '1');</v>
      </c>
      <c r="L145" t="str">
        <f t="shared" si="9"/>
        <v>Update UFMT_BUILD_RULE SET FIELD_ID='24',COND_ID='74',VALUE_ID='322',CONV_KEY='142',F_CHECK='0',F_WRITE='1' Where FORMAT_ID = '201' AND FIELD_NO = '39' AND PRIORITY = '2';</v>
      </c>
      <c r="M145" t="str">
        <f t="shared" si="10"/>
        <v>Delete from UFMT_BUILD_RULE Where FORMAT_ID = '201' AND FIELD_NO = '39' AND PRIORITY = '2';</v>
      </c>
      <c r="O145" t="s">
        <v>2246</v>
      </c>
      <c r="P145" t="str">
        <f>VLOOKUP(D145,UFMT_FIELD_FORMAT!A:H,8,FALSE)</f>
        <v>02 Fix Padded L0</v>
      </c>
      <c r="Q145" t="str">
        <f>IF(ISBLANK(E145),"",VLOOKUP(E145,UFMT_CONDITION!A:J,10,FALSE))</f>
        <v>US-ON-VISA/VSMS trans</v>
      </c>
      <c r="R145" t="str">
        <f>VLOOKUP(F145,UFMT_VALUE!A:E,5,FALSE)</f>
        <v>Local, iBSM Orig Trans Data</v>
      </c>
      <c r="S145" t="str">
        <f>IF(ISBLANK(G145),"",VLOOKUP(G145,UFMT_CONVERSION!A:C,3,FALSE))</f>
        <v>iBSM Set USONVISA Orig Trans Data</v>
      </c>
      <c r="T145" t="str">
        <f t="shared" si="11"/>
        <v>Field '02 Fix Padded L0',Cond 'US-ON-VISA/VSMS trans', Value 'Local, iBSM Orig Trans Data', Conv 'iBSM Set USONVISA Orig Trans Data'</v>
      </c>
    </row>
    <row r="146" spans="1:20" x14ac:dyDescent="0.35">
      <c r="A146">
        <v>201</v>
      </c>
      <c r="B146">
        <v>41</v>
      </c>
      <c r="C146">
        <v>1</v>
      </c>
      <c r="D146">
        <v>15</v>
      </c>
      <c r="F146">
        <v>25</v>
      </c>
      <c r="H146">
        <v>0</v>
      </c>
      <c r="I146">
        <v>0</v>
      </c>
      <c r="K146" t="str">
        <f t="shared" si="8"/>
        <v>Insert into UFMT_BUILD_RULE (FORMAT_ID, FIELD_NO, PRIORITY, FIELD_ID, COND_ID, VALUE_ID, CONV_KEY, F_CHECK, F_WRITE) Values ('201', '41', '1', '15', '', '25', '', '0', '0');</v>
      </c>
      <c r="L146" t="str">
        <f t="shared" si="9"/>
        <v>Update UFMT_BUILD_RULE SET FIELD_ID='15',COND_ID='',VALUE_ID='25',CONV_KEY='',F_CHECK='0',F_WRITE='0' Where FORMAT_ID = '201' AND FIELD_NO = '41' AND PRIORITY = '1';</v>
      </c>
      <c r="M146" t="str">
        <f t="shared" si="10"/>
        <v>Delete from UFMT_BUILD_RULE Where FORMAT_ID = '201' AND FIELD_NO = '41' AND PRIORITY = '1';</v>
      </c>
      <c r="O146" t="s">
        <v>2246</v>
      </c>
      <c r="P146" t="str">
        <f>VLOOKUP(D146,UFMT_FIELD_FORMAT!A:H,8,FALSE)</f>
        <v>008 Fix Padded R</v>
      </c>
      <c r="Q146" t="str">
        <f>IF(ISBLANK(E146),"",VLOOKUP(E146,UFMT_CONDITION!A:J,10,FALSE))</f>
        <v/>
      </c>
      <c r="R146" t="str">
        <f>VLOOKUP(F146,UFMT_VALUE!A:E,5,FALSE)</f>
        <v>Tag, SVT_TERMINAL</v>
      </c>
      <c r="S146" t="str">
        <f>IF(ISBLANK(G146),"",VLOOKUP(G146,UFMT_CONVERSION!A:C,3,FALSE))</f>
        <v/>
      </c>
      <c r="T146" t="str">
        <f t="shared" si="11"/>
        <v>Field '008 Fix Padded R', Value 'Tag, SVT_TERMINAL'</v>
      </c>
    </row>
    <row r="147" spans="1:20" x14ac:dyDescent="0.35">
      <c r="A147">
        <v>201</v>
      </c>
      <c r="B147">
        <v>42</v>
      </c>
      <c r="C147">
        <v>1</v>
      </c>
      <c r="D147">
        <v>16</v>
      </c>
      <c r="F147">
        <v>26</v>
      </c>
      <c r="H147">
        <v>0</v>
      </c>
      <c r="I147">
        <v>0</v>
      </c>
      <c r="K147" t="str">
        <f t="shared" si="8"/>
        <v>Insert into UFMT_BUILD_RULE (FORMAT_ID, FIELD_NO, PRIORITY, FIELD_ID, COND_ID, VALUE_ID, CONV_KEY, F_CHECK, F_WRITE) Values ('201', '42', '1', '16', '', '26', '', '0', '0');</v>
      </c>
      <c r="L147" t="str">
        <f t="shared" si="9"/>
        <v>Update UFMT_BUILD_RULE SET FIELD_ID='16',COND_ID='',VALUE_ID='26',CONV_KEY='',F_CHECK='0',F_WRITE='0' Where FORMAT_ID = '201' AND FIELD_NO = '42' AND PRIORITY = '1';</v>
      </c>
      <c r="M147" t="str">
        <f t="shared" si="10"/>
        <v>Delete from UFMT_BUILD_RULE Where FORMAT_ID = '201' AND FIELD_NO = '42' AND PRIORITY = '1';</v>
      </c>
      <c r="O147" t="s">
        <v>2246</v>
      </c>
      <c r="P147" t="str">
        <f>VLOOKUP(D147,UFMT_FIELD_FORMAT!A:H,8,FALSE)</f>
        <v>015 Fix Padded R</v>
      </c>
      <c r="Q147" t="str">
        <f>IF(ISBLANK(E147),"",VLOOKUP(E147,UFMT_CONDITION!A:J,10,FALSE))</f>
        <v/>
      </c>
      <c r="R147" t="str">
        <f>VLOOKUP(F147,UFMT_VALUE!A:E,5,FALSE)</f>
        <v>Tag, SVT_CC_ACCEPTOR</v>
      </c>
      <c r="S147" t="str">
        <f>IF(ISBLANK(G147),"",VLOOKUP(G147,UFMT_CONVERSION!A:C,3,FALSE))</f>
        <v/>
      </c>
      <c r="T147" t="str">
        <f t="shared" si="11"/>
        <v>Field '015 Fix Padded R', Value 'Tag, SVT_CC_ACCEPTOR'</v>
      </c>
    </row>
    <row r="148" spans="1:20" x14ac:dyDescent="0.35">
      <c r="A148">
        <v>201</v>
      </c>
      <c r="B148">
        <v>48</v>
      </c>
      <c r="C148">
        <v>1</v>
      </c>
      <c r="D148">
        <v>20</v>
      </c>
      <c r="F148">
        <v>50</v>
      </c>
      <c r="H148">
        <v>0</v>
      </c>
      <c r="I148">
        <v>1</v>
      </c>
      <c r="K148" t="str">
        <f t="shared" si="8"/>
        <v>Insert into UFMT_BUILD_RULE (FORMAT_ID, FIELD_NO, PRIORITY, FIELD_ID, COND_ID, VALUE_ID, CONV_KEY, F_CHECK, F_WRITE) Values ('201', '48', '1', '20', '', '50', '', '0', '1');</v>
      </c>
      <c r="L148" t="str">
        <f t="shared" si="9"/>
        <v>Update UFMT_BUILD_RULE SET FIELD_ID='20',COND_ID='',VALUE_ID='50',CONV_KEY='',F_CHECK='0',F_WRITE='1' Where FORMAT_ID = '201' AND FIELD_NO = '48' AND PRIORITY = '1';</v>
      </c>
      <c r="M148" t="str">
        <f t="shared" si="10"/>
        <v>Delete from UFMT_BUILD_RULE Where FORMAT_ID = '201' AND FIELD_NO = '48' AND PRIORITY = '1';</v>
      </c>
      <c r="O148" t="s">
        <v>2246</v>
      </c>
      <c r="P148" t="str">
        <f>VLOOKUP(D148,UFMT_FIELD_FORMAT!A:H,8,FALSE)</f>
        <v>999 Var LLLA</v>
      </c>
      <c r="Q148" t="str">
        <f>IF(ISBLANK(E148),"",VLOOKUP(E148,UFMT_CONDITION!A:J,10,FALSE))</f>
        <v/>
      </c>
      <c r="R148" t="str">
        <f>VLOOKUP(F148,UFMT_VALUE!A:E,5,FALSE)</f>
        <v>DE48 Additional data</v>
      </c>
      <c r="S148" t="str">
        <f>IF(ISBLANK(G148),"",VLOOKUP(G148,UFMT_CONVERSION!A:C,3,FALSE))</f>
        <v/>
      </c>
      <c r="T148" t="str">
        <f t="shared" si="11"/>
        <v>Field '999 Var LLLA', Value 'DE48 Additional data'</v>
      </c>
    </row>
    <row r="149" spans="1:20" x14ac:dyDescent="0.35">
      <c r="A149">
        <v>201</v>
      </c>
      <c r="B149">
        <v>48</v>
      </c>
      <c r="C149">
        <v>2</v>
      </c>
      <c r="D149">
        <v>20</v>
      </c>
      <c r="E149">
        <v>84</v>
      </c>
      <c r="F149">
        <v>332</v>
      </c>
      <c r="G149">
        <v>150</v>
      </c>
      <c r="H149">
        <v>0</v>
      </c>
      <c r="I149">
        <v>1</v>
      </c>
      <c r="K149" t="str">
        <f t="shared" si="8"/>
        <v>Insert into UFMT_BUILD_RULE (FORMAT_ID, FIELD_NO, PRIORITY, FIELD_ID, COND_ID, VALUE_ID, CONV_KEY, F_CHECK, F_WRITE) Values ('201', '48', '2', '20', '84', '332', '150', '0', '1');</v>
      </c>
      <c r="L149" t="str">
        <f t="shared" si="9"/>
        <v>Update UFMT_BUILD_RULE SET FIELD_ID='20',COND_ID='84',VALUE_ID='332',CONV_KEY='150',F_CHECK='0',F_WRITE='1' Where FORMAT_ID = '201' AND FIELD_NO = '48' AND PRIORITY = '2';</v>
      </c>
      <c r="M149" t="str">
        <f t="shared" si="10"/>
        <v>Delete from UFMT_BUILD_RULE Where FORMAT_ID = '201' AND FIELD_NO = '48' AND PRIORITY = '2';</v>
      </c>
      <c r="O149" t="s">
        <v>2246</v>
      </c>
      <c r="P149" t="str">
        <f>VLOOKUP(D149,UFMT_FIELD_FORMAT!A:H,8,FALSE)</f>
        <v>999 Var LLLA</v>
      </c>
      <c r="Q149" t="str">
        <f>IF(ISBLANK(E149),"",VLOOKUP(E149,UFMT_CONDITION!A:J,10,FALSE))</f>
        <v>Trans_type is 783</v>
      </c>
      <c r="R149" t="str">
        <f>VLOOKUP(F149,UFMT_VALUE!A:E,5,FALSE)</f>
        <v>Tag, SVT_ACCT2_OPEN</v>
      </c>
      <c r="S149" t="str">
        <f>IF(ISBLANK(G149),"",VLOOKUP(G149,UFMT_CONVERSION!A:C,3,FALSE))</f>
        <v>iBSM F48 -&gt; ACCT2_OPEN</v>
      </c>
      <c r="T149" t="str">
        <f t="shared" si="11"/>
        <v>Field '999 Var LLLA',Cond 'Trans_type is 783', Value 'Tag, SVT_ACCT2_OPEN', Conv 'iBSM F48 -&gt; ACCT2_OPEN'</v>
      </c>
    </row>
    <row r="150" spans="1:20" x14ac:dyDescent="0.35">
      <c r="A150">
        <v>201</v>
      </c>
      <c r="B150">
        <v>48</v>
      </c>
      <c r="C150">
        <v>3</v>
      </c>
      <c r="D150">
        <v>20</v>
      </c>
      <c r="E150">
        <v>87</v>
      </c>
      <c r="F150">
        <v>44</v>
      </c>
      <c r="G150">
        <v>151</v>
      </c>
      <c r="H150">
        <v>0</v>
      </c>
      <c r="I150">
        <v>1</v>
      </c>
      <c r="K150" t="str">
        <f t="shared" si="8"/>
        <v>Insert into UFMT_BUILD_RULE (FORMAT_ID, FIELD_NO, PRIORITY, FIELD_ID, COND_ID, VALUE_ID, CONV_KEY, F_CHECK, F_WRITE) Values ('201', '48', '3', '20', '87', '44', '151', '0', '1');</v>
      </c>
      <c r="L150" t="str">
        <f t="shared" si="9"/>
        <v>Update UFMT_BUILD_RULE SET FIELD_ID='20',COND_ID='87',VALUE_ID='44',CONV_KEY='151',F_CHECK='0',F_WRITE='1' Where FORMAT_ID = '201' AND FIELD_NO = '48' AND PRIORITY = '3';</v>
      </c>
      <c r="M150" t="str">
        <f t="shared" si="10"/>
        <v>Delete from UFMT_BUILD_RULE Where FORMAT_ID = '201' AND FIELD_NO = '48' AND PRIORITY = '3';</v>
      </c>
      <c r="O150" t="s">
        <v>2246</v>
      </c>
      <c r="P150" t="str">
        <f>VLOOKUP(D150,UFMT_FIELD_FORMAT!A:H,8,FALSE)</f>
        <v>999 Var LLLA</v>
      </c>
      <c r="Q150" t="str">
        <f>IF(ISBLANK(E150),"",VLOOKUP(E150,UFMT_CONDITION!A:J,10,FALSE))</f>
        <v>TT 783 does not have ACCT2_OPEN</v>
      </c>
      <c r="R150" t="str">
        <f>VLOOKUP(F150,UFMT_VALUE!A:E,5,FALSE)</f>
        <v>Tag, SVT_SV_RESP</v>
      </c>
      <c r="S150" t="str">
        <f>IF(ISBLANK(G150),"",VLOOKUP(G150,UFMT_CONVERSION!A:C,3,FALSE))</f>
        <v>Set to resp 914</v>
      </c>
      <c r="T150" t="str">
        <f t="shared" si="11"/>
        <v>Field '999 Var LLLA',Cond 'TT 783 does not have ACCT2_OPEN', Value 'Tag, SVT_SV_RESP', Conv 'Set to resp 914'</v>
      </c>
    </row>
    <row r="151" spans="1:20" x14ac:dyDescent="0.35">
      <c r="A151">
        <v>201</v>
      </c>
      <c r="B151">
        <v>48</v>
      </c>
      <c r="C151">
        <v>4</v>
      </c>
      <c r="D151">
        <v>20</v>
      </c>
      <c r="E151">
        <v>88</v>
      </c>
      <c r="F151">
        <v>340</v>
      </c>
      <c r="H151">
        <v>0</v>
      </c>
      <c r="I151">
        <v>1</v>
      </c>
      <c r="K151" t="str">
        <f t="shared" si="8"/>
        <v>Insert into UFMT_BUILD_RULE (FORMAT_ID, FIELD_NO, PRIORITY, FIELD_ID, COND_ID, VALUE_ID, CONV_KEY, F_CHECK, F_WRITE) Values ('201', '48', '4', '20', '88', '340', '', '0', '1');</v>
      </c>
      <c r="L151" t="str">
        <f t="shared" si="9"/>
        <v>Update UFMT_BUILD_RULE SET FIELD_ID='20',COND_ID='88',VALUE_ID='340',CONV_KEY='',F_CHECK='0',F_WRITE='1' Where FORMAT_ID = '201' AND FIELD_NO = '48' AND PRIORITY = '4';</v>
      </c>
      <c r="M151" t="str">
        <f t="shared" si="10"/>
        <v>Delete from UFMT_BUILD_RULE Where FORMAT_ID = '201' AND FIELD_NO = '48' AND PRIORITY = '4';</v>
      </c>
      <c r="O151" t="s">
        <v>2246</v>
      </c>
      <c r="P151" t="str">
        <f>VLOOKUP(D151,UFMT_FIELD_FORMAT!A:H,8,FALSE)</f>
        <v>999 Var LLLA</v>
      </c>
      <c r="Q151" t="str">
        <f>IF(ISBLANK(E151),"",VLOOKUP(E151,UFMT_CONDITION!A:J,10,FALSE))</f>
        <v>iBSM FT trans_types</v>
      </c>
      <c r="R151" t="str">
        <f>VLOOKUP(F151,UFMT_VALUE!A:E,5,FALSE)</f>
        <v>PMT_AUTHCODE</v>
      </c>
      <c r="S151" t="str">
        <f>IF(ISBLANK(G151),"",VLOOKUP(G151,UFMT_CONVERSION!A:C,3,FALSE))</f>
        <v/>
      </c>
      <c r="T151" t="str">
        <f t="shared" si="11"/>
        <v>Field '999 Var LLLA',Cond 'iBSM FT trans_types', Value 'PMT_AUTHCODE'</v>
      </c>
    </row>
    <row r="152" spans="1:20" x14ac:dyDescent="0.35">
      <c r="A152">
        <v>201</v>
      </c>
      <c r="B152">
        <v>48</v>
      </c>
      <c r="C152">
        <v>5</v>
      </c>
      <c r="D152">
        <v>20</v>
      </c>
      <c r="E152">
        <v>22</v>
      </c>
      <c r="F152">
        <v>171</v>
      </c>
      <c r="G152">
        <v>150</v>
      </c>
      <c r="H152">
        <v>0</v>
      </c>
      <c r="I152">
        <v>1</v>
      </c>
      <c r="K152" t="str">
        <f t="shared" si="8"/>
        <v>Insert into UFMT_BUILD_RULE (FORMAT_ID, FIELD_NO, PRIORITY, FIELD_ID, COND_ID, VALUE_ID, CONV_KEY, F_CHECK, F_WRITE) Values ('201', '48', '5', '20', '22', '171', '150', '0', '1');</v>
      </c>
      <c r="L152" t="str">
        <f t="shared" si="9"/>
        <v>Update UFMT_BUILD_RULE SET FIELD_ID='20',COND_ID='22',VALUE_ID='171',CONV_KEY='150',F_CHECK='0',F_WRITE='1' Where FORMAT_ID = '201' AND FIELD_NO = '48' AND PRIORITY = '5';</v>
      </c>
      <c r="M152" t="str">
        <f t="shared" si="10"/>
        <v>Delete from UFMT_BUILD_RULE Where FORMAT_ID = '201' AND FIELD_NO = '48' AND PRIORITY = '5';</v>
      </c>
      <c r="O152" t="s">
        <v>2246</v>
      </c>
      <c r="P152" t="str">
        <f>VLOOKUP(D152,UFMT_FIELD_FORMAT!A:H,8,FALSE)</f>
        <v>999 Var LLLA</v>
      </c>
      <c r="Q152" t="str">
        <f>IF(ISBLANK(E152),"",VLOOKUP(E152,UFMT_CONDITION!A:J,10,FALSE))</f>
        <v>Trans_type is 651</v>
      </c>
      <c r="R152" t="str">
        <f>VLOOKUP(F152,UFMT_VALUE!A:E,5,FALSE)</f>
        <v>Tag, SVT_ACCT1_OPEN</v>
      </c>
      <c r="S152" t="str">
        <f>IF(ISBLANK(G152),"",VLOOKUP(G152,UFMT_CONVERSION!A:C,3,FALSE))</f>
        <v>iBSM F48 -&gt; ACCT2_OPEN</v>
      </c>
      <c r="T152" t="str">
        <f t="shared" si="11"/>
        <v>Field '999 Var LLLA',Cond 'Trans_type is 651', Value 'Tag, SVT_ACCT1_OPEN', Conv 'iBSM F48 -&gt; ACCT2_OPEN'</v>
      </c>
    </row>
    <row r="153" spans="1:20" x14ac:dyDescent="0.35">
      <c r="A153">
        <v>201</v>
      </c>
      <c r="B153">
        <v>49</v>
      </c>
      <c r="C153">
        <v>1</v>
      </c>
      <c r="D153">
        <v>14</v>
      </c>
      <c r="F153">
        <v>34</v>
      </c>
      <c r="H153">
        <v>0</v>
      </c>
      <c r="I153">
        <v>0</v>
      </c>
      <c r="K153" t="str">
        <f t="shared" si="8"/>
        <v>Insert into UFMT_BUILD_RULE (FORMAT_ID, FIELD_NO, PRIORITY, FIELD_ID, COND_ID, VALUE_ID, CONV_KEY, F_CHECK, F_WRITE) Values ('201', '49', '1', '14', '', '34', '', '0', '0');</v>
      </c>
      <c r="L153" t="str">
        <f t="shared" si="9"/>
        <v>Update UFMT_BUILD_RULE SET FIELD_ID='14',COND_ID='',VALUE_ID='34',CONV_KEY='',F_CHECK='0',F_WRITE='0' Where FORMAT_ID = '201' AND FIELD_NO = '49' AND PRIORITY = '1';</v>
      </c>
      <c r="M153" t="str">
        <f t="shared" si="10"/>
        <v>Delete from UFMT_BUILD_RULE Where FORMAT_ID = '201' AND FIELD_NO = '49' AND PRIORITY = '1';</v>
      </c>
      <c r="O153" t="s">
        <v>2246</v>
      </c>
      <c r="P153" t="str">
        <f>VLOOKUP(D153,UFMT_FIELD_FORMAT!A:H,8,FALSE)</f>
        <v>003 Fix Padded L</v>
      </c>
      <c r="Q153" t="str">
        <f>IF(ISBLANK(E153),"",VLOOKUP(E153,UFMT_CONDITION!A:J,10,FALSE))</f>
        <v/>
      </c>
      <c r="R153" t="str">
        <f>VLOOKUP(F153,UFMT_VALUE!A:E,5,FALSE)</f>
        <v>Tag, SVT_TXN_CURRENCY</v>
      </c>
      <c r="S153" t="str">
        <f>IF(ISBLANK(G153),"",VLOOKUP(G153,UFMT_CONVERSION!A:C,3,FALSE))</f>
        <v/>
      </c>
      <c r="T153" t="str">
        <f t="shared" si="11"/>
        <v>Field '003 Fix Padded L', Value 'Tag, SVT_TXN_CURRENCY'</v>
      </c>
    </row>
    <row r="154" spans="1:20" x14ac:dyDescent="0.35">
      <c r="A154">
        <v>201</v>
      </c>
      <c r="B154">
        <v>52</v>
      </c>
      <c r="C154">
        <v>1</v>
      </c>
      <c r="D154">
        <v>31</v>
      </c>
      <c r="F154">
        <v>213</v>
      </c>
      <c r="H154">
        <v>0</v>
      </c>
      <c r="I154">
        <v>0</v>
      </c>
      <c r="K154" t="str">
        <f t="shared" si="8"/>
        <v>Insert into UFMT_BUILD_RULE (FORMAT_ID, FIELD_NO, PRIORITY, FIELD_ID, COND_ID, VALUE_ID, CONV_KEY, F_CHECK, F_WRITE) Values ('201', '52', '1', '31', '', '213', '', '0', '0');</v>
      </c>
      <c r="L154" t="str">
        <f t="shared" si="9"/>
        <v>Update UFMT_BUILD_RULE SET FIELD_ID='31',COND_ID='',VALUE_ID='213',CONV_KEY='',F_CHECK='0',F_WRITE='0' Where FORMAT_ID = '201' AND FIELD_NO = '52' AND PRIORITY = '1';</v>
      </c>
      <c r="M154" t="str">
        <f t="shared" si="10"/>
        <v>Delete from UFMT_BUILD_RULE Where FORMAT_ID = '201' AND FIELD_NO = '52' AND PRIORITY = '1';</v>
      </c>
      <c r="O154" t="s">
        <v>2246</v>
      </c>
      <c r="P154" t="str">
        <f>VLOOKUP(D154,UFMT_FIELD_FORMAT!A:H,8,FALSE)</f>
        <v>016 Fix Padded LF</v>
      </c>
      <c r="Q154" t="str">
        <f>IF(ISBLANK(E154),"",VLOOKUP(E154,UFMT_CONDITION!A:J,10,FALSE))</f>
        <v/>
      </c>
      <c r="R154" t="str">
        <f>VLOOKUP(F154,UFMT_VALUE!A:E,5,FALSE)</f>
        <v>Tag, SVT_ENC_PIN, char</v>
      </c>
      <c r="S154" t="str">
        <f>IF(ISBLANK(G154),"",VLOOKUP(G154,UFMT_CONVERSION!A:C,3,FALSE))</f>
        <v/>
      </c>
      <c r="T154" t="str">
        <f t="shared" si="11"/>
        <v>Field '016 Fix Padded LF', Value 'Tag, SVT_ENC_PIN, char'</v>
      </c>
    </row>
    <row r="155" spans="1:20" x14ac:dyDescent="0.35">
      <c r="A155">
        <v>201</v>
      </c>
      <c r="B155">
        <v>54</v>
      </c>
      <c r="C155">
        <v>1</v>
      </c>
      <c r="D155">
        <v>39</v>
      </c>
      <c r="E155">
        <v>77</v>
      </c>
      <c r="F155">
        <v>309</v>
      </c>
      <c r="H155">
        <v>0</v>
      </c>
      <c r="I155">
        <v>1</v>
      </c>
      <c r="K155" t="str">
        <f t="shared" si="8"/>
        <v>Insert into UFMT_BUILD_RULE (FORMAT_ID, FIELD_NO, PRIORITY, FIELD_ID, COND_ID, VALUE_ID, CONV_KEY, F_CHECK, F_WRITE) Values ('201', '54', '1', '39', '77', '309', '', '0', '1');</v>
      </c>
      <c r="L155" t="str">
        <f t="shared" si="9"/>
        <v>Update UFMT_BUILD_RULE SET FIELD_ID='39',COND_ID='77',VALUE_ID='309',CONV_KEY='',F_CHECK='0',F_WRITE='1' Where FORMAT_ID = '201' AND FIELD_NO = '54' AND PRIORITY = '1';</v>
      </c>
      <c r="M155" t="str">
        <f t="shared" si="10"/>
        <v>Delete from UFMT_BUILD_RULE Where FORMAT_ID = '201' AND FIELD_NO = '54' AND PRIORITY = '1';</v>
      </c>
      <c r="O155" t="s">
        <v>2246</v>
      </c>
      <c r="P155" t="str">
        <f>VLOOKUP(D155,UFMT_FIELD_FORMAT!A:H,8,FALSE)</f>
        <v>120 Var LLLA</v>
      </c>
      <c r="Q155" t="str">
        <f>IF(ISBLANK(E155),"",VLOOKUP(E155,UFMT_CONDITION!A:J,10,FALSE))</f>
        <v>Utrnno is not empty</v>
      </c>
      <c r="R155" t="str">
        <f>VLOOKUP(F155,UFMT_VALUE!A:E,5,FALSE)</f>
        <v>fmt, iBSM CBS Format - DE 54</v>
      </c>
      <c r="S155" t="str">
        <f>IF(ISBLANK(G155),"",VLOOKUP(G155,UFMT_CONVERSION!A:C,3,FALSE))</f>
        <v/>
      </c>
      <c r="T155" t="str">
        <f t="shared" si="11"/>
        <v>Field '120 Var LLLA',Cond 'Utrnno is not empty', Value 'fmt, iBSM CBS Format - DE 54'</v>
      </c>
    </row>
    <row r="156" spans="1:20" x14ac:dyDescent="0.35">
      <c r="A156">
        <v>201</v>
      </c>
      <c r="B156">
        <v>54</v>
      </c>
      <c r="C156">
        <v>2</v>
      </c>
      <c r="D156">
        <v>39</v>
      </c>
      <c r="F156">
        <v>286</v>
      </c>
      <c r="H156">
        <v>0</v>
      </c>
      <c r="I156">
        <v>0</v>
      </c>
      <c r="K156" t="str">
        <f t="shared" si="8"/>
        <v>Insert into UFMT_BUILD_RULE (FORMAT_ID, FIELD_NO, PRIORITY, FIELD_ID, COND_ID, VALUE_ID, CONV_KEY, F_CHECK, F_WRITE) Values ('201', '54', '2', '39', '', '286', '', '0', '0');</v>
      </c>
      <c r="L156" t="str">
        <f t="shared" si="9"/>
        <v>Update UFMT_BUILD_RULE SET FIELD_ID='39',COND_ID='',VALUE_ID='286',CONV_KEY='',F_CHECK='0',F_WRITE='0' Where FORMAT_ID = '201' AND FIELD_NO = '54' AND PRIORITY = '2';</v>
      </c>
      <c r="M156" t="str">
        <f t="shared" si="10"/>
        <v>Delete from UFMT_BUILD_RULE Where FORMAT_ID = '201' AND FIELD_NO = '54' AND PRIORITY = '2';</v>
      </c>
      <c r="O156" t="s">
        <v>2246</v>
      </c>
      <c r="P156" t="str">
        <f>VLOOKUP(D156,UFMT_FIELD_FORMAT!A:H,8,FALSE)</f>
        <v>120 Var LLLA</v>
      </c>
      <c r="Q156" t="str">
        <f>IF(ISBLANK(E156),"",VLOOKUP(E156,UFMT_CONDITION!A:J,10,FALSE))</f>
        <v/>
      </c>
      <c r="R156" t="str">
        <f>VLOOKUP(F156,UFMT_VALUE!A:E,5,FALSE)</f>
        <v>DE54, Saved locally</v>
      </c>
      <c r="S156" t="str">
        <f>IF(ISBLANK(G156),"",VLOOKUP(G156,UFMT_CONVERSION!A:C,3,FALSE))</f>
        <v/>
      </c>
      <c r="T156" t="str">
        <f t="shared" si="11"/>
        <v>Field '120 Var LLLA', Value 'DE54, Saved locally'</v>
      </c>
    </row>
    <row r="157" spans="1:20" x14ac:dyDescent="0.35">
      <c r="A157">
        <v>201</v>
      </c>
      <c r="B157">
        <v>63</v>
      </c>
      <c r="C157">
        <v>1</v>
      </c>
      <c r="D157">
        <v>35</v>
      </c>
      <c r="F157">
        <v>285</v>
      </c>
      <c r="H157">
        <v>0</v>
      </c>
      <c r="I157">
        <v>0</v>
      </c>
      <c r="K157" t="str">
        <f t="shared" si="8"/>
        <v>Insert into UFMT_BUILD_RULE (FORMAT_ID, FIELD_NO, PRIORITY, FIELD_ID, COND_ID, VALUE_ID, CONV_KEY, F_CHECK, F_WRITE) Values ('201', '63', '1', '35', '', '285', '', '0', '0');</v>
      </c>
      <c r="L157" t="str">
        <f t="shared" si="9"/>
        <v>Update UFMT_BUILD_RULE SET FIELD_ID='35',COND_ID='',VALUE_ID='285',CONV_KEY='',F_CHECK='0',F_WRITE='0' Where FORMAT_ID = '201' AND FIELD_NO = '63' AND PRIORITY = '1';</v>
      </c>
      <c r="M157" t="str">
        <f t="shared" si="10"/>
        <v>Delete from UFMT_BUILD_RULE Where FORMAT_ID = '201' AND FIELD_NO = '63' AND PRIORITY = '1';</v>
      </c>
      <c r="O157" t="s">
        <v>2246</v>
      </c>
      <c r="P157" t="str">
        <f>VLOOKUP(D157,UFMT_FIELD_FORMAT!A:H,8,FALSE)</f>
        <v>004 Var LLLA</v>
      </c>
      <c r="Q157" t="str">
        <f>IF(ISBLANK(E157),"",VLOOKUP(E157,UFMT_CONDITION!A:J,10,FALSE))</f>
        <v/>
      </c>
      <c r="R157" t="str">
        <f>VLOOKUP(F157,UFMT_VALUE!A:E,5,FALSE)</f>
        <v>Dummy local data</v>
      </c>
      <c r="S157" t="str">
        <f>IF(ISBLANK(G157),"",VLOOKUP(G157,UFMT_CONVERSION!A:C,3,FALSE))</f>
        <v/>
      </c>
      <c r="T157" t="str">
        <f t="shared" si="11"/>
        <v>Field '004 Var LLLA', Value 'Dummy local data'</v>
      </c>
    </row>
    <row r="158" spans="1:20" x14ac:dyDescent="0.35">
      <c r="A158">
        <v>201</v>
      </c>
      <c r="B158">
        <v>102</v>
      </c>
      <c r="C158">
        <v>1</v>
      </c>
      <c r="D158">
        <v>22</v>
      </c>
      <c r="F158">
        <v>36</v>
      </c>
      <c r="H158">
        <v>0</v>
      </c>
      <c r="I158">
        <v>0</v>
      </c>
      <c r="K158" t="str">
        <f t="shared" si="8"/>
        <v>Insert into UFMT_BUILD_RULE (FORMAT_ID, FIELD_NO, PRIORITY, FIELD_ID, COND_ID, VALUE_ID, CONV_KEY, F_CHECK, F_WRITE) Values ('201', '102', '1', '22', '', '36', '', '0', '0');</v>
      </c>
      <c r="L158" t="str">
        <f t="shared" si="9"/>
        <v>Update UFMT_BUILD_RULE SET FIELD_ID='22',COND_ID='',VALUE_ID='36',CONV_KEY='',F_CHECK='0',F_WRITE='0' Where FORMAT_ID = '201' AND FIELD_NO = '102' AND PRIORITY = '1';</v>
      </c>
      <c r="M158" t="str">
        <f t="shared" si="10"/>
        <v>Delete from UFMT_BUILD_RULE Where FORMAT_ID = '201' AND FIELD_NO = '102' AND PRIORITY = '1';</v>
      </c>
      <c r="O158" t="s">
        <v>2246</v>
      </c>
      <c r="P158" t="str">
        <f>VLOOKUP(D158,UFMT_FIELD_FORMAT!A:H,8,FALSE)</f>
        <v>028 Var LLA</v>
      </c>
      <c r="Q158" t="str">
        <f>IF(ISBLANK(E158),"",VLOOKUP(E158,UFMT_CONDITION!A:J,10,FALSE))</f>
        <v/>
      </c>
      <c r="R158" t="str">
        <f>VLOOKUP(F158,UFMT_VALUE!A:E,5,FALSE)</f>
        <v>Tag, SVT_ACCT1_NO</v>
      </c>
      <c r="S158" t="str">
        <f>IF(ISBLANK(G158),"",VLOOKUP(G158,UFMT_CONVERSION!A:C,3,FALSE))</f>
        <v/>
      </c>
      <c r="T158" t="str">
        <f t="shared" si="11"/>
        <v>Field '028 Var LLA', Value 'Tag, SVT_ACCT1_NO'</v>
      </c>
    </row>
    <row r="159" spans="1:20" x14ac:dyDescent="0.35">
      <c r="A159">
        <v>201</v>
      </c>
      <c r="B159">
        <v>103</v>
      </c>
      <c r="C159">
        <v>1</v>
      </c>
      <c r="D159">
        <v>22</v>
      </c>
      <c r="F159">
        <v>37</v>
      </c>
      <c r="H159">
        <v>0</v>
      </c>
      <c r="I159">
        <v>0</v>
      </c>
      <c r="K159" t="str">
        <f t="shared" si="8"/>
        <v>Insert into UFMT_BUILD_RULE (FORMAT_ID, FIELD_NO, PRIORITY, FIELD_ID, COND_ID, VALUE_ID, CONV_KEY, F_CHECK, F_WRITE) Values ('201', '103', '1', '22', '', '37', '', '0', '0');</v>
      </c>
      <c r="L159" t="str">
        <f t="shared" si="9"/>
        <v>Update UFMT_BUILD_RULE SET FIELD_ID='22',COND_ID='',VALUE_ID='37',CONV_KEY='',F_CHECK='0',F_WRITE='0' Where FORMAT_ID = '201' AND FIELD_NO = '103' AND PRIORITY = '1';</v>
      </c>
      <c r="M159" t="str">
        <f t="shared" si="10"/>
        <v>Delete from UFMT_BUILD_RULE Where FORMAT_ID = '201' AND FIELD_NO = '103' AND PRIORITY = '1';</v>
      </c>
      <c r="O159" t="s">
        <v>2246</v>
      </c>
      <c r="P159" t="str">
        <f>VLOOKUP(D159,UFMT_FIELD_FORMAT!A:H,8,FALSE)</f>
        <v>028 Var LLA</v>
      </c>
      <c r="Q159" t="str">
        <f>IF(ISBLANK(E159),"",VLOOKUP(E159,UFMT_CONDITION!A:J,10,FALSE))</f>
        <v/>
      </c>
      <c r="R159" t="str">
        <f>VLOOKUP(F159,UFMT_VALUE!A:E,5,FALSE)</f>
        <v>Tag, SVT_ACCT2_NO</v>
      </c>
      <c r="S159" t="str">
        <f>IF(ISBLANK(G159),"",VLOOKUP(G159,UFMT_CONVERSION!A:C,3,FALSE))</f>
        <v/>
      </c>
      <c r="T159" t="str">
        <f t="shared" si="11"/>
        <v>Field '028 Var LLA', Value 'Tag, SVT_ACCT2_NO'</v>
      </c>
    </row>
    <row r="160" spans="1:20" x14ac:dyDescent="0.35">
      <c r="A160">
        <v>201</v>
      </c>
      <c r="B160">
        <v>125</v>
      </c>
      <c r="C160">
        <v>1</v>
      </c>
      <c r="D160">
        <v>37</v>
      </c>
      <c r="F160">
        <v>285</v>
      </c>
      <c r="H160">
        <v>0</v>
      </c>
      <c r="I160">
        <v>0</v>
      </c>
      <c r="K160" t="str">
        <f t="shared" si="8"/>
        <v>Insert into UFMT_BUILD_RULE (FORMAT_ID, FIELD_NO, PRIORITY, FIELD_ID, COND_ID, VALUE_ID, CONV_KEY, F_CHECK, F_WRITE) Values ('201', '125', '1', '37', '', '285', '', '0', '0');</v>
      </c>
      <c r="L160" t="str">
        <f t="shared" si="9"/>
        <v>Update UFMT_BUILD_RULE SET FIELD_ID='37',COND_ID='',VALUE_ID='285',CONV_KEY='',F_CHECK='0',F_WRITE='0' Where FORMAT_ID = '201' AND FIELD_NO = '125' AND PRIORITY = '1';</v>
      </c>
      <c r="M160" t="str">
        <f t="shared" si="10"/>
        <v>Delete from UFMT_BUILD_RULE Where FORMAT_ID = '201' AND FIELD_NO = '125' AND PRIORITY = '1';</v>
      </c>
      <c r="O160" t="s">
        <v>2246</v>
      </c>
      <c r="P160" t="str">
        <f>VLOOKUP(D160,UFMT_FIELD_FORMAT!A:H,8,FALSE)</f>
        <v>001 Var LLLA</v>
      </c>
      <c r="Q160" t="str">
        <f>IF(ISBLANK(E160),"",VLOOKUP(E160,UFMT_CONDITION!A:J,10,FALSE))</f>
        <v/>
      </c>
      <c r="R160" t="str">
        <f>VLOOKUP(F160,UFMT_VALUE!A:E,5,FALSE)</f>
        <v>Dummy local data</v>
      </c>
      <c r="S160" t="str">
        <f>IF(ISBLANK(G160),"",VLOOKUP(G160,UFMT_CONVERSION!A:C,3,FALSE))</f>
        <v/>
      </c>
      <c r="T160" t="str">
        <f t="shared" si="11"/>
        <v>Field '001 Var LLLA', Value 'Dummy local data'</v>
      </c>
    </row>
    <row r="161" spans="1:20" x14ac:dyDescent="0.35">
      <c r="A161">
        <v>201</v>
      </c>
      <c r="B161">
        <v>126</v>
      </c>
      <c r="C161">
        <v>1</v>
      </c>
      <c r="D161">
        <v>38</v>
      </c>
      <c r="F161">
        <v>285</v>
      </c>
      <c r="H161">
        <v>0</v>
      </c>
      <c r="I161">
        <v>0</v>
      </c>
      <c r="K161" t="str">
        <f t="shared" si="8"/>
        <v>Insert into UFMT_BUILD_RULE (FORMAT_ID, FIELD_NO, PRIORITY, FIELD_ID, COND_ID, VALUE_ID, CONV_KEY, F_CHECK, F_WRITE) Values ('201', '126', '1', '38', '', '285', '', '0', '0');</v>
      </c>
      <c r="L161" t="str">
        <f t="shared" si="9"/>
        <v>Update UFMT_BUILD_RULE SET FIELD_ID='38',COND_ID='',VALUE_ID='285',CONV_KEY='',F_CHECK='0',F_WRITE='0' Where FORMAT_ID = '201' AND FIELD_NO = '126' AND PRIORITY = '1';</v>
      </c>
      <c r="M161" t="str">
        <f t="shared" si="10"/>
        <v>Delete from UFMT_BUILD_RULE Where FORMAT_ID = '201' AND FIELD_NO = '126' AND PRIORITY = '1';</v>
      </c>
      <c r="O161" t="s">
        <v>2246</v>
      </c>
      <c r="P161" t="str">
        <f>VLOOKUP(D161,UFMT_FIELD_FORMAT!A:H,8,FALSE)</f>
        <v>006 Var LLLA</v>
      </c>
      <c r="Q161" t="str">
        <f>IF(ISBLANK(E161),"",VLOOKUP(E161,UFMT_CONDITION!A:J,10,FALSE))</f>
        <v/>
      </c>
      <c r="R161" t="str">
        <f>VLOOKUP(F161,UFMT_VALUE!A:E,5,FALSE)</f>
        <v>Dummy local data</v>
      </c>
      <c r="S161" t="str">
        <f>IF(ISBLANK(G161),"",VLOOKUP(G161,UFMT_CONVERSION!A:C,3,FALSE))</f>
        <v/>
      </c>
      <c r="T161" t="str">
        <f t="shared" si="11"/>
        <v>Field '006 Var LLLA', Value 'Dummy local data'</v>
      </c>
    </row>
    <row r="162" spans="1:20" x14ac:dyDescent="0.35">
      <c r="A162">
        <v>201</v>
      </c>
      <c r="B162">
        <v>127</v>
      </c>
      <c r="C162">
        <v>1</v>
      </c>
      <c r="D162">
        <v>38</v>
      </c>
      <c r="F162">
        <v>285</v>
      </c>
      <c r="H162">
        <v>0</v>
      </c>
      <c r="I162">
        <v>0</v>
      </c>
      <c r="K162" t="str">
        <f t="shared" si="8"/>
        <v>Insert into UFMT_BUILD_RULE (FORMAT_ID, FIELD_NO, PRIORITY, FIELD_ID, COND_ID, VALUE_ID, CONV_KEY, F_CHECK, F_WRITE) Values ('201', '127', '1', '38', '', '285', '', '0', '0');</v>
      </c>
      <c r="L162" t="str">
        <f t="shared" si="9"/>
        <v>Update UFMT_BUILD_RULE SET FIELD_ID='38',COND_ID='',VALUE_ID='285',CONV_KEY='',F_CHECK='0',F_WRITE='0' Where FORMAT_ID = '201' AND FIELD_NO = '127' AND PRIORITY = '1';</v>
      </c>
      <c r="M162" t="str">
        <f t="shared" si="10"/>
        <v>Delete from UFMT_BUILD_RULE Where FORMAT_ID = '201' AND FIELD_NO = '127' AND PRIORITY = '1';</v>
      </c>
      <c r="O162" t="s">
        <v>2246</v>
      </c>
      <c r="P162" t="str">
        <f>VLOOKUP(D162,UFMT_FIELD_FORMAT!A:H,8,FALSE)</f>
        <v>006 Var LLLA</v>
      </c>
      <c r="Q162" t="str">
        <f>IF(ISBLANK(E162),"",VLOOKUP(E162,UFMT_CONDITION!A:J,10,FALSE))</f>
        <v/>
      </c>
      <c r="R162" t="str">
        <f>VLOOKUP(F162,UFMT_VALUE!A:E,5,FALSE)</f>
        <v>Dummy local data</v>
      </c>
      <c r="S162" t="str">
        <f>IF(ISBLANK(G162),"",VLOOKUP(G162,UFMT_CONVERSION!A:C,3,FALSE))</f>
        <v/>
      </c>
      <c r="T162" t="str">
        <f t="shared" si="11"/>
        <v>Field '006 Var LLLA', Value 'Dummy local data'</v>
      </c>
    </row>
    <row r="163" spans="1:20" x14ac:dyDescent="0.35">
      <c r="A163">
        <v>202</v>
      </c>
      <c r="B163">
        <v>2</v>
      </c>
      <c r="C163">
        <v>1</v>
      </c>
      <c r="D163">
        <v>1</v>
      </c>
      <c r="E163">
        <v>95</v>
      </c>
      <c r="F163">
        <v>363</v>
      </c>
      <c r="H163">
        <v>0</v>
      </c>
      <c r="I163">
        <v>0</v>
      </c>
      <c r="K163" t="str">
        <f t="shared" si="8"/>
        <v>Insert into UFMT_BUILD_RULE (FORMAT_ID, FIELD_NO, PRIORITY, FIELD_ID, COND_ID, VALUE_ID, CONV_KEY, F_CHECK, F_WRITE) Values ('202', '2', '1', '1', '95', '363', '', '0', '0');</v>
      </c>
      <c r="L163" t="str">
        <f t="shared" si="9"/>
        <v>Update UFMT_BUILD_RULE SET FIELD_ID='1',COND_ID='95',VALUE_ID='363',CONV_KEY='',F_CHECK='0',F_WRITE='0' Where FORMAT_ID = '202' AND FIELD_NO = '2' AND PRIORITY = '1';</v>
      </c>
      <c r="M163" t="str">
        <f t="shared" si="10"/>
        <v>Delete from UFMT_BUILD_RULE Where FORMAT_ID = '202' AND FIELD_NO = '2' AND PRIORITY = '1';</v>
      </c>
      <c r="O163" t="s">
        <v>2246</v>
      </c>
      <c r="P163" t="str">
        <f>VLOOKUP(D163,UFMT_FIELD_FORMAT!A:H,8,FALSE)</f>
        <v>019 Var LLA</v>
      </c>
      <c r="Q163" t="str">
        <f>IF(ISBLANK(E163),"",VLOOKUP(E163,UFMT_CONDITION!A:J,10,FALSE))</f>
        <v>Inverted FT trans_types ( 651, 785, 609)</v>
      </c>
      <c r="R163" t="str">
        <f>VLOOKUP(F163,UFMT_VALUE!A:E,5,FALSE)</f>
        <v>Tag, SVT_CARD2_NUM</v>
      </c>
      <c r="S163" t="str">
        <f>IF(ISBLANK(G163),"",VLOOKUP(G163,UFMT_CONVERSION!A:C,3,FALSE))</f>
        <v/>
      </c>
      <c r="T163" t="str">
        <f t="shared" si="11"/>
        <v>Field '019 Var LLA',Cond 'Inverted FT trans_types ( 651, 785, 609)', Value 'Tag, SVT_CARD2_NUM'</v>
      </c>
    </row>
    <row r="164" spans="1:20" x14ac:dyDescent="0.35">
      <c r="A164">
        <v>202</v>
      </c>
      <c r="B164">
        <v>2</v>
      </c>
      <c r="C164">
        <v>2</v>
      </c>
      <c r="D164">
        <v>1</v>
      </c>
      <c r="F164">
        <v>2</v>
      </c>
      <c r="H164">
        <v>0</v>
      </c>
      <c r="I164">
        <v>0</v>
      </c>
      <c r="K164" t="str">
        <f t="shared" si="8"/>
        <v>Insert into UFMT_BUILD_RULE (FORMAT_ID, FIELD_NO, PRIORITY, FIELD_ID, COND_ID, VALUE_ID, CONV_KEY, F_CHECK, F_WRITE) Values ('202', '2', '2', '1', '', '2', '', '0', '0');</v>
      </c>
      <c r="L164" t="str">
        <f t="shared" si="9"/>
        <v>Update UFMT_BUILD_RULE SET FIELD_ID='1',COND_ID='',VALUE_ID='2',CONV_KEY='',F_CHECK='0',F_WRITE='0' Where FORMAT_ID = '202' AND FIELD_NO = '2' AND PRIORITY = '2';</v>
      </c>
      <c r="M164" t="str">
        <f t="shared" si="10"/>
        <v>Delete from UFMT_BUILD_RULE Where FORMAT_ID = '202' AND FIELD_NO = '2' AND PRIORITY = '2';</v>
      </c>
      <c r="O164" t="s">
        <v>2246</v>
      </c>
      <c r="P164" t="str">
        <f>VLOOKUP(D164,UFMT_FIELD_FORMAT!A:H,8,FALSE)</f>
        <v>019 Var LLA</v>
      </c>
      <c r="Q164" t="str">
        <f>IF(ISBLANK(E164),"",VLOOKUP(E164,UFMT_CONDITION!A:J,10,FALSE))</f>
        <v/>
      </c>
      <c r="R164" t="str">
        <f>VLOOKUP(F164,UFMT_VALUE!A:E,5,FALSE)</f>
        <v>Tag, SVT_CARD_NUM</v>
      </c>
      <c r="S164" t="str">
        <f>IF(ISBLANK(G164),"",VLOOKUP(G164,UFMT_CONVERSION!A:C,3,FALSE))</f>
        <v/>
      </c>
      <c r="T164" t="str">
        <f t="shared" si="11"/>
        <v>Field '019 Var LLA', Value 'Tag, SVT_CARD_NUM'</v>
      </c>
    </row>
    <row r="165" spans="1:20" x14ac:dyDescent="0.35">
      <c r="A165" s="2">
        <v>202</v>
      </c>
      <c r="B165" s="2">
        <v>3</v>
      </c>
      <c r="C165" s="2">
        <v>1</v>
      </c>
      <c r="D165" s="2">
        <v>2</v>
      </c>
      <c r="E165">
        <v>95</v>
      </c>
      <c r="F165" s="2">
        <v>364</v>
      </c>
      <c r="H165" s="2">
        <v>0</v>
      </c>
      <c r="I165" s="2">
        <v>0</v>
      </c>
      <c r="K165" t="str">
        <f t="shared" si="8"/>
        <v>Insert into UFMT_BUILD_RULE (FORMAT_ID, FIELD_NO, PRIORITY, FIELD_ID, COND_ID, VALUE_ID, CONV_KEY, F_CHECK, F_WRITE) Values ('202', '3', '1', '2', '95', '364', '', '0', '0');</v>
      </c>
      <c r="L165" t="str">
        <f t="shared" si="9"/>
        <v>Update UFMT_BUILD_RULE SET FIELD_ID='2',COND_ID='95',VALUE_ID='364',CONV_KEY='',F_CHECK='0',F_WRITE='0' Where FORMAT_ID = '202' AND FIELD_NO = '3' AND PRIORITY = '1';</v>
      </c>
      <c r="M165" t="str">
        <f t="shared" si="10"/>
        <v>Delete from UFMT_BUILD_RULE Where FORMAT_ID = '202' AND FIELD_NO = '3' AND PRIORITY = '1';</v>
      </c>
      <c r="O165" t="s">
        <v>2246</v>
      </c>
      <c r="P165" t="str">
        <f>VLOOKUP(D165,UFMT_FIELD_FORMAT!A:H,8,FALSE)</f>
        <v>006 Fix Padded L0</v>
      </c>
      <c r="Q165" t="str">
        <f>IF(ISBLANK(E165),"",VLOOKUP(E165,UFMT_CONDITION!A:J,10,FALSE))</f>
        <v>Inverted FT trans_types ( 651, 785, 609)</v>
      </c>
      <c r="R165" t="str">
        <f>VLOOKUP(F165,UFMT_VALUE!A:E,5,FALSE)</f>
        <v>Composite, iBSM F3 for inverse TT</v>
      </c>
      <c r="S165" t="str">
        <f>IF(ISBLANK(G165),"",VLOOKUP(G165,UFMT_CONVERSION!A:C,3,FALSE))</f>
        <v/>
      </c>
      <c r="T165" t="str">
        <f t="shared" si="11"/>
        <v>Field '006 Fix Padded L0',Cond 'Inverted FT trans_types ( 651, 785, 609)', Value 'Composite, iBSM F3 for inverse TT'</v>
      </c>
    </row>
    <row r="166" spans="1:20" x14ac:dyDescent="0.35">
      <c r="A166" s="2">
        <v>202</v>
      </c>
      <c r="B166" s="2">
        <v>3</v>
      </c>
      <c r="C166" s="2">
        <v>2</v>
      </c>
      <c r="D166" s="2">
        <v>2</v>
      </c>
      <c r="F166" s="2">
        <v>6</v>
      </c>
      <c r="H166" s="2">
        <v>0</v>
      </c>
      <c r="I166" s="2">
        <v>0</v>
      </c>
      <c r="K166" t="str">
        <f t="shared" si="8"/>
        <v>Insert into UFMT_BUILD_RULE (FORMAT_ID, FIELD_NO, PRIORITY, FIELD_ID, COND_ID, VALUE_ID, CONV_KEY, F_CHECK, F_WRITE) Values ('202', '3', '2', '2', '', '6', '', '0', '0');</v>
      </c>
      <c r="L166" t="str">
        <f t="shared" si="9"/>
        <v>Update UFMT_BUILD_RULE SET FIELD_ID='2',COND_ID='',VALUE_ID='6',CONV_KEY='',F_CHECK='0',F_WRITE='0' Where FORMAT_ID = '202' AND FIELD_NO = '3' AND PRIORITY = '2';</v>
      </c>
      <c r="M166" t="str">
        <f t="shared" si="10"/>
        <v>Delete from UFMT_BUILD_RULE Where FORMAT_ID = '202' AND FIELD_NO = '3' AND PRIORITY = '2';</v>
      </c>
      <c r="O166" t="s">
        <v>2246</v>
      </c>
      <c r="P166" t="str">
        <f>VLOOKUP(D166,UFMT_FIELD_FORMAT!A:H,8,FALSE)</f>
        <v>006 Fix Padded L0</v>
      </c>
      <c r="Q166" t="str">
        <f>IF(ISBLANK(E166),"",VLOOKUP(E166,UFMT_CONDITION!A:J,10,FALSE))</f>
        <v/>
      </c>
      <c r="R166" t="str">
        <f>VLOOKUP(F166,UFMT_VALUE!A:E,5,FALSE)</f>
        <v>Composite, iBSM Processing code (F3)</v>
      </c>
      <c r="S166" t="str">
        <f>IF(ISBLANK(G166),"",VLOOKUP(G166,UFMT_CONVERSION!A:C,3,FALSE))</f>
        <v/>
      </c>
      <c r="T166" t="str">
        <f t="shared" si="11"/>
        <v>Field '006 Fix Padded L0', Value 'Composite, iBSM Processing code (F3)'</v>
      </c>
    </row>
    <row r="167" spans="1:20" x14ac:dyDescent="0.35">
      <c r="A167" s="2">
        <v>202</v>
      </c>
      <c r="B167" s="2">
        <v>4</v>
      </c>
      <c r="C167" s="2">
        <v>1</v>
      </c>
      <c r="D167" s="2">
        <v>3</v>
      </c>
      <c r="E167">
        <v>74</v>
      </c>
      <c r="F167" s="2">
        <v>65</v>
      </c>
      <c r="H167" s="2">
        <v>0</v>
      </c>
      <c r="I167" s="2">
        <v>0</v>
      </c>
      <c r="K167" t="str">
        <f t="shared" si="8"/>
        <v>Insert into UFMT_BUILD_RULE (FORMAT_ID, FIELD_NO, PRIORITY, FIELD_ID, COND_ID, VALUE_ID, CONV_KEY, F_CHECK, F_WRITE) Values ('202', '4', '1', '3', '74', '65', '', '0', '0');</v>
      </c>
      <c r="L167" t="str">
        <f t="shared" si="9"/>
        <v>Update UFMT_BUILD_RULE SET FIELD_ID='3',COND_ID='74',VALUE_ID='65',CONV_KEY='',F_CHECK='0',F_WRITE='0' Where FORMAT_ID = '202' AND FIELD_NO = '4' AND PRIORITY = '1';</v>
      </c>
      <c r="M167" t="str">
        <f t="shared" si="10"/>
        <v>Delete from UFMT_BUILD_RULE Where FORMAT_ID = '202' AND FIELD_NO = '4' AND PRIORITY = '1';</v>
      </c>
      <c r="O167" t="s">
        <v>2246</v>
      </c>
      <c r="P167" t="str">
        <f>VLOOKUP(D167,UFMT_FIELD_FORMAT!A:H,8,FALSE)</f>
        <v>012 Fix Padded L0</v>
      </c>
      <c r="Q167" t="str">
        <f>IF(ISBLANK(E167),"",VLOOKUP(E167,UFMT_CONDITION!A:J,10,FALSE))</f>
        <v>US-ON-VISA/VSMS trans</v>
      </c>
      <c r="R167" t="str">
        <f>VLOOKUP(F167,UFMT_VALUE!A:E,5,FALSE)</f>
        <v>Tag, SVT_CCH_BILL_AMT</v>
      </c>
      <c r="S167" t="str">
        <f>IF(ISBLANK(G167),"",VLOOKUP(G167,UFMT_CONVERSION!A:C,3,FALSE))</f>
        <v/>
      </c>
      <c r="T167" t="str">
        <f t="shared" si="11"/>
        <v>Field '012 Fix Padded L0',Cond 'US-ON-VISA/VSMS trans', Value 'Tag, SVT_CCH_BILL_AMT'</v>
      </c>
    </row>
    <row r="168" spans="1:20" x14ac:dyDescent="0.35">
      <c r="A168" s="2">
        <v>202</v>
      </c>
      <c r="B168" s="2">
        <v>4</v>
      </c>
      <c r="C168" s="2">
        <v>2</v>
      </c>
      <c r="D168" s="2">
        <v>3</v>
      </c>
      <c r="F168" s="2">
        <v>7</v>
      </c>
      <c r="H168" s="2">
        <v>0</v>
      </c>
      <c r="I168" s="2">
        <v>0</v>
      </c>
      <c r="K168" t="str">
        <f t="shared" si="8"/>
        <v>Insert into UFMT_BUILD_RULE (FORMAT_ID, FIELD_NO, PRIORITY, FIELD_ID, COND_ID, VALUE_ID, CONV_KEY, F_CHECK, F_WRITE) Values ('202', '4', '2', '3', '', '7', '', '0', '0');</v>
      </c>
      <c r="L168" t="str">
        <f t="shared" si="9"/>
        <v>Update UFMT_BUILD_RULE SET FIELD_ID='3',COND_ID='',VALUE_ID='7',CONV_KEY='',F_CHECK='0',F_WRITE='0' Where FORMAT_ID = '202' AND FIELD_NO = '4' AND PRIORITY = '2';</v>
      </c>
      <c r="M168" t="str">
        <f t="shared" si="10"/>
        <v>Delete from UFMT_BUILD_RULE Where FORMAT_ID = '202' AND FIELD_NO = '4' AND PRIORITY = '2';</v>
      </c>
      <c r="O168" t="s">
        <v>2246</v>
      </c>
      <c r="P168" t="str">
        <f>VLOOKUP(D168,UFMT_FIELD_FORMAT!A:H,8,FALSE)</f>
        <v>012 Fix Padded L0</v>
      </c>
      <c r="Q168" t="str">
        <f>IF(ISBLANK(E168),"",VLOOKUP(E168,UFMT_CONDITION!A:J,10,FALSE))</f>
        <v/>
      </c>
      <c r="R168" t="str">
        <f>VLOOKUP(F168,UFMT_VALUE!A:E,5,FALSE)</f>
        <v>Tag, SVT_TXN_AMOUNT</v>
      </c>
      <c r="S168" t="str">
        <f>IF(ISBLANK(G168),"",VLOOKUP(G168,UFMT_CONVERSION!A:C,3,FALSE))</f>
        <v/>
      </c>
      <c r="T168" t="str">
        <f t="shared" si="11"/>
        <v>Field '012 Fix Padded L0', Value 'Tag, SVT_TXN_AMOUNT'</v>
      </c>
    </row>
    <row r="169" spans="1:20" x14ac:dyDescent="0.35">
      <c r="A169" s="2">
        <v>202</v>
      </c>
      <c r="B169" s="2">
        <v>7</v>
      </c>
      <c r="C169" s="2">
        <v>1</v>
      </c>
      <c r="D169" s="2">
        <v>25</v>
      </c>
      <c r="F169" s="2">
        <v>205</v>
      </c>
      <c r="G169" s="2"/>
      <c r="H169" s="2">
        <v>0</v>
      </c>
      <c r="I169" s="2">
        <v>0</v>
      </c>
      <c r="K169" t="str">
        <f t="shared" si="8"/>
        <v>Insert into UFMT_BUILD_RULE (FORMAT_ID, FIELD_NO, PRIORITY, FIELD_ID, COND_ID, VALUE_ID, CONV_KEY, F_CHECK, F_WRITE) Values ('202', '7', '1', '25', '', '205', '', '0', '0');</v>
      </c>
      <c r="L169" t="str">
        <f t="shared" si="9"/>
        <v>Update UFMT_BUILD_RULE SET FIELD_ID='25',COND_ID='',VALUE_ID='205',CONV_KEY='',F_CHECK='0',F_WRITE='0' Where FORMAT_ID = '202' AND FIELD_NO = '7' AND PRIORITY = '1';</v>
      </c>
      <c r="M169" t="str">
        <f t="shared" si="10"/>
        <v>Delete from UFMT_BUILD_RULE Where FORMAT_ID = '202' AND FIELD_NO = '7' AND PRIORITY = '1';</v>
      </c>
      <c r="O169" t="s">
        <v>2246</v>
      </c>
      <c r="P169" t="str">
        <f>VLOOKUP(D169,UFMT_FIELD_FORMAT!A:H,8,FALSE)</f>
        <v>010 Fix Padded L0</v>
      </c>
      <c r="Q169" t="str">
        <f>IF(ISBLANK(E169),"",VLOOKUP(E169,UFMT_CONDITION!A:J,10,FALSE))</f>
        <v/>
      </c>
      <c r="R169" t="str">
        <f>VLOOKUP(F169,UFMT_VALUE!A:E,5,FALSE)</f>
        <v>Composite, Datetime ( MMDDhhmmss)</v>
      </c>
      <c r="S169" t="str">
        <f>IF(ISBLANK(G169),"",VLOOKUP(G169,UFMT_CONVERSION!A:C,3,FALSE))</f>
        <v/>
      </c>
      <c r="T169" t="str">
        <f t="shared" si="11"/>
        <v>Field '010 Fix Padded L0', Value 'Composite, Datetime ( MMDDhhmmss)'</v>
      </c>
    </row>
    <row r="170" spans="1:20" x14ac:dyDescent="0.35">
      <c r="A170" s="2">
        <v>202</v>
      </c>
      <c r="B170" s="2">
        <v>8</v>
      </c>
      <c r="C170" s="2">
        <v>1</v>
      </c>
      <c r="D170" s="2">
        <v>4</v>
      </c>
      <c r="F170" s="2">
        <v>186</v>
      </c>
      <c r="H170" s="2">
        <v>0</v>
      </c>
      <c r="I170" s="2">
        <v>0</v>
      </c>
      <c r="K170" t="str">
        <f t="shared" si="8"/>
        <v>Insert into UFMT_BUILD_RULE (FORMAT_ID, FIELD_NO, PRIORITY, FIELD_ID, COND_ID, VALUE_ID, CONV_KEY, F_CHECK, F_WRITE) Values ('202', '8', '1', '4', '', '186', '', '0', '0');</v>
      </c>
      <c r="L170" t="str">
        <f t="shared" si="9"/>
        <v>Update UFMT_BUILD_RULE SET FIELD_ID='4',COND_ID='',VALUE_ID='186',CONV_KEY='',F_CHECK='0',F_WRITE='0' Where FORMAT_ID = '202' AND FIELD_NO = '8' AND PRIORITY = '1';</v>
      </c>
      <c r="M170" t="str">
        <f t="shared" si="10"/>
        <v>Delete from UFMT_BUILD_RULE Where FORMAT_ID = '202' AND FIELD_NO = '8' AND PRIORITY = '1';</v>
      </c>
      <c r="O170" t="s">
        <v>2246</v>
      </c>
      <c r="P170" t="str">
        <f>VLOOKUP(D170,UFMT_FIELD_FORMAT!A:H,8,FALSE)</f>
        <v>008 Fix Padded L0</v>
      </c>
      <c r="Q170" t="str">
        <f>IF(ISBLANK(E170),"",VLOOKUP(E170,UFMT_CONDITION!A:J,10,FALSE))</f>
        <v/>
      </c>
      <c r="R170" t="str">
        <f>VLOOKUP(F170,UFMT_VALUE!A:E,5,FALSE)</f>
        <v>Const, 0</v>
      </c>
      <c r="S170" t="str">
        <f>IF(ISBLANK(G170),"",VLOOKUP(G170,UFMT_CONVERSION!A:C,3,FALSE))</f>
        <v/>
      </c>
      <c r="T170" t="str">
        <f t="shared" si="11"/>
        <v>Field '008 Fix Padded L0', Value 'Const, 0'</v>
      </c>
    </row>
    <row r="171" spans="1:20" x14ac:dyDescent="0.35">
      <c r="A171" s="2">
        <v>202</v>
      </c>
      <c r="B171" s="2">
        <v>11</v>
      </c>
      <c r="C171" s="2">
        <v>1</v>
      </c>
      <c r="D171" s="2">
        <v>5</v>
      </c>
      <c r="F171" s="2">
        <v>40</v>
      </c>
      <c r="G171">
        <v>52</v>
      </c>
      <c r="H171" s="2">
        <v>0</v>
      </c>
      <c r="I171" s="2">
        <v>0</v>
      </c>
      <c r="K171" t="str">
        <f t="shared" si="8"/>
        <v>Insert into UFMT_BUILD_RULE (FORMAT_ID, FIELD_NO, PRIORITY, FIELD_ID, COND_ID, VALUE_ID, CONV_KEY, F_CHECK, F_WRITE) Values ('202', '11', '1', '5', '', '40', '52', '0', '0');</v>
      </c>
      <c r="L171" t="str">
        <f t="shared" si="9"/>
        <v>Update UFMT_BUILD_RULE SET FIELD_ID='5',COND_ID='',VALUE_ID='40',CONV_KEY='52',F_CHECK='0',F_WRITE='0' Where FORMAT_ID = '202' AND FIELD_NO = '11' AND PRIORITY = '1';</v>
      </c>
      <c r="M171" t="str">
        <f t="shared" si="10"/>
        <v>Delete from UFMT_BUILD_RULE Where FORMAT_ID = '202' AND FIELD_NO = '11' AND PRIORITY = '1';</v>
      </c>
      <c r="O171" t="s">
        <v>2246</v>
      </c>
      <c r="P171" t="str">
        <f>VLOOKUP(D171,UFMT_FIELD_FORMAT!A:H,8,FALSE)</f>
        <v>006 Fix Padded L0</v>
      </c>
      <c r="Q171" t="str">
        <f>IF(ISBLANK(E171),"",VLOOKUP(E171,UFMT_CONDITION!A:J,10,FALSE))</f>
        <v/>
      </c>
      <c r="R171" t="str">
        <f>VLOOKUP(F171,UFMT_VALUE!A:E,5,FALSE)</f>
        <v>Tag, SVT_UTRANSNO</v>
      </c>
      <c r="S171" t="str">
        <f>IF(ISBLANK(G171),"",VLOOKUP(G171,UFMT_CONVERSION!A:C,3,FALSE))</f>
        <v>Get F11 from utrnno (last 6 digits)</v>
      </c>
      <c r="T171" t="str">
        <f t="shared" si="11"/>
        <v>Field '006 Fix Padded L0', Value 'Tag, SVT_UTRANSNO', Conv 'Get F11 from utrnno (last 6 digits)'</v>
      </c>
    </row>
    <row r="172" spans="1:20" x14ac:dyDescent="0.35">
      <c r="A172" s="2">
        <v>202</v>
      </c>
      <c r="B172" s="2">
        <v>12</v>
      </c>
      <c r="C172" s="2">
        <v>1</v>
      </c>
      <c r="D172" s="2">
        <v>5</v>
      </c>
      <c r="F172" s="2">
        <v>14</v>
      </c>
      <c r="H172" s="2">
        <v>0</v>
      </c>
      <c r="I172" s="2">
        <v>0</v>
      </c>
      <c r="K172" t="str">
        <f t="shared" si="8"/>
        <v>Insert into UFMT_BUILD_RULE (FORMAT_ID, FIELD_NO, PRIORITY, FIELD_ID, COND_ID, VALUE_ID, CONV_KEY, F_CHECK, F_WRITE) Values ('202', '12', '1', '5', '', '14', '', '0', '0');</v>
      </c>
      <c r="L172" t="str">
        <f t="shared" si="9"/>
        <v>Update UFMT_BUILD_RULE SET FIELD_ID='5',COND_ID='',VALUE_ID='14',CONV_KEY='',F_CHECK='0',F_WRITE='0' Where FORMAT_ID = '202' AND FIELD_NO = '12' AND PRIORITY = '1';</v>
      </c>
      <c r="M172" t="str">
        <f t="shared" si="10"/>
        <v>Delete from UFMT_BUILD_RULE Where FORMAT_ID = '202' AND FIELD_NO = '12' AND PRIORITY = '1';</v>
      </c>
      <c r="O172" t="s">
        <v>2246</v>
      </c>
      <c r="P172" t="str">
        <f>VLOOKUP(D172,UFMT_FIELD_FORMAT!A:H,8,FALSE)</f>
        <v>006 Fix Padded L0</v>
      </c>
      <c r="Q172" t="str">
        <f>IF(ISBLANK(E172),"",VLOOKUP(E172,UFMT_CONDITION!A:J,10,FALSE))</f>
        <v/>
      </c>
      <c r="R172" t="str">
        <f>VLOOKUP(F172,UFMT_VALUE!A:E,5,FALSE)</f>
        <v>Tag, SVT_ACQ_SW_TIME</v>
      </c>
      <c r="S172" t="str">
        <f>IF(ISBLANK(G172),"",VLOOKUP(G172,UFMT_CONVERSION!A:C,3,FALSE))</f>
        <v/>
      </c>
      <c r="T172" t="str">
        <f t="shared" si="11"/>
        <v>Field '006 Fix Padded L0', Value 'Tag, SVT_ACQ_SW_TIME'</v>
      </c>
    </row>
    <row r="173" spans="1:20" x14ac:dyDescent="0.35">
      <c r="A173" s="2">
        <v>202</v>
      </c>
      <c r="B173" s="2">
        <v>13</v>
      </c>
      <c r="C173" s="2">
        <v>1</v>
      </c>
      <c r="D173" s="2">
        <v>8</v>
      </c>
      <c r="F173" s="2">
        <v>13</v>
      </c>
      <c r="G173">
        <v>4</v>
      </c>
      <c r="H173" s="2">
        <v>0</v>
      </c>
      <c r="I173" s="2">
        <v>0</v>
      </c>
      <c r="K173" t="str">
        <f t="shared" si="8"/>
        <v>Insert into UFMT_BUILD_RULE (FORMAT_ID, FIELD_NO, PRIORITY, FIELD_ID, COND_ID, VALUE_ID, CONV_KEY, F_CHECK, F_WRITE) Values ('202', '13', '1', '8', '', '13', '4', '0', '0');</v>
      </c>
      <c r="L173" t="str">
        <f t="shared" si="9"/>
        <v>Update UFMT_BUILD_RULE SET FIELD_ID='8',COND_ID='',VALUE_ID='13',CONV_KEY='4',F_CHECK='0',F_WRITE='0' Where FORMAT_ID = '202' AND FIELD_NO = '13' AND PRIORITY = '1';</v>
      </c>
      <c r="M173" t="str">
        <f t="shared" si="10"/>
        <v>Delete from UFMT_BUILD_RULE Where FORMAT_ID = '202' AND FIELD_NO = '13' AND PRIORITY = '1';</v>
      </c>
      <c r="O173" t="s">
        <v>2246</v>
      </c>
      <c r="P173" t="str">
        <f>VLOOKUP(D173,UFMT_FIELD_FORMAT!A:H,8,FALSE)</f>
        <v>004 Fix Padded L0</v>
      </c>
      <c r="Q173" t="str">
        <f>IF(ISBLANK(E173),"",VLOOKUP(E173,UFMT_CONDITION!A:J,10,FALSE))</f>
        <v/>
      </c>
      <c r="R173" t="str">
        <f>VLOOKUP(F173,UFMT_VALUE!A:E,5,FALSE)</f>
        <v>Tag, SVT_ACQ_SW_DATE</v>
      </c>
      <c r="S173" t="str">
        <f>IF(ISBLANK(G173),"",VLOOKUP(G173,UFMT_CONVERSION!A:C,3,FALSE))</f>
        <v>YYYYMMDD to MMDD</v>
      </c>
      <c r="T173" t="str">
        <f t="shared" si="11"/>
        <v>Field '004 Fix Padded L0', Value 'Tag, SVT_ACQ_SW_DATE', Conv 'YYYYMMDD to MMDD'</v>
      </c>
    </row>
    <row r="174" spans="1:20" x14ac:dyDescent="0.35">
      <c r="A174" s="2">
        <v>202</v>
      </c>
      <c r="B174" s="2">
        <v>18</v>
      </c>
      <c r="C174" s="2">
        <v>1</v>
      </c>
      <c r="D174" s="2">
        <v>8</v>
      </c>
      <c r="F174" s="2">
        <v>290</v>
      </c>
      <c r="H174" s="2">
        <v>0</v>
      </c>
      <c r="I174" s="2">
        <v>0</v>
      </c>
      <c r="K174" t="str">
        <f t="shared" si="8"/>
        <v>Insert into UFMT_BUILD_RULE (FORMAT_ID, FIELD_NO, PRIORITY, FIELD_ID, COND_ID, VALUE_ID, CONV_KEY, F_CHECK, F_WRITE) Values ('202', '18', '1', '8', '', '290', '', '0', '0');</v>
      </c>
      <c r="L174" t="str">
        <f t="shared" si="9"/>
        <v>Update UFMT_BUILD_RULE SET FIELD_ID='8',COND_ID='',VALUE_ID='290',CONV_KEY='',F_CHECK='0',F_WRITE='0' Where FORMAT_ID = '202' AND FIELD_NO = '18' AND PRIORITY = '1';</v>
      </c>
      <c r="M174" t="str">
        <f t="shared" si="10"/>
        <v>Delete from UFMT_BUILD_RULE Where FORMAT_ID = '202' AND FIELD_NO = '18' AND PRIORITY = '1';</v>
      </c>
      <c r="O174" t="s">
        <v>2246</v>
      </c>
      <c r="P174" t="str">
        <f>VLOOKUP(D174,UFMT_FIELD_FORMAT!A:H,8,FALSE)</f>
        <v>004 Fix Padded L0</v>
      </c>
      <c r="Q174" t="str">
        <f>IF(ISBLANK(E174),"",VLOOKUP(E174,UFMT_CONDITION!A:J,10,FALSE))</f>
        <v/>
      </c>
      <c r="R174" t="str">
        <f>VLOOKUP(F174,UFMT_VALUE!A:E,5,FALSE)</f>
        <v>Comp, iBSM Channel ID</v>
      </c>
      <c r="S174" t="str">
        <f>IF(ISBLANK(G174),"",VLOOKUP(G174,UFMT_CONVERSION!A:C,3,FALSE))</f>
        <v/>
      </c>
      <c r="T174" t="str">
        <f t="shared" si="11"/>
        <v>Field '004 Fix Padded L0', Value 'Comp, iBSM Channel ID'</v>
      </c>
    </row>
    <row r="175" spans="1:20" x14ac:dyDescent="0.35">
      <c r="A175" s="2">
        <v>202</v>
      </c>
      <c r="B175" s="2">
        <v>29</v>
      </c>
      <c r="C175" s="2">
        <v>1</v>
      </c>
      <c r="D175" s="2">
        <v>4</v>
      </c>
      <c r="F175" s="2">
        <v>373</v>
      </c>
      <c r="G175">
        <v>130</v>
      </c>
      <c r="H175" s="2">
        <v>0</v>
      </c>
      <c r="I175" s="2">
        <v>0</v>
      </c>
      <c r="K175" t="str">
        <f t="shared" si="8"/>
        <v>Insert into UFMT_BUILD_RULE (FORMAT_ID, FIELD_NO, PRIORITY, FIELD_ID, COND_ID, VALUE_ID, CONV_KEY, F_CHECK, F_WRITE) Values ('202', '29', '1', '4', '', '373', '130', '0', '0');</v>
      </c>
      <c r="L175" t="str">
        <f t="shared" si="9"/>
        <v>Update UFMT_BUILD_RULE SET FIELD_ID='4',COND_ID='',VALUE_ID='373',CONV_KEY='130',F_CHECK='0',F_WRITE='0' Where FORMAT_ID = '202' AND FIELD_NO = '29' AND PRIORITY = '1';</v>
      </c>
      <c r="M175" t="str">
        <f t="shared" si="10"/>
        <v>Delete from UFMT_BUILD_RULE Where FORMAT_ID = '202' AND FIELD_NO = '29' AND PRIORITY = '1';</v>
      </c>
      <c r="O175" t="s">
        <v>2246</v>
      </c>
      <c r="P175" t="str">
        <f>VLOOKUP(D175,UFMT_FIELD_FORMAT!A:H,8,FALSE)</f>
        <v>008 Fix Padded L0</v>
      </c>
      <c r="Q175" t="str">
        <f>IF(ISBLANK(E175),"",VLOOKUP(E175,UFMT_CONDITION!A:J,10,FALSE))</f>
        <v/>
      </c>
      <c r="R175" t="str">
        <f>VLOOKUP(F175,UFMT_VALUE!A:E,5,FALSE)</f>
        <v>Comp, iBSM Charge code criteria (new)</v>
      </c>
      <c r="S175" t="str">
        <f>IF(ISBLANK(G175),"",VLOOKUP(G175,UFMT_CONVERSION!A:C,3,FALSE))</f>
        <v>iBSM charge code mapping</v>
      </c>
      <c r="T175" t="str">
        <f t="shared" si="11"/>
        <v>Field '008 Fix Padded L0', Value 'Comp, iBSM Charge code criteria (new)', Conv 'iBSM charge code mapping'</v>
      </c>
    </row>
    <row r="176" spans="1:20" x14ac:dyDescent="0.35">
      <c r="A176" s="2">
        <v>202</v>
      </c>
      <c r="B176" s="2">
        <v>29</v>
      </c>
      <c r="C176" s="2">
        <v>2</v>
      </c>
      <c r="D176" s="2">
        <v>4</v>
      </c>
      <c r="E176">
        <v>12</v>
      </c>
      <c r="F176" s="2">
        <v>369</v>
      </c>
      <c r="H176" s="2">
        <v>0</v>
      </c>
      <c r="I176" s="2">
        <v>0</v>
      </c>
      <c r="K176" t="str">
        <f t="shared" si="8"/>
        <v>Insert into UFMT_BUILD_RULE (FORMAT_ID, FIELD_NO, PRIORITY, FIELD_ID, COND_ID, VALUE_ID, CONV_KEY, F_CHECK, F_WRITE) Values ('202', '29', '2', '4', '12', '369', '', '0', '0');</v>
      </c>
      <c r="L176" t="str">
        <f t="shared" si="9"/>
        <v>Update UFMT_BUILD_RULE SET FIELD_ID='4',COND_ID='12',VALUE_ID='369',CONV_KEY='',F_CHECK='0',F_WRITE='0' Where FORMAT_ID = '202' AND FIELD_NO = '29' AND PRIORITY = '2';</v>
      </c>
      <c r="M176" t="str">
        <f t="shared" si="10"/>
        <v>Delete from UFMT_BUILD_RULE Where FORMAT_ID = '202' AND FIELD_NO = '29' AND PRIORITY = '2';</v>
      </c>
      <c r="O176" t="s">
        <v>2246</v>
      </c>
      <c r="P176" t="str">
        <f>VLOOKUP(D176,UFMT_FIELD_FORMAT!A:H,8,FALSE)</f>
        <v>008 Fix Padded L0</v>
      </c>
      <c r="Q176" t="str">
        <f>IF(ISBLANK(E176),"",VLOOKUP(E176,UFMT_CONDITION!A:J,10,FALSE))</f>
        <v>ALWAYS FALSE condition</v>
      </c>
      <c r="R176" t="str">
        <f>VLOOKUP(F176,UFMT_VALUE!A:E,5,FALSE)</f>
        <v>Fmt, iBSM SC Criteria - ExtraData</v>
      </c>
      <c r="S176" t="str">
        <f>IF(ISBLANK(G176),"",VLOOKUP(G176,UFMT_CONVERSION!A:C,3,FALSE))</f>
        <v/>
      </c>
      <c r="T176" t="str">
        <f t="shared" si="11"/>
        <v>Field '008 Fix Padded L0',Cond 'ALWAYS FALSE condition', Value 'Fmt, iBSM SC Criteria - ExtraData'</v>
      </c>
    </row>
    <row r="177" spans="1:20" x14ac:dyDescent="0.35">
      <c r="A177" s="2">
        <v>202</v>
      </c>
      <c r="B177" s="2">
        <v>31</v>
      </c>
      <c r="C177" s="2">
        <v>1</v>
      </c>
      <c r="D177" s="2">
        <v>17</v>
      </c>
      <c r="E177">
        <v>12</v>
      </c>
      <c r="F177" s="2">
        <v>1</v>
      </c>
      <c r="H177" s="2">
        <v>0</v>
      </c>
      <c r="I177" s="2">
        <v>0</v>
      </c>
      <c r="K177" t="str">
        <f t="shared" si="8"/>
        <v>Insert into UFMT_BUILD_RULE (FORMAT_ID, FIELD_NO, PRIORITY, FIELD_ID, COND_ID, VALUE_ID, CONV_KEY, F_CHECK, F_WRITE) Values ('202', '31', '1', '17', '12', '1', '', '0', '0');</v>
      </c>
      <c r="L177" t="str">
        <f t="shared" si="9"/>
        <v>Update UFMT_BUILD_RULE SET FIELD_ID='17',COND_ID='12',VALUE_ID='1',CONV_KEY='',F_CHECK='0',F_WRITE='0' Where FORMAT_ID = '202' AND FIELD_NO = '31' AND PRIORITY = '1';</v>
      </c>
      <c r="M177" t="str">
        <f t="shared" si="10"/>
        <v>Delete from UFMT_BUILD_RULE Where FORMAT_ID = '202' AND FIELD_NO = '31' AND PRIORITY = '1';</v>
      </c>
      <c r="O177" t="s">
        <v>2246</v>
      </c>
      <c r="P177" t="str">
        <f>VLOOKUP(D177,UFMT_FIELD_FORMAT!A:H,8,FALSE)</f>
        <v>099 Var LLA</v>
      </c>
      <c r="Q177" t="str">
        <f>IF(ISBLANK(E177),"",VLOOKUP(E177,UFMT_CONDITION!A:J,10,FALSE))</f>
        <v>ALWAYS FALSE condition</v>
      </c>
      <c r="R177" t="str">
        <f>VLOOKUP(F177,UFMT_VALUE!A:E,5,FALSE)</f>
        <v>Const, empty string</v>
      </c>
      <c r="S177" t="str">
        <f>IF(ISBLANK(G177),"",VLOOKUP(G177,UFMT_CONVERSION!A:C,3,FALSE))</f>
        <v/>
      </c>
      <c r="T177" t="str">
        <f t="shared" si="11"/>
        <v>Field '099 Var LLA',Cond 'ALWAYS FALSE condition', Value 'Const, empty string'</v>
      </c>
    </row>
    <row r="178" spans="1:20" x14ac:dyDescent="0.35">
      <c r="A178" s="2">
        <v>202</v>
      </c>
      <c r="B178" s="2">
        <v>32</v>
      </c>
      <c r="C178" s="2">
        <v>1</v>
      </c>
      <c r="D178" s="2">
        <v>11</v>
      </c>
      <c r="E178">
        <v>74</v>
      </c>
      <c r="F178" s="2">
        <v>20</v>
      </c>
      <c r="H178" s="2">
        <v>0</v>
      </c>
      <c r="I178" s="2">
        <v>0</v>
      </c>
      <c r="K178" t="str">
        <f t="shared" si="8"/>
        <v>Insert into UFMT_BUILD_RULE (FORMAT_ID, FIELD_NO, PRIORITY, FIELD_ID, COND_ID, VALUE_ID, CONV_KEY, F_CHECK, F_WRITE) Values ('202', '32', '1', '11', '74', '20', '', '0', '0');</v>
      </c>
      <c r="L178" t="str">
        <f t="shared" si="9"/>
        <v>Update UFMT_BUILD_RULE SET FIELD_ID='11',COND_ID='74',VALUE_ID='20',CONV_KEY='',F_CHECK='0',F_WRITE='0' Where FORMAT_ID = '202' AND FIELD_NO = '32' AND PRIORITY = '1';</v>
      </c>
      <c r="M178" t="str">
        <f t="shared" si="10"/>
        <v>Delete from UFMT_BUILD_RULE Where FORMAT_ID = '202' AND FIELD_NO = '32' AND PRIORITY = '1';</v>
      </c>
      <c r="O178" t="s">
        <v>2246</v>
      </c>
      <c r="P178" t="str">
        <f>VLOOKUP(D178,UFMT_FIELD_FORMAT!A:H,8,FALSE)</f>
        <v xml:space="preserve">011 LLA </v>
      </c>
      <c r="Q178" t="str">
        <f>IF(ISBLANK(E178),"",VLOOKUP(E178,UFMT_CONDITION!A:J,10,FALSE))</f>
        <v>US-ON-VISA/VSMS trans</v>
      </c>
      <c r="R178" t="str">
        <f>VLOOKUP(F178,UFMT_VALUE!A:E,5,FALSE)</f>
        <v>Tag, SVT_ISO_SRC_ACQID</v>
      </c>
      <c r="S178" t="str">
        <f>IF(ISBLANK(G178),"",VLOOKUP(G178,UFMT_CONVERSION!A:C,3,FALSE))</f>
        <v/>
      </c>
      <c r="T178" t="str">
        <f t="shared" si="11"/>
        <v>Field '011 LLA ',Cond 'US-ON-VISA/VSMS trans', Value 'Tag, SVT_ISO_SRC_ACQID'</v>
      </c>
    </row>
    <row r="179" spans="1:20" x14ac:dyDescent="0.35">
      <c r="A179" s="2">
        <v>202</v>
      </c>
      <c r="B179" s="2">
        <v>32</v>
      </c>
      <c r="C179" s="2">
        <v>2</v>
      </c>
      <c r="D179" s="2">
        <v>11</v>
      </c>
      <c r="E179">
        <v>39</v>
      </c>
      <c r="F179" s="2">
        <v>20</v>
      </c>
      <c r="H179" s="2">
        <v>0</v>
      </c>
      <c r="I179" s="2">
        <v>0</v>
      </c>
      <c r="K179" t="str">
        <f t="shared" si="8"/>
        <v>Insert into UFMT_BUILD_RULE (FORMAT_ID, FIELD_NO, PRIORITY, FIELD_ID, COND_ID, VALUE_ID, CONV_KEY, F_CHECK, F_WRITE) Values ('202', '32', '2', '11', '39', '20', '', '0', '0');</v>
      </c>
      <c r="L179" t="str">
        <f t="shared" si="9"/>
        <v>Update UFMT_BUILD_RULE SET FIELD_ID='11',COND_ID='39',VALUE_ID='20',CONV_KEY='',F_CHECK='0',F_WRITE='0' Where FORMAT_ID = '202' AND FIELD_NO = '32' AND PRIORITY = '2';</v>
      </c>
      <c r="M179" t="str">
        <f t="shared" si="10"/>
        <v>Delete from UFMT_BUILD_RULE Where FORMAT_ID = '202' AND FIELD_NO = '32' AND PRIORITY = '2';</v>
      </c>
      <c r="O179" t="s">
        <v>2246</v>
      </c>
      <c r="P179" t="str">
        <f>VLOOKUP(D179,UFMT_FIELD_FORMAT!A:H,8,FALSE)</f>
        <v xml:space="preserve">011 LLA </v>
      </c>
      <c r="Q179" t="str">
        <f>IF(ISBLANK(E179),"",VLOOKUP(E179,UFMT_CONDITION!A:J,10,FALSE))</f>
        <v>USONTHEM trx</v>
      </c>
      <c r="R179" t="str">
        <f>VLOOKUP(F179,UFMT_VALUE!A:E,5,FALSE)</f>
        <v>Tag, SVT_ISO_SRC_ACQID</v>
      </c>
      <c r="S179" t="str">
        <f>IF(ISBLANK(G179),"",VLOOKUP(G179,UFMT_CONVERSION!A:C,3,FALSE))</f>
        <v/>
      </c>
      <c r="T179" t="str">
        <f t="shared" si="11"/>
        <v>Field '011 LLA ',Cond 'USONTHEM trx', Value 'Tag, SVT_ISO_SRC_ACQID'</v>
      </c>
    </row>
    <row r="180" spans="1:20" x14ac:dyDescent="0.35">
      <c r="A180" s="2">
        <v>202</v>
      </c>
      <c r="B180" s="2">
        <v>32</v>
      </c>
      <c r="C180" s="2">
        <v>3</v>
      </c>
      <c r="D180" s="2">
        <v>11</v>
      </c>
      <c r="F180" s="2">
        <v>282</v>
      </c>
      <c r="H180" s="2">
        <v>0</v>
      </c>
      <c r="I180" s="2">
        <v>0</v>
      </c>
      <c r="K180" t="str">
        <f t="shared" si="8"/>
        <v>Insert into UFMT_BUILD_RULE (FORMAT_ID, FIELD_NO, PRIORITY, FIELD_ID, COND_ID, VALUE_ID, CONV_KEY, F_CHECK, F_WRITE) Values ('202', '32', '3', '11', '', '282', '', '0', '0');</v>
      </c>
      <c r="L180" t="str">
        <f t="shared" si="9"/>
        <v>Update UFMT_BUILD_RULE SET FIELD_ID='11',COND_ID='',VALUE_ID='282',CONV_KEY='',F_CHECK='0',F_WRITE='0' Where FORMAT_ID = '202' AND FIELD_NO = '32' AND PRIORITY = '3';</v>
      </c>
      <c r="M180" t="str">
        <f t="shared" si="10"/>
        <v>Delete from UFMT_BUILD_RULE Where FORMAT_ID = '202' AND FIELD_NO = '32' AND PRIORITY = '3';</v>
      </c>
      <c r="O180" t="s">
        <v>2246</v>
      </c>
      <c r="P180" t="str">
        <f>VLOOKUP(D180,UFMT_FIELD_FORMAT!A:H,8,FALSE)</f>
        <v xml:space="preserve">011 LLA </v>
      </c>
      <c r="Q180" t="str">
        <f>IF(ISBLANK(E180),"",VLOOKUP(E180,UFMT_CONDITION!A:J,10,FALSE))</f>
        <v/>
      </c>
      <c r="R180" t="str">
        <f>VLOOKUP(F180,UFMT_VALUE!A:E,5,FALSE)</f>
        <v>Const, iBSM F32</v>
      </c>
      <c r="S180" t="str">
        <f>IF(ISBLANK(G180),"",VLOOKUP(G180,UFMT_CONVERSION!A:C,3,FALSE))</f>
        <v/>
      </c>
      <c r="T180" t="str">
        <f t="shared" si="11"/>
        <v>Field '011 LLA ', Value 'Const, iBSM F32'</v>
      </c>
    </row>
    <row r="181" spans="1:20" x14ac:dyDescent="0.35">
      <c r="A181" s="2">
        <v>202</v>
      </c>
      <c r="B181" s="2">
        <v>33</v>
      </c>
      <c r="C181" s="2">
        <v>1</v>
      </c>
      <c r="D181" s="2">
        <v>11</v>
      </c>
      <c r="E181" s="2">
        <v>74</v>
      </c>
      <c r="F181" s="2">
        <v>297</v>
      </c>
      <c r="H181" s="2">
        <v>0</v>
      </c>
      <c r="I181" s="2">
        <v>0</v>
      </c>
      <c r="K181" t="str">
        <f t="shared" si="8"/>
        <v>Insert into UFMT_BUILD_RULE (FORMAT_ID, FIELD_NO, PRIORITY, FIELD_ID, COND_ID, VALUE_ID, CONV_KEY, F_CHECK, F_WRITE) Values ('202', '33', '1', '11', '74', '297', '', '0', '0');</v>
      </c>
      <c r="L181" t="str">
        <f t="shared" si="9"/>
        <v>Update UFMT_BUILD_RULE SET FIELD_ID='11',COND_ID='74',VALUE_ID='297',CONV_KEY='',F_CHECK='0',F_WRITE='0' Where FORMAT_ID = '202' AND FIELD_NO = '33' AND PRIORITY = '1';</v>
      </c>
      <c r="M181" t="str">
        <f t="shared" si="10"/>
        <v>Delete from UFMT_BUILD_RULE Where FORMAT_ID = '202' AND FIELD_NO = '33' AND PRIORITY = '1';</v>
      </c>
      <c r="O181" t="s">
        <v>2246</v>
      </c>
      <c r="P181" t="str">
        <f>VLOOKUP(D181,UFMT_FIELD_FORMAT!A:H,8,FALSE)</f>
        <v xml:space="preserve">011 LLA </v>
      </c>
      <c r="Q181" t="str">
        <f>IF(ISBLANK(E181),"",VLOOKUP(E181,UFMT_CONDITION!A:J,10,FALSE))</f>
        <v>US-ON-VISA/VSMS trans</v>
      </c>
      <c r="R181" t="str">
        <f>VLOOKUP(F181,UFMT_VALUE!A:E,5,FALSE)</f>
        <v>Const, iBSM F33 for US-ON-VISA</v>
      </c>
      <c r="S181" t="str">
        <f>IF(ISBLANK(G181),"",VLOOKUP(G181,UFMT_CONVERSION!A:C,3,FALSE))</f>
        <v/>
      </c>
      <c r="T181" t="str">
        <f t="shared" si="11"/>
        <v>Field '011 LLA ',Cond 'US-ON-VISA/VSMS trans', Value 'Const, iBSM F33 for US-ON-VISA'</v>
      </c>
    </row>
    <row r="182" spans="1:20" x14ac:dyDescent="0.35">
      <c r="A182" s="2">
        <v>202</v>
      </c>
      <c r="B182" s="2">
        <v>33</v>
      </c>
      <c r="C182" s="2">
        <v>2</v>
      </c>
      <c r="D182" s="2">
        <v>11</v>
      </c>
      <c r="E182" s="2"/>
      <c r="F182" s="2">
        <v>283</v>
      </c>
      <c r="H182" s="2">
        <v>0</v>
      </c>
      <c r="I182" s="2">
        <v>0</v>
      </c>
      <c r="K182" t="str">
        <f t="shared" si="8"/>
        <v>Insert into UFMT_BUILD_RULE (FORMAT_ID, FIELD_NO, PRIORITY, FIELD_ID, COND_ID, VALUE_ID, CONV_KEY, F_CHECK, F_WRITE) Values ('202', '33', '2', '11', '', '283', '', '0', '0');</v>
      </c>
      <c r="L182" t="str">
        <f t="shared" si="9"/>
        <v>Update UFMT_BUILD_RULE SET FIELD_ID='11',COND_ID='',VALUE_ID='283',CONV_KEY='',F_CHECK='0',F_WRITE='0' Where FORMAT_ID = '202' AND FIELD_NO = '33' AND PRIORITY = '2';</v>
      </c>
      <c r="M182" t="str">
        <f t="shared" si="10"/>
        <v>Delete from UFMT_BUILD_RULE Where FORMAT_ID = '202' AND FIELD_NO = '33' AND PRIORITY = '2';</v>
      </c>
      <c r="O182" t="s">
        <v>2246</v>
      </c>
      <c r="P182" t="str">
        <f>VLOOKUP(D182,UFMT_FIELD_FORMAT!A:H,8,FALSE)</f>
        <v xml:space="preserve">011 LLA </v>
      </c>
      <c r="Q182" t="str">
        <f>IF(ISBLANK(E182),"",VLOOKUP(E182,UFMT_CONDITION!A:J,10,FALSE))</f>
        <v/>
      </c>
      <c r="R182" t="str">
        <f>VLOOKUP(F182,UFMT_VALUE!A:E,5,FALSE)</f>
        <v>Const, iBSM F33</v>
      </c>
      <c r="S182" t="str">
        <f>IF(ISBLANK(G182),"",VLOOKUP(G182,UFMT_CONVERSION!A:C,3,FALSE))</f>
        <v/>
      </c>
      <c r="T182" t="str">
        <f t="shared" si="11"/>
        <v>Field '011 LLA ', Value 'Const, iBSM F33'</v>
      </c>
    </row>
    <row r="183" spans="1:20" x14ac:dyDescent="0.35">
      <c r="A183" s="2">
        <v>202</v>
      </c>
      <c r="B183" s="2">
        <v>37</v>
      </c>
      <c r="C183" s="2">
        <v>1</v>
      </c>
      <c r="D183" s="2">
        <v>13</v>
      </c>
      <c r="E183" s="2"/>
      <c r="F183" s="2">
        <v>23</v>
      </c>
      <c r="H183" s="2">
        <v>0</v>
      </c>
      <c r="I183" s="2">
        <v>0</v>
      </c>
      <c r="K183" t="str">
        <f t="shared" si="8"/>
        <v>Insert into UFMT_BUILD_RULE (FORMAT_ID, FIELD_NO, PRIORITY, FIELD_ID, COND_ID, VALUE_ID, CONV_KEY, F_CHECK, F_WRITE) Values ('202', '37', '1', '13', '', '23', '', '0', '0');</v>
      </c>
      <c r="L183" t="str">
        <f t="shared" si="9"/>
        <v>Update UFMT_BUILD_RULE SET FIELD_ID='13',COND_ID='',VALUE_ID='23',CONV_KEY='',F_CHECK='0',F_WRITE='0' Where FORMAT_ID = '202' AND FIELD_NO = '37' AND PRIORITY = '1';</v>
      </c>
      <c r="M183" t="str">
        <f t="shared" si="10"/>
        <v>Delete from UFMT_BUILD_RULE Where FORMAT_ID = '202' AND FIELD_NO = '37' AND PRIORITY = '1';</v>
      </c>
      <c r="O183" t="s">
        <v>2246</v>
      </c>
      <c r="P183" t="str">
        <f>VLOOKUP(D183,UFMT_FIELD_FORMAT!A:H,8,FALSE)</f>
        <v>012 Fix Padded R</v>
      </c>
      <c r="Q183" t="str">
        <f>IF(ISBLANK(E183),"",VLOOKUP(E183,UFMT_CONDITION!A:J,10,FALSE))</f>
        <v/>
      </c>
      <c r="R183" t="str">
        <f>VLOOKUP(F183,UFMT_VALUE!A:E,5,FALSE)</f>
        <v>Tag, SVT_ISO_ACQ_RRN</v>
      </c>
      <c r="S183" t="str">
        <f>IF(ISBLANK(G183),"",VLOOKUP(G183,UFMT_CONVERSION!A:C,3,FALSE))</f>
        <v/>
      </c>
      <c r="T183" t="str">
        <f t="shared" si="11"/>
        <v>Field '012 Fix Padded R', Value 'Tag, SVT_ISO_ACQ_RRN'</v>
      </c>
    </row>
    <row r="184" spans="1:20" x14ac:dyDescent="0.35">
      <c r="A184" s="2">
        <v>202</v>
      </c>
      <c r="B184" s="2">
        <v>41</v>
      </c>
      <c r="C184" s="2">
        <v>1</v>
      </c>
      <c r="D184" s="2">
        <v>15</v>
      </c>
      <c r="E184" s="2"/>
      <c r="F184" s="2">
        <v>25</v>
      </c>
      <c r="H184" s="2">
        <v>0</v>
      </c>
      <c r="I184" s="2">
        <v>0</v>
      </c>
      <c r="K184" t="str">
        <f t="shared" si="8"/>
        <v>Insert into UFMT_BUILD_RULE (FORMAT_ID, FIELD_NO, PRIORITY, FIELD_ID, COND_ID, VALUE_ID, CONV_KEY, F_CHECK, F_WRITE) Values ('202', '41', '1', '15', '', '25', '', '0', '0');</v>
      </c>
      <c r="L184" t="str">
        <f t="shared" si="9"/>
        <v>Update UFMT_BUILD_RULE SET FIELD_ID='15',COND_ID='',VALUE_ID='25',CONV_KEY='',F_CHECK='0',F_WRITE='0' Where FORMAT_ID = '202' AND FIELD_NO = '41' AND PRIORITY = '1';</v>
      </c>
      <c r="M184" t="str">
        <f t="shared" si="10"/>
        <v>Delete from UFMT_BUILD_RULE Where FORMAT_ID = '202' AND FIELD_NO = '41' AND PRIORITY = '1';</v>
      </c>
      <c r="O184" t="s">
        <v>2246</v>
      </c>
      <c r="P184" t="str">
        <f>VLOOKUP(D184,UFMT_FIELD_FORMAT!A:H,8,FALSE)</f>
        <v>008 Fix Padded R</v>
      </c>
      <c r="Q184" t="str">
        <f>IF(ISBLANK(E184),"",VLOOKUP(E184,UFMT_CONDITION!A:J,10,FALSE))</f>
        <v/>
      </c>
      <c r="R184" t="str">
        <f>VLOOKUP(F184,UFMT_VALUE!A:E,5,FALSE)</f>
        <v>Tag, SVT_TERMINAL</v>
      </c>
      <c r="S184" t="str">
        <f>IF(ISBLANK(G184),"",VLOOKUP(G184,UFMT_CONVERSION!A:C,3,FALSE))</f>
        <v/>
      </c>
      <c r="T184" t="str">
        <f t="shared" si="11"/>
        <v>Field '008 Fix Padded R', Value 'Tag, SVT_TERMINAL'</v>
      </c>
    </row>
    <row r="185" spans="1:20" x14ac:dyDescent="0.35">
      <c r="A185" s="2">
        <v>202</v>
      </c>
      <c r="B185" s="2">
        <v>42</v>
      </c>
      <c r="C185" s="2">
        <v>1</v>
      </c>
      <c r="D185" s="2">
        <v>16</v>
      </c>
      <c r="E185" s="2"/>
      <c r="F185" s="2">
        <v>26</v>
      </c>
      <c r="H185" s="2">
        <v>0</v>
      </c>
      <c r="I185" s="2">
        <v>0</v>
      </c>
      <c r="K185" t="str">
        <f t="shared" si="8"/>
        <v>Insert into UFMT_BUILD_RULE (FORMAT_ID, FIELD_NO, PRIORITY, FIELD_ID, COND_ID, VALUE_ID, CONV_KEY, F_CHECK, F_WRITE) Values ('202', '42', '1', '16', '', '26', '', '0', '0');</v>
      </c>
      <c r="L185" t="str">
        <f t="shared" si="9"/>
        <v>Update UFMT_BUILD_RULE SET FIELD_ID='16',COND_ID='',VALUE_ID='26',CONV_KEY='',F_CHECK='0',F_WRITE='0' Where FORMAT_ID = '202' AND FIELD_NO = '42' AND PRIORITY = '1';</v>
      </c>
      <c r="M185" t="str">
        <f t="shared" si="10"/>
        <v>Delete from UFMT_BUILD_RULE Where FORMAT_ID = '202' AND FIELD_NO = '42' AND PRIORITY = '1';</v>
      </c>
      <c r="O185" t="s">
        <v>2246</v>
      </c>
      <c r="P185" t="str">
        <f>VLOOKUP(D185,UFMT_FIELD_FORMAT!A:H,8,FALSE)</f>
        <v>015 Fix Padded R</v>
      </c>
      <c r="Q185" t="str">
        <f>IF(ISBLANK(E185),"",VLOOKUP(E185,UFMT_CONDITION!A:J,10,FALSE))</f>
        <v/>
      </c>
      <c r="R185" t="str">
        <f>VLOOKUP(F185,UFMT_VALUE!A:E,5,FALSE)</f>
        <v>Tag, SVT_CC_ACCEPTOR</v>
      </c>
      <c r="S185" t="str">
        <f>IF(ISBLANK(G185),"",VLOOKUP(G185,UFMT_CONVERSION!A:C,3,FALSE))</f>
        <v/>
      </c>
      <c r="T185" t="str">
        <f t="shared" si="11"/>
        <v>Field '015 Fix Padded R', Value 'Tag, SVT_CC_ACCEPTOR'</v>
      </c>
    </row>
    <row r="186" spans="1:20" x14ac:dyDescent="0.35">
      <c r="A186" s="2">
        <v>202</v>
      </c>
      <c r="B186" s="2">
        <v>43</v>
      </c>
      <c r="C186" s="2">
        <v>1</v>
      </c>
      <c r="D186" s="2">
        <v>26</v>
      </c>
      <c r="E186" s="2"/>
      <c r="F186" s="2">
        <v>378</v>
      </c>
      <c r="H186" s="2">
        <v>0</v>
      </c>
      <c r="I186" s="2">
        <v>0</v>
      </c>
      <c r="K186" t="str">
        <f t="shared" si="8"/>
        <v>Insert into UFMT_BUILD_RULE (FORMAT_ID, FIELD_NO, PRIORITY, FIELD_ID, COND_ID, VALUE_ID, CONV_KEY, F_CHECK, F_WRITE) Values ('202', '43', '1', '26', '', '378', '', '0', '0');</v>
      </c>
      <c r="L186" t="str">
        <f t="shared" si="9"/>
        <v>Update UFMT_BUILD_RULE SET FIELD_ID='26',COND_ID='',VALUE_ID='378',CONV_KEY='',F_CHECK='0',F_WRITE='0' Where FORMAT_ID = '202' AND FIELD_NO = '43' AND PRIORITY = '1';</v>
      </c>
      <c r="M186" t="str">
        <f t="shared" si="10"/>
        <v>Delete from UFMT_BUILD_RULE Where FORMAT_ID = '202' AND FIELD_NO = '43' AND PRIORITY = '1';</v>
      </c>
      <c r="O186" t="s">
        <v>2246</v>
      </c>
      <c r="P186" t="str">
        <f>VLOOKUP(D186,UFMT_FIELD_FORMAT!A:H,8,FALSE)</f>
        <v>040 Fix Padded L</v>
      </c>
      <c r="Q186" t="str">
        <f>IF(ISBLANK(E186),"",VLOOKUP(E186,UFMT_CONDITION!A:J,10,FALSE))</f>
        <v/>
      </c>
      <c r="R186" t="str">
        <f>VLOOKUP(F186,UFMT_VALUE!A:E,5,FALSE)</f>
        <v>Composite, Acceptor Name Location</v>
      </c>
      <c r="S186" t="str">
        <f>IF(ISBLANK(G186),"",VLOOKUP(G186,UFMT_CONVERSION!A:C,3,FALSE))</f>
        <v/>
      </c>
      <c r="T186" t="str">
        <f t="shared" si="11"/>
        <v>Field '040 Fix Padded L', Value 'Composite, Acceptor Name Location'</v>
      </c>
    </row>
    <row r="187" spans="1:20" x14ac:dyDescent="0.35">
      <c r="A187" s="2">
        <v>202</v>
      </c>
      <c r="B187" s="2">
        <v>48</v>
      </c>
      <c r="C187" s="2">
        <v>1</v>
      </c>
      <c r="D187" s="2">
        <v>20</v>
      </c>
      <c r="E187" s="2">
        <v>88</v>
      </c>
      <c r="F187" s="2">
        <v>365</v>
      </c>
      <c r="H187" s="2">
        <v>0</v>
      </c>
      <c r="I187" s="2">
        <v>0</v>
      </c>
      <c r="K187" t="str">
        <f t="shared" si="8"/>
        <v>Insert into UFMT_BUILD_RULE (FORMAT_ID, FIELD_NO, PRIORITY, FIELD_ID, COND_ID, VALUE_ID, CONV_KEY, F_CHECK, F_WRITE) Values ('202', '48', '1', '20', '88', '365', '', '0', '0');</v>
      </c>
      <c r="L187" t="str">
        <f t="shared" si="9"/>
        <v>Update UFMT_BUILD_RULE SET FIELD_ID='20',COND_ID='88',VALUE_ID='365',CONV_KEY='',F_CHECK='0',F_WRITE='0' Where FORMAT_ID = '202' AND FIELD_NO = '48' AND PRIORITY = '1';</v>
      </c>
      <c r="M187" t="str">
        <f t="shared" si="10"/>
        <v>Delete from UFMT_BUILD_RULE Where FORMAT_ID = '202' AND FIELD_NO = '48' AND PRIORITY = '1';</v>
      </c>
      <c r="O187" t="s">
        <v>2246</v>
      </c>
      <c r="P187" t="str">
        <f>VLOOKUP(D187,UFMT_FIELD_FORMAT!A:H,8,FALSE)</f>
        <v>999 Var LLLA</v>
      </c>
      <c r="Q187" t="str">
        <f>IF(ISBLANK(E187),"",VLOOKUP(E187,UFMT_CONDITION!A:J,10,FALSE))</f>
        <v>iBSM FT trans_types</v>
      </c>
      <c r="R187" t="str">
        <f>VLOOKUP(F187,UFMT_VALUE!A:E,5,FALSE)</f>
        <v>Fmt, iBSM F48 for FT request</v>
      </c>
      <c r="S187" t="str">
        <f>IF(ISBLANK(G187),"",VLOOKUP(G187,UFMT_CONVERSION!A:C,3,FALSE))</f>
        <v/>
      </c>
      <c r="T187" t="str">
        <f t="shared" si="11"/>
        <v>Field '999 Var LLLA',Cond 'iBSM FT trans_types', Value 'Fmt, iBSM F48 for FT request'</v>
      </c>
    </row>
    <row r="188" spans="1:20" x14ac:dyDescent="0.35">
      <c r="A188" s="2">
        <v>202</v>
      </c>
      <c r="B188" s="2">
        <v>49</v>
      </c>
      <c r="C188" s="2">
        <v>1</v>
      </c>
      <c r="D188" s="2">
        <v>14</v>
      </c>
      <c r="E188" s="2">
        <v>74</v>
      </c>
      <c r="F188" s="2">
        <v>64</v>
      </c>
      <c r="H188" s="2">
        <v>0</v>
      </c>
      <c r="I188" s="2">
        <v>0</v>
      </c>
      <c r="K188" t="str">
        <f t="shared" si="8"/>
        <v>Insert into UFMT_BUILD_RULE (FORMAT_ID, FIELD_NO, PRIORITY, FIELD_ID, COND_ID, VALUE_ID, CONV_KEY, F_CHECK, F_WRITE) Values ('202', '49', '1', '14', '74', '64', '', '0', '0');</v>
      </c>
      <c r="L188" t="str">
        <f t="shared" si="9"/>
        <v>Update UFMT_BUILD_RULE SET FIELD_ID='14',COND_ID='74',VALUE_ID='64',CONV_KEY='',F_CHECK='0',F_WRITE='0' Where FORMAT_ID = '202' AND FIELD_NO = '49' AND PRIORITY = '1';</v>
      </c>
      <c r="M188" t="str">
        <f t="shared" si="10"/>
        <v>Delete from UFMT_BUILD_RULE Where FORMAT_ID = '202' AND FIELD_NO = '49' AND PRIORITY = '1';</v>
      </c>
      <c r="O188" t="s">
        <v>2246</v>
      </c>
      <c r="P188" t="str">
        <f>VLOOKUP(D188,UFMT_FIELD_FORMAT!A:H,8,FALSE)</f>
        <v>003 Fix Padded L</v>
      </c>
      <c r="Q188" t="str">
        <f>IF(ISBLANK(E188),"",VLOOKUP(E188,UFMT_CONDITION!A:J,10,FALSE))</f>
        <v>US-ON-VISA/VSMS trans</v>
      </c>
      <c r="R188" t="str">
        <f>VLOOKUP(F188,UFMT_VALUE!A:E,5,FALSE)</f>
        <v>Tag, SVT_CCH_BILL_CURR , integer</v>
      </c>
      <c r="S188" t="str">
        <f>IF(ISBLANK(G188),"",VLOOKUP(G188,UFMT_CONVERSION!A:C,3,FALSE))</f>
        <v/>
      </c>
      <c r="T188" t="str">
        <f t="shared" si="11"/>
        <v>Field '003 Fix Padded L',Cond 'US-ON-VISA/VSMS trans', Value 'Tag, SVT_CCH_BILL_CURR , integer'</v>
      </c>
    </row>
    <row r="189" spans="1:20" x14ac:dyDescent="0.35">
      <c r="A189" s="2">
        <v>202</v>
      </c>
      <c r="B189" s="2">
        <v>49</v>
      </c>
      <c r="C189" s="2">
        <v>2</v>
      </c>
      <c r="D189" s="2">
        <v>14</v>
      </c>
      <c r="E189" s="2"/>
      <c r="F189" s="2">
        <v>34</v>
      </c>
      <c r="H189" s="2">
        <v>0</v>
      </c>
      <c r="I189" s="2">
        <v>0</v>
      </c>
      <c r="K189" t="str">
        <f t="shared" si="8"/>
        <v>Insert into UFMT_BUILD_RULE (FORMAT_ID, FIELD_NO, PRIORITY, FIELD_ID, COND_ID, VALUE_ID, CONV_KEY, F_CHECK, F_WRITE) Values ('202', '49', '2', '14', '', '34', '', '0', '0');</v>
      </c>
      <c r="L189" t="str">
        <f t="shared" si="9"/>
        <v>Update UFMT_BUILD_RULE SET FIELD_ID='14',COND_ID='',VALUE_ID='34',CONV_KEY='',F_CHECK='0',F_WRITE='0' Where FORMAT_ID = '202' AND FIELD_NO = '49' AND PRIORITY = '2';</v>
      </c>
      <c r="M189" t="str">
        <f t="shared" si="10"/>
        <v>Delete from UFMT_BUILD_RULE Where FORMAT_ID = '202' AND FIELD_NO = '49' AND PRIORITY = '2';</v>
      </c>
      <c r="O189" t="s">
        <v>2246</v>
      </c>
      <c r="P189" t="str">
        <f>VLOOKUP(D189,UFMT_FIELD_FORMAT!A:H,8,FALSE)</f>
        <v>003 Fix Padded L</v>
      </c>
      <c r="Q189" t="str">
        <f>IF(ISBLANK(E189),"",VLOOKUP(E189,UFMT_CONDITION!A:J,10,FALSE))</f>
        <v/>
      </c>
      <c r="R189" t="str">
        <f>VLOOKUP(F189,UFMT_VALUE!A:E,5,FALSE)</f>
        <v>Tag, SVT_TXN_CURRENCY</v>
      </c>
      <c r="S189" t="str">
        <f>IF(ISBLANK(G189),"",VLOOKUP(G189,UFMT_CONVERSION!A:C,3,FALSE))</f>
        <v/>
      </c>
      <c r="T189" t="str">
        <f t="shared" si="11"/>
        <v>Field '003 Fix Padded L', Value 'Tag, SVT_TXN_CURRENCY'</v>
      </c>
    </row>
    <row r="190" spans="1:20" x14ac:dyDescent="0.35">
      <c r="A190" s="2">
        <v>202</v>
      </c>
      <c r="B190" s="2">
        <v>52</v>
      </c>
      <c r="C190" s="2">
        <v>1</v>
      </c>
      <c r="D190" s="2">
        <v>31</v>
      </c>
      <c r="E190" s="2">
        <v>12</v>
      </c>
      <c r="F190" s="2">
        <v>213</v>
      </c>
      <c r="H190" s="2">
        <v>0</v>
      </c>
      <c r="I190" s="2">
        <v>0</v>
      </c>
      <c r="K190" t="str">
        <f t="shared" si="8"/>
        <v>Insert into UFMT_BUILD_RULE (FORMAT_ID, FIELD_NO, PRIORITY, FIELD_ID, COND_ID, VALUE_ID, CONV_KEY, F_CHECK, F_WRITE) Values ('202', '52', '1', '31', '12', '213', '', '0', '0');</v>
      </c>
      <c r="L190" t="str">
        <f t="shared" si="9"/>
        <v>Update UFMT_BUILD_RULE SET FIELD_ID='31',COND_ID='12',VALUE_ID='213',CONV_KEY='',F_CHECK='0',F_WRITE='0' Where FORMAT_ID = '202' AND FIELD_NO = '52' AND PRIORITY = '1';</v>
      </c>
      <c r="M190" t="str">
        <f t="shared" si="10"/>
        <v>Delete from UFMT_BUILD_RULE Where FORMAT_ID = '202' AND FIELD_NO = '52' AND PRIORITY = '1';</v>
      </c>
      <c r="O190" t="s">
        <v>2246</v>
      </c>
      <c r="P190" t="str">
        <f>VLOOKUP(D190,UFMT_FIELD_FORMAT!A:H,8,FALSE)</f>
        <v>016 Fix Padded LF</v>
      </c>
      <c r="Q190" t="str">
        <f>IF(ISBLANK(E190),"",VLOOKUP(E190,UFMT_CONDITION!A:J,10,FALSE))</f>
        <v>ALWAYS FALSE condition</v>
      </c>
      <c r="R190" t="str">
        <f>VLOOKUP(F190,UFMT_VALUE!A:E,5,FALSE)</f>
        <v>Tag, SVT_ENC_PIN, char</v>
      </c>
      <c r="S190" t="str">
        <f>IF(ISBLANK(G190),"",VLOOKUP(G190,UFMT_CONVERSION!A:C,3,FALSE))</f>
        <v/>
      </c>
      <c r="T190" t="str">
        <f t="shared" si="11"/>
        <v>Field '016 Fix Padded LF',Cond 'ALWAYS FALSE condition', Value 'Tag, SVT_ENC_PIN, char'</v>
      </c>
    </row>
    <row r="191" spans="1:20" x14ac:dyDescent="0.35">
      <c r="A191" s="2">
        <v>202</v>
      </c>
      <c r="B191" s="2">
        <v>63</v>
      </c>
      <c r="C191" s="2">
        <v>1</v>
      </c>
      <c r="D191" s="2">
        <v>35</v>
      </c>
      <c r="E191" s="2">
        <v>49</v>
      </c>
      <c r="F191" s="2">
        <v>335</v>
      </c>
      <c r="H191" s="2">
        <v>0</v>
      </c>
      <c r="I191" s="2">
        <v>0</v>
      </c>
      <c r="K191" t="str">
        <f t="shared" si="8"/>
        <v>Insert into UFMT_BUILD_RULE (FORMAT_ID, FIELD_NO, PRIORITY, FIELD_ID, COND_ID, VALUE_ID, CONV_KEY, F_CHECK, F_WRITE) Values ('202', '63', '1', '35', '49', '335', '', '0', '0');</v>
      </c>
      <c r="L191" t="str">
        <f t="shared" si="9"/>
        <v>Update UFMT_BUILD_RULE SET FIELD_ID='35',COND_ID='49',VALUE_ID='335',CONV_KEY='',F_CHECK='0',F_WRITE='0' Where FORMAT_ID = '202' AND FIELD_NO = '63' AND PRIORITY = '1';</v>
      </c>
      <c r="M191" t="str">
        <f t="shared" si="10"/>
        <v>Delete from UFMT_BUILD_RULE Where FORMAT_ID = '202' AND FIELD_NO = '63' AND PRIORITY = '1';</v>
      </c>
      <c r="O191" t="s">
        <v>2246</v>
      </c>
      <c r="P191" t="str">
        <f>VLOOKUP(D191,UFMT_FIELD_FORMAT!A:H,8,FALSE)</f>
        <v>004 Var LLLA</v>
      </c>
      <c r="Q191" t="str">
        <f>IF(ISBLANK(E191),"",VLOOKUP(E191,UFMT_CONDITION!A:J,10,FALSE))</f>
        <v>iBSM FT-related trans_types</v>
      </c>
      <c r="R191" t="str">
        <f>VLOOKUP(F191,UFMT_VALUE!A:E,5,FALSE)</f>
        <v>Comp, iBSM F63 w mapping</v>
      </c>
      <c r="S191" t="str">
        <f>IF(ISBLANK(G191),"",VLOOKUP(G191,UFMT_CONVERSION!A:C,3,FALSE))</f>
        <v/>
      </c>
      <c r="T191" t="str">
        <f t="shared" si="11"/>
        <v>Field '004 Var LLLA',Cond 'iBSM FT-related trans_types', Value 'Comp, iBSM F63 w mapping'</v>
      </c>
    </row>
    <row r="192" spans="1:20" x14ac:dyDescent="0.35">
      <c r="A192" s="2">
        <v>202</v>
      </c>
      <c r="B192" s="2">
        <v>102</v>
      </c>
      <c r="C192" s="2">
        <v>1</v>
      </c>
      <c r="D192" s="2">
        <v>22</v>
      </c>
      <c r="E192" s="2">
        <v>91</v>
      </c>
      <c r="F192" s="2">
        <v>346</v>
      </c>
      <c r="H192" s="2">
        <v>0</v>
      </c>
      <c r="I192" s="2">
        <v>0</v>
      </c>
      <c r="K192" t="str">
        <f t="shared" si="8"/>
        <v>Insert into UFMT_BUILD_RULE (FORMAT_ID, FIELD_NO, PRIORITY, FIELD_ID, COND_ID, VALUE_ID, CONV_KEY, F_CHECK, F_WRITE) Values ('202', '102', '1', '22', '91', '346', '', '0', '0');</v>
      </c>
      <c r="L192" t="str">
        <f t="shared" si="9"/>
        <v>Update UFMT_BUILD_RULE SET FIELD_ID='22',COND_ID='91',VALUE_ID='346',CONV_KEY='',F_CHECK='0',F_WRITE='0' Where FORMAT_ID = '202' AND FIELD_NO = '102' AND PRIORITY = '1';</v>
      </c>
      <c r="M192" t="str">
        <f t="shared" si="10"/>
        <v>Delete from UFMT_BUILD_RULE Where FORMAT_ID = '202' AND FIELD_NO = '102' AND PRIORITY = '1';</v>
      </c>
      <c r="O192" t="s">
        <v>2246</v>
      </c>
      <c r="P192" t="str">
        <f>VLOOKUP(D192,UFMT_FIELD_FORMAT!A:H,8,FALSE)</f>
        <v>028 Var LLA</v>
      </c>
      <c r="Q192" t="str">
        <f>IF(ISBLANK(E192),"",VLOOKUP(E192,UFMT_CONDITION!A:J,10,FALSE))</f>
        <v>Trans_type is 749 or 750</v>
      </c>
      <c r="R192" t="str">
        <f>VLOOKUP(F192,UFMT_VALUE!A:E,5,FALSE)</f>
        <v>Comp, orig SVT_ACCT1_NO</v>
      </c>
      <c r="S192" t="str">
        <f>IF(ISBLANK(G192),"",VLOOKUP(G192,UFMT_CONVERSION!A:C,3,FALSE))</f>
        <v/>
      </c>
      <c r="T192" t="str">
        <f t="shared" si="11"/>
        <v>Field '028 Var LLA',Cond 'Trans_type is 749 or 750', Value 'Comp, orig SVT_ACCT1_NO'</v>
      </c>
    </row>
    <row r="193" spans="1:20" x14ac:dyDescent="0.35">
      <c r="A193" s="2">
        <v>202</v>
      </c>
      <c r="B193" s="2">
        <v>102</v>
      </c>
      <c r="C193" s="2">
        <v>2</v>
      </c>
      <c r="D193" s="2">
        <v>22</v>
      </c>
      <c r="E193" s="2">
        <v>43</v>
      </c>
      <c r="F193" s="2">
        <v>1</v>
      </c>
      <c r="H193" s="2">
        <v>0</v>
      </c>
      <c r="I193" s="2">
        <v>0</v>
      </c>
      <c r="K193" t="str">
        <f t="shared" si="8"/>
        <v>Insert into UFMT_BUILD_RULE (FORMAT_ID, FIELD_NO, PRIORITY, FIELD_ID, COND_ID, VALUE_ID, CONV_KEY, F_CHECK, F_WRITE) Values ('202', '102', '2', '22', '43', '1', '', '0', '0');</v>
      </c>
      <c r="L193" t="str">
        <f t="shared" si="9"/>
        <v>Update UFMT_BUILD_RULE SET FIELD_ID='22',COND_ID='43',VALUE_ID='1',CONV_KEY='',F_CHECK='0',F_WRITE='0' Where FORMAT_ID = '202' AND FIELD_NO = '102' AND PRIORITY = '2';</v>
      </c>
      <c r="M193" t="str">
        <f t="shared" si="10"/>
        <v>Delete from UFMT_BUILD_RULE Where FORMAT_ID = '202' AND FIELD_NO = '102' AND PRIORITY = '2';</v>
      </c>
      <c r="O193" t="s">
        <v>2246</v>
      </c>
      <c r="P193" t="str">
        <f>VLOOKUP(D193,UFMT_FIELD_FORMAT!A:H,8,FALSE)</f>
        <v>028 Var LLA</v>
      </c>
      <c r="Q193" t="str">
        <f>IF(ISBLANK(E193),"",VLOOKUP(E193,UFMT_CONDITION!A:J,10,FALSE))</f>
        <v>Trans_type is 785</v>
      </c>
      <c r="R193" t="str">
        <f>VLOOKUP(F193,UFMT_VALUE!A:E,5,FALSE)</f>
        <v>Const, empty string</v>
      </c>
      <c r="S193" t="str">
        <f>IF(ISBLANK(G193),"",VLOOKUP(G193,UFMT_CONVERSION!A:C,3,FALSE))</f>
        <v/>
      </c>
      <c r="T193" t="str">
        <f t="shared" si="11"/>
        <v>Field '028 Var LLA',Cond 'Trans_type is 785', Value 'Const, empty string'</v>
      </c>
    </row>
    <row r="194" spans="1:20" x14ac:dyDescent="0.35">
      <c r="A194" s="2">
        <v>202</v>
      </c>
      <c r="B194" s="2">
        <v>102</v>
      </c>
      <c r="C194" s="2">
        <v>3</v>
      </c>
      <c r="D194" s="2">
        <v>22</v>
      </c>
      <c r="E194" s="2">
        <v>95</v>
      </c>
      <c r="F194" s="2">
        <v>1</v>
      </c>
      <c r="H194" s="2">
        <v>0</v>
      </c>
      <c r="I194" s="2">
        <v>0</v>
      </c>
      <c r="K194" t="str">
        <f t="shared" si="8"/>
        <v>Insert into UFMT_BUILD_RULE (FORMAT_ID, FIELD_NO, PRIORITY, FIELD_ID, COND_ID, VALUE_ID, CONV_KEY, F_CHECK, F_WRITE) Values ('202', '102', '3', '22', '95', '1', '', '0', '0');</v>
      </c>
      <c r="L194" t="str">
        <f t="shared" si="9"/>
        <v>Update UFMT_BUILD_RULE SET FIELD_ID='22',COND_ID='95',VALUE_ID='1',CONV_KEY='',F_CHECK='0',F_WRITE='0' Where FORMAT_ID = '202' AND FIELD_NO = '102' AND PRIORITY = '3';</v>
      </c>
      <c r="M194" t="str">
        <f t="shared" si="10"/>
        <v>Delete from UFMT_BUILD_RULE Where FORMAT_ID = '202' AND FIELD_NO = '102' AND PRIORITY = '3';</v>
      </c>
      <c r="O194" t="s">
        <v>2246</v>
      </c>
      <c r="P194" t="str">
        <f>VLOOKUP(D194,UFMT_FIELD_FORMAT!A:H,8,FALSE)</f>
        <v>028 Var LLA</v>
      </c>
      <c r="Q194" t="str">
        <f>IF(ISBLANK(E194),"",VLOOKUP(E194,UFMT_CONDITION!A:J,10,FALSE))</f>
        <v>Inverted FT trans_types ( 651, 785, 609)</v>
      </c>
      <c r="R194" t="str">
        <f>VLOOKUP(F194,UFMT_VALUE!A:E,5,FALSE)</f>
        <v>Const, empty string</v>
      </c>
      <c r="S194" t="str">
        <f>IF(ISBLANK(G194),"",VLOOKUP(G194,UFMT_CONVERSION!A:C,3,FALSE))</f>
        <v/>
      </c>
      <c r="T194" t="str">
        <f t="shared" si="11"/>
        <v>Field '028 Var LLA',Cond 'Inverted FT trans_types ( 651, 785, 609)', Value 'Const, empty string'</v>
      </c>
    </row>
    <row r="195" spans="1:20" x14ac:dyDescent="0.35">
      <c r="A195" s="2">
        <v>202</v>
      </c>
      <c r="B195" s="2">
        <v>102</v>
      </c>
      <c r="C195" s="2">
        <v>4</v>
      </c>
      <c r="D195" s="2">
        <v>22</v>
      </c>
      <c r="E195" s="2"/>
      <c r="F195" s="2">
        <v>36</v>
      </c>
      <c r="H195" s="2">
        <v>0</v>
      </c>
      <c r="I195" s="2">
        <v>0</v>
      </c>
      <c r="K195" t="str">
        <f t="shared" si="8"/>
        <v>Insert into UFMT_BUILD_RULE (FORMAT_ID, FIELD_NO, PRIORITY, FIELD_ID, COND_ID, VALUE_ID, CONV_KEY, F_CHECK, F_WRITE) Values ('202', '102', '4', '22', '', '36', '', '0', '0');</v>
      </c>
      <c r="L195" t="str">
        <f t="shared" si="9"/>
        <v>Update UFMT_BUILD_RULE SET FIELD_ID='22',COND_ID='',VALUE_ID='36',CONV_KEY='',F_CHECK='0',F_WRITE='0' Where FORMAT_ID = '202' AND FIELD_NO = '102' AND PRIORITY = '4';</v>
      </c>
      <c r="M195" t="str">
        <f t="shared" si="10"/>
        <v>Delete from UFMT_BUILD_RULE Where FORMAT_ID = '202' AND FIELD_NO = '102' AND PRIORITY = '4';</v>
      </c>
      <c r="O195" t="s">
        <v>2246</v>
      </c>
      <c r="P195" t="str">
        <f>VLOOKUP(D195,UFMT_FIELD_FORMAT!A:H,8,FALSE)</f>
        <v>028 Var LLA</v>
      </c>
      <c r="Q195" t="str">
        <f>IF(ISBLANK(E195),"",VLOOKUP(E195,UFMT_CONDITION!A:J,10,FALSE))</f>
        <v/>
      </c>
      <c r="R195" t="str">
        <f>VLOOKUP(F195,UFMT_VALUE!A:E,5,FALSE)</f>
        <v>Tag, SVT_ACCT1_NO</v>
      </c>
      <c r="S195" t="str">
        <f>IF(ISBLANK(G195),"",VLOOKUP(G195,UFMT_CONVERSION!A:C,3,FALSE))</f>
        <v/>
      </c>
      <c r="T195" t="str">
        <f t="shared" si="11"/>
        <v>Field '028 Var LLA', Value 'Tag, SVT_ACCT1_NO'</v>
      </c>
    </row>
    <row r="196" spans="1:20" x14ac:dyDescent="0.35">
      <c r="A196" s="2">
        <v>202</v>
      </c>
      <c r="B196" s="2">
        <v>103</v>
      </c>
      <c r="C196" s="2">
        <v>1</v>
      </c>
      <c r="D196" s="2">
        <v>22</v>
      </c>
      <c r="E196" s="2">
        <v>95</v>
      </c>
      <c r="F196" s="2">
        <v>36</v>
      </c>
      <c r="H196" s="2">
        <v>0</v>
      </c>
      <c r="I196" s="2">
        <v>0</v>
      </c>
      <c r="K196" t="str">
        <f t="shared" ref="K196:K264" si="12"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>Insert into UFMT_BUILD_RULE (FORMAT_ID, FIELD_NO, PRIORITY, FIELD_ID, COND_ID, VALUE_ID, CONV_KEY, F_CHECK, F_WRITE) Values ('202', '103', '1', '22', '95', '36', '', '0', '0');</v>
      </c>
      <c r="L196" t="str">
        <f t="shared" ref="L196:L264" si="13"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>Update UFMT_BUILD_RULE SET FIELD_ID='22',COND_ID='95',VALUE_ID='36',CONV_KEY='',F_CHECK='0',F_WRITE='0' Where FORMAT_ID = '202' AND FIELD_NO = '103' AND PRIORITY = '1';</v>
      </c>
      <c r="M196" t="str">
        <f t="shared" ref="M196:M264" si="14">"Delete from UFMT_BUILD_RULE Where FORMAT_ID = '"&amp;A196&amp;"' AND FIELD_NO = '"&amp;B196&amp;"' AND PRIORITY = '"&amp;C196&amp;"';"</f>
        <v>Delete from UFMT_BUILD_RULE Where FORMAT_ID = '202' AND FIELD_NO = '103' AND PRIORITY = '1';</v>
      </c>
      <c r="O196" t="s">
        <v>2246</v>
      </c>
      <c r="P196" t="str">
        <f>VLOOKUP(D196,UFMT_FIELD_FORMAT!A:H,8,FALSE)</f>
        <v>028 Var LLA</v>
      </c>
      <c r="Q196" t="str">
        <f>IF(ISBLANK(E196),"",VLOOKUP(E196,UFMT_CONDITION!A:J,10,FALSE))</f>
        <v>Inverted FT trans_types ( 651, 785, 609)</v>
      </c>
      <c r="R196" t="str">
        <f>VLOOKUP(F196,UFMT_VALUE!A:E,5,FALSE)</f>
        <v>Tag, SVT_ACCT1_NO</v>
      </c>
      <c r="S196" t="str">
        <f>IF(ISBLANK(G196),"",VLOOKUP(G196,UFMT_CONVERSION!A:C,3,FALSE))</f>
        <v/>
      </c>
      <c r="T196" t="str">
        <f t="shared" ref="T196:T259" si="15">"Field '"&amp;P196&amp;IF(Q196="","","',Cond '"&amp;Q196)&amp;"', Value '"&amp;R196&amp;IF(S196="","","', Conv '"&amp;S196)&amp;"'"</f>
        <v>Field '028 Var LLA',Cond 'Inverted FT trans_types ( 651, 785, 609)', Value 'Tag, SVT_ACCT1_NO'</v>
      </c>
    </row>
    <row r="197" spans="1:20" x14ac:dyDescent="0.35">
      <c r="A197" s="2">
        <v>202</v>
      </c>
      <c r="B197" s="2">
        <v>103</v>
      </c>
      <c r="C197" s="2">
        <v>2</v>
      </c>
      <c r="D197" s="2">
        <v>22</v>
      </c>
      <c r="E197" s="2">
        <v>43</v>
      </c>
      <c r="F197" s="2">
        <v>36</v>
      </c>
      <c r="H197" s="2">
        <v>0</v>
      </c>
      <c r="I197" s="2">
        <v>0</v>
      </c>
      <c r="K197" t="str">
        <f t="shared" si="12"/>
        <v>Insert into UFMT_BUILD_RULE (FORMAT_ID, FIELD_NO, PRIORITY, FIELD_ID, COND_ID, VALUE_ID, CONV_KEY, F_CHECK, F_WRITE) Values ('202', '103', '2', '22', '43', '36', '', '0', '0');</v>
      </c>
      <c r="L197" t="str">
        <f t="shared" si="13"/>
        <v>Update UFMT_BUILD_RULE SET FIELD_ID='22',COND_ID='43',VALUE_ID='36',CONV_KEY='',F_CHECK='0',F_WRITE='0' Where FORMAT_ID = '202' AND FIELD_NO = '103' AND PRIORITY = '2';</v>
      </c>
      <c r="M197" t="str">
        <f t="shared" si="14"/>
        <v>Delete from UFMT_BUILD_RULE Where FORMAT_ID = '202' AND FIELD_NO = '103' AND PRIORITY = '2';</v>
      </c>
      <c r="O197" t="s">
        <v>2246</v>
      </c>
      <c r="P197" t="str">
        <f>VLOOKUP(D197,UFMT_FIELD_FORMAT!A:H,8,FALSE)</f>
        <v>028 Var LLA</v>
      </c>
      <c r="Q197" t="str">
        <f>IF(ISBLANK(E197),"",VLOOKUP(E197,UFMT_CONDITION!A:J,10,FALSE))</f>
        <v>Trans_type is 785</v>
      </c>
      <c r="R197" t="str">
        <f>VLOOKUP(F197,UFMT_VALUE!A:E,5,FALSE)</f>
        <v>Tag, SVT_ACCT1_NO</v>
      </c>
      <c r="S197" t="str">
        <f>IF(ISBLANK(G197),"",VLOOKUP(G197,UFMT_CONVERSION!A:C,3,FALSE))</f>
        <v/>
      </c>
      <c r="T197" t="str">
        <f t="shared" si="15"/>
        <v>Field '028 Var LLA',Cond 'Trans_type is 785', Value 'Tag, SVT_ACCT1_NO'</v>
      </c>
    </row>
    <row r="198" spans="1:20" x14ac:dyDescent="0.35">
      <c r="A198">
        <v>202</v>
      </c>
      <c r="B198">
        <v>103</v>
      </c>
      <c r="C198">
        <v>3</v>
      </c>
      <c r="D198">
        <v>22</v>
      </c>
      <c r="E198">
        <v>10</v>
      </c>
      <c r="F198">
        <v>37</v>
      </c>
      <c r="H198">
        <v>0</v>
      </c>
      <c r="I198">
        <v>0</v>
      </c>
      <c r="K198" t="str">
        <f t="shared" si="12"/>
        <v>Insert into UFMT_BUILD_RULE (FORMAT_ID, FIELD_NO, PRIORITY, FIELD_ID, COND_ID, VALUE_ID, CONV_KEY, F_CHECK, F_WRITE) Values ('202', '103', '3', '22', '10', '37', '', '0', '0');</v>
      </c>
      <c r="L198" t="str">
        <f t="shared" si="13"/>
        <v>Update UFMT_BUILD_RULE SET FIELD_ID='22',COND_ID='10',VALUE_ID='37',CONV_KEY='',F_CHECK='0',F_WRITE='0' Where FORMAT_ID = '202' AND FIELD_NO = '103' AND PRIORITY = '3';</v>
      </c>
      <c r="M198" t="str">
        <f t="shared" si="14"/>
        <v>Delete from UFMT_BUILD_RULE Where FORMAT_ID = '202' AND FIELD_NO = '103' AND PRIORITY = '3';</v>
      </c>
      <c r="O198" t="s">
        <v>2246</v>
      </c>
      <c r="P198" t="str">
        <f>VLOOKUP(D198,UFMT_FIELD_FORMAT!A:H,8,FALSE)</f>
        <v>028 Var LLA</v>
      </c>
      <c r="Q198" t="str">
        <f>IF(ISBLANK(E198),"",VLOOKUP(E198,UFMT_CONDITION!A:J,10,FALSE))</f>
        <v>Account 2 is not empty</v>
      </c>
      <c r="R198" t="str">
        <f>VLOOKUP(F198,UFMT_VALUE!A:E,5,FALSE)</f>
        <v>Tag, SVT_ACCT2_NO</v>
      </c>
      <c r="S198" t="str">
        <f>IF(ISBLANK(G198),"",VLOOKUP(G198,UFMT_CONVERSION!A:C,3,FALSE))</f>
        <v/>
      </c>
      <c r="T198" t="str">
        <f t="shared" si="15"/>
        <v>Field '028 Var LLA',Cond 'Account 2 is not empty', Value 'Tag, SVT_ACCT2_NO'</v>
      </c>
    </row>
    <row r="199" spans="1:20" x14ac:dyDescent="0.35">
      <c r="A199">
        <v>202</v>
      </c>
      <c r="B199">
        <v>104</v>
      </c>
      <c r="C199">
        <v>1</v>
      </c>
      <c r="D199">
        <v>36</v>
      </c>
      <c r="E199">
        <v>43</v>
      </c>
      <c r="F199">
        <v>336</v>
      </c>
      <c r="H199">
        <v>0</v>
      </c>
      <c r="I199">
        <v>0</v>
      </c>
      <c r="K199" t="str">
        <f t="shared" si="12"/>
        <v>Insert into UFMT_BUILD_RULE (FORMAT_ID, FIELD_NO, PRIORITY, FIELD_ID, COND_ID, VALUE_ID, CONV_KEY, F_CHECK, F_WRITE) Values ('202', '104', '1', '36', '43', '336', '', '0', '0');</v>
      </c>
      <c r="L199" t="str">
        <f t="shared" si="13"/>
        <v>Update UFMT_BUILD_RULE SET FIELD_ID='36',COND_ID='43',VALUE_ID='336',CONV_KEY='',F_CHECK='0',F_WRITE='0' Where FORMAT_ID = '202' AND FIELD_NO = '104' AND PRIORITY = '1';</v>
      </c>
      <c r="M199" t="str">
        <f t="shared" si="14"/>
        <v>Delete from UFMT_BUILD_RULE Where FORMAT_ID = '202' AND FIELD_NO = '104' AND PRIORITY = '1';</v>
      </c>
      <c r="O199" t="s">
        <v>2246</v>
      </c>
      <c r="P199" t="str">
        <f>VLOOKUP(D199,UFMT_FIELD_FORMAT!A:H,8,FALSE)</f>
        <v>100 Var LLLA</v>
      </c>
      <c r="Q199" t="str">
        <f>IF(ISBLANK(E199),"",VLOOKUP(E199,UFMT_CONDITION!A:J,10,FALSE))</f>
        <v>Trans_type is 785</v>
      </c>
      <c r="R199" t="str">
        <f>VLOOKUP(F199,UFMT_VALUE!A:E,5,FALSE)</f>
        <v>Comp, iBSM F104 w mapping</v>
      </c>
      <c r="S199" t="str">
        <f>IF(ISBLANK(G199),"",VLOOKUP(G199,UFMT_CONVERSION!A:C,3,FALSE))</f>
        <v/>
      </c>
      <c r="T199" t="str">
        <f t="shared" si="15"/>
        <v>Field '100 Var LLLA',Cond 'Trans_type is 785', Value 'Comp, iBSM F104 w mapping'</v>
      </c>
    </row>
    <row r="200" spans="1:20" x14ac:dyDescent="0.35">
      <c r="A200">
        <v>202</v>
      </c>
      <c r="B200">
        <v>125</v>
      </c>
      <c r="C200">
        <v>1</v>
      </c>
      <c r="D200">
        <v>37</v>
      </c>
      <c r="E200">
        <v>88</v>
      </c>
      <c r="F200">
        <v>337</v>
      </c>
      <c r="H200">
        <v>0</v>
      </c>
      <c r="I200">
        <v>0</v>
      </c>
      <c r="K200" t="str">
        <f t="shared" si="12"/>
        <v>Insert into UFMT_BUILD_RULE (FORMAT_ID, FIELD_NO, PRIORITY, FIELD_ID, COND_ID, VALUE_ID, CONV_KEY, F_CHECK, F_WRITE) Values ('202', '125', '1', '37', '88', '337', '', '0', '0');</v>
      </c>
      <c r="L200" t="str">
        <f t="shared" si="13"/>
        <v>Update UFMT_BUILD_RULE SET FIELD_ID='37',COND_ID='88',VALUE_ID='337',CONV_KEY='',F_CHECK='0',F_WRITE='0' Where FORMAT_ID = '202' AND FIELD_NO = '125' AND PRIORITY = '1';</v>
      </c>
      <c r="M200" t="str">
        <f t="shared" si="14"/>
        <v>Delete from UFMT_BUILD_RULE Where FORMAT_ID = '202' AND FIELD_NO = '125' AND PRIORITY = '1';</v>
      </c>
      <c r="O200" t="s">
        <v>2246</v>
      </c>
      <c r="P200" t="str">
        <f>VLOOKUP(D200,UFMT_FIELD_FORMAT!A:H,8,FALSE)</f>
        <v>001 Var LLLA</v>
      </c>
      <c r="Q200" t="str">
        <f>IF(ISBLANK(E200),"",VLOOKUP(E200,UFMT_CONDITION!A:J,10,FALSE))</f>
        <v>iBSM FT trans_types</v>
      </c>
      <c r="R200" t="str">
        <f>VLOOKUP(F200,UFMT_VALUE!A:E,5,FALSE)</f>
        <v>Comp, iBSM F125 w mapping</v>
      </c>
      <c r="S200" t="str">
        <f>IF(ISBLANK(G200),"",VLOOKUP(G200,UFMT_CONVERSION!A:C,3,FALSE))</f>
        <v/>
      </c>
      <c r="T200" t="str">
        <f t="shared" si="15"/>
        <v>Field '001 Var LLLA',Cond 'iBSM FT trans_types', Value 'Comp, iBSM F125 w mapping'</v>
      </c>
    </row>
    <row r="201" spans="1:20" x14ac:dyDescent="0.35">
      <c r="A201">
        <v>202</v>
      </c>
      <c r="B201">
        <v>126</v>
      </c>
      <c r="C201">
        <v>1</v>
      </c>
      <c r="D201">
        <v>38</v>
      </c>
      <c r="E201">
        <v>98</v>
      </c>
      <c r="F201" s="2">
        <v>380</v>
      </c>
      <c r="G201" s="2"/>
      <c r="H201">
        <v>0</v>
      </c>
      <c r="I201">
        <v>0</v>
      </c>
      <c r="K201" t="str">
        <f t="shared" si="12"/>
        <v>Insert into UFMT_BUILD_RULE (FORMAT_ID, FIELD_NO, PRIORITY, FIELD_ID, COND_ID, VALUE_ID, CONV_KEY, F_CHECK, F_WRITE) Values ('202', '126', '1', '38', '98', '380', '', '0', '0');</v>
      </c>
      <c r="L201" t="str">
        <f t="shared" si="13"/>
        <v>Update UFMT_BUILD_RULE SET FIELD_ID='38',COND_ID='98',VALUE_ID='380',CONV_KEY='',F_CHECK='0',F_WRITE='0' Where FORMAT_ID = '202' AND FIELD_NO = '126' AND PRIORITY = '1';</v>
      </c>
      <c r="M201" t="str">
        <f t="shared" si="14"/>
        <v>Delete from UFMT_BUILD_RULE Where FORMAT_ID = '202' AND FIELD_NO = '126' AND PRIORITY = '1';</v>
      </c>
      <c r="O201" t="s">
        <v>2246</v>
      </c>
      <c r="P201" t="str">
        <f>VLOOKUP(D201,UFMT_FIELD_FORMAT!A:H,8,FALSE)</f>
        <v>006 Var LLLA</v>
      </c>
      <c r="Q201" t="str">
        <f>IF(ISBLANK(E201),"",VLOOKUP(E201,UFMT_CONDITION!A:J,10,FALSE))</f>
        <v>ATMB-ON-US trans</v>
      </c>
      <c r="R201" t="str">
        <f>VLOOKUP(F201,UFMT_VALUE!A:E,5,FALSE)</f>
        <v>Const, iBSM F126 for ATMB-ON-US</v>
      </c>
      <c r="S201" t="str">
        <f>IF(ISBLANK(G201),"",VLOOKUP(G201,UFMT_CONVERSION!A:C,3,FALSE))</f>
        <v/>
      </c>
      <c r="T201" t="str">
        <f t="shared" si="15"/>
        <v>Field '006 Var LLLA',Cond 'ATMB-ON-US trans', Value 'Const, iBSM F126 for ATMB-ON-US'</v>
      </c>
    </row>
    <row r="202" spans="1:20" x14ac:dyDescent="0.35">
      <c r="A202">
        <v>202</v>
      </c>
      <c r="B202">
        <v>126</v>
      </c>
      <c r="C202">
        <v>2</v>
      </c>
      <c r="D202">
        <v>38</v>
      </c>
      <c r="F202">
        <v>284</v>
      </c>
      <c r="H202">
        <v>0</v>
      </c>
      <c r="I202">
        <v>0</v>
      </c>
      <c r="K202" t="str">
        <f t="shared" si="12"/>
        <v>Insert into UFMT_BUILD_RULE (FORMAT_ID, FIELD_NO, PRIORITY, FIELD_ID, COND_ID, VALUE_ID, CONV_KEY, F_CHECK, F_WRITE) Values ('202', '126', '2', '38', '', '284', '', '0', '0');</v>
      </c>
      <c r="L202" t="str">
        <f t="shared" si="13"/>
        <v>Update UFMT_BUILD_RULE SET FIELD_ID='38',COND_ID='',VALUE_ID='284',CONV_KEY='',F_CHECK='0',F_WRITE='0' Where FORMAT_ID = '202' AND FIELD_NO = '126' AND PRIORITY = '2';</v>
      </c>
      <c r="M202" t="str">
        <f t="shared" si="14"/>
        <v>Delete from UFMT_BUILD_RULE Where FORMAT_ID = '202' AND FIELD_NO = '126' AND PRIORITY = '2';</v>
      </c>
      <c r="O202" t="s">
        <v>2246</v>
      </c>
      <c r="P202" t="str">
        <f>VLOOKUP(D202,UFMT_FIELD_FORMAT!A:H,8,FALSE)</f>
        <v>006 Var LLLA</v>
      </c>
      <c r="Q202" t="str">
        <f>IF(ISBLANK(E202),"",VLOOKUP(E202,UFMT_CONDITION!A:J,10,FALSE))</f>
        <v/>
      </c>
      <c r="R202" t="str">
        <f>VLOOKUP(F202,UFMT_VALUE!A:E,5,FALSE)</f>
        <v>Const, iBSM F126</v>
      </c>
      <c r="S202" t="str">
        <f>IF(ISBLANK(G202),"",VLOOKUP(G202,UFMT_CONVERSION!A:C,3,FALSE))</f>
        <v/>
      </c>
      <c r="T202" t="str">
        <f t="shared" si="15"/>
        <v>Field '006 Var LLLA', Value 'Const, iBSM F126'</v>
      </c>
    </row>
    <row r="203" spans="1:20" x14ac:dyDescent="0.35">
      <c r="A203">
        <v>202</v>
      </c>
      <c r="B203">
        <v>127</v>
      </c>
      <c r="C203">
        <v>1</v>
      </c>
      <c r="D203">
        <v>38</v>
      </c>
      <c r="E203">
        <v>97</v>
      </c>
      <c r="F203">
        <v>368</v>
      </c>
      <c r="H203">
        <v>0</v>
      </c>
      <c r="I203">
        <v>0</v>
      </c>
      <c r="K203" t="str">
        <f t="shared" si="12"/>
        <v>Insert into UFMT_BUILD_RULE (FORMAT_ID, FIELD_NO, PRIORITY, FIELD_ID, COND_ID, VALUE_ID, CONV_KEY, F_CHECK, F_WRITE) Values ('202', '127', '1', '38', '97', '368', '', '0', '0');</v>
      </c>
      <c r="L203" t="str">
        <f t="shared" si="13"/>
        <v>Update UFMT_BUILD_RULE SET FIELD_ID='38',COND_ID='97',VALUE_ID='368',CONV_KEY='',F_CHECK='0',F_WRITE='0' Where FORMAT_ID = '202' AND FIELD_NO = '127' AND PRIORITY = '1';</v>
      </c>
      <c r="M203" t="str">
        <f t="shared" si="14"/>
        <v>Delete from UFMT_BUILD_RULE Where FORMAT_ID = '202' AND FIELD_NO = '127' AND PRIORITY = '1';</v>
      </c>
      <c r="O203" t="s">
        <v>2246</v>
      </c>
      <c r="P203" t="str">
        <f>VLOOKUP(D203,UFMT_FIELD_FORMAT!A:H,8,FALSE)</f>
        <v>006 Var LLLA</v>
      </c>
      <c r="Q203" t="str">
        <f>IF(ISBLANK(E203),"",VLOOKUP(E203,UFMT_CONDITION!A:J,10,FALSE))</f>
        <v>SVT_IBFT_BC_DEST is not empty</v>
      </c>
      <c r="R203" t="str">
        <f>VLOOKUP(F203,UFMT_VALUE!A:E,5,FALSE)</f>
        <v>Tag, SVT_IBFT_BC_DEST</v>
      </c>
      <c r="S203" t="str">
        <f>IF(ISBLANK(G203),"",VLOOKUP(G203,UFMT_CONVERSION!A:C,3,FALSE))</f>
        <v/>
      </c>
      <c r="T203" t="str">
        <f t="shared" si="15"/>
        <v>Field '006 Var LLLA',Cond 'SVT_IBFT_BC_DEST is not empty', Value 'Tag, SVT_IBFT_BC_DEST'</v>
      </c>
    </row>
    <row r="204" spans="1:20" x14ac:dyDescent="0.35">
      <c r="A204">
        <v>202</v>
      </c>
      <c r="B204">
        <v>127</v>
      </c>
      <c r="C204">
        <v>3</v>
      </c>
      <c r="D204">
        <v>38</v>
      </c>
      <c r="E204">
        <v>49</v>
      </c>
      <c r="F204">
        <v>339</v>
      </c>
      <c r="H204">
        <v>0</v>
      </c>
      <c r="I204">
        <v>0</v>
      </c>
      <c r="K204" t="str">
        <f t="shared" si="12"/>
        <v>Insert into UFMT_BUILD_RULE (FORMAT_ID, FIELD_NO, PRIORITY, FIELD_ID, COND_ID, VALUE_ID, CONV_KEY, F_CHECK, F_WRITE) Values ('202', '127', '3', '38', '49', '339', '', '0', '0');</v>
      </c>
      <c r="L204" t="str">
        <f t="shared" si="13"/>
        <v>Update UFMT_BUILD_RULE SET FIELD_ID='38',COND_ID='49',VALUE_ID='339',CONV_KEY='',F_CHECK='0',F_WRITE='0' Where FORMAT_ID = '202' AND FIELD_NO = '127' AND PRIORITY = '3';</v>
      </c>
      <c r="M204" t="str">
        <f t="shared" si="14"/>
        <v>Delete from UFMT_BUILD_RULE Where FORMAT_ID = '202' AND FIELD_NO = '127' AND PRIORITY = '3';</v>
      </c>
      <c r="O204" t="s">
        <v>2246</v>
      </c>
      <c r="P204" t="str">
        <f>VLOOKUP(D204,UFMT_FIELD_FORMAT!A:H,8,FALSE)</f>
        <v>006 Var LLLA</v>
      </c>
      <c r="Q204" t="str">
        <f>IF(ISBLANK(E204),"",VLOOKUP(E204,UFMT_CONDITION!A:J,10,FALSE))</f>
        <v>iBSM FT-related trans_types</v>
      </c>
      <c r="R204" t="str">
        <f>VLOOKUP(F204,UFMT_VALUE!A:E,5,FALSE)</f>
        <v>Comp, iBSM F127 w mapping</v>
      </c>
      <c r="S204" t="str">
        <f>IF(ISBLANK(G204),"",VLOOKUP(G204,UFMT_CONVERSION!A:C,3,FALSE))</f>
        <v/>
      </c>
      <c r="T204" t="str">
        <f t="shared" si="15"/>
        <v>Field '006 Var LLLA',Cond 'iBSM FT-related trans_types', Value 'Comp, iBSM F127 w mapping'</v>
      </c>
    </row>
    <row r="205" spans="1:20" x14ac:dyDescent="0.35">
      <c r="A205">
        <v>203</v>
      </c>
      <c r="B205">
        <v>2</v>
      </c>
      <c r="C205">
        <v>1</v>
      </c>
      <c r="D205">
        <v>1</v>
      </c>
      <c r="F205">
        <v>2</v>
      </c>
      <c r="H205">
        <v>0</v>
      </c>
      <c r="I205">
        <v>0</v>
      </c>
      <c r="K205" t="str">
        <f t="shared" si="12"/>
        <v>Insert into UFMT_BUILD_RULE (FORMAT_ID, FIELD_NO, PRIORITY, FIELD_ID, COND_ID, VALUE_ID, CONV_KEY, F_CHECK, F_WRITE) Values ('203', '2', '1', '1', '', '2', '', '0', '0');</v>
      </c>
      <c r="L205" t="str">
        <f t="shared" si="13"/>
        <v>Update UFMT_BUILD_RULE SET FIELD_ID='1',COND_ID='',VALUE_ID='2',CONV_KEY='',F_CHECK='0',F_WRITE='0' Where FORMAT_ID = '203' AND FIELD_NO = '2' AND PRIORITY = '1';</v>
      </c>
      <c r="M205" t="str">
        <f t="shared" si="14"/>
        <v>Delete from UFMT_BUILD_RULE Where FORMAT_ID = '203' AND FIELD_NO = '2' AND PRIORITY = '1';</v>
      </c>
      <c r="O205" t="s">
        <v>2246</v>
      </c>
      <c r="P205" t="str">
        <f>VLOOKUP(D205,UFMT_FIELD_FORMAT!A:H,8,FALSE)</f>
        <v>019 Var LLA</v>
      </c>
      <c r="Q205" t="str">
        <f>IF(ISBLANK(E205),"",VLOOKUP(E205,UFMT_CONDITION!A:J,10,FALSE))</f>
        <v/>
      </c>
      <c r="R205" t="str">
        <f>VLOOKUP(F205,UFMT_VALUE!A:E,5,FALSE)</f>
        <v>Tag, SVT_CARD_NUM</v>
      </c>
      <c r="S205" t="str">
        <f>IF(ISBLANK(G205),"",VLOOKUP(G205,UFMT_CONVERSION!A:C,3,FALSE))</f>
        <v/>
      </c>
      <c r="T205" t="str">
        <f t="shared" si="15"/>
        <v>Field '019 Var LLA', Value 'Tag, SVT_CARD_NUM'</v>
      </c>
    </row>
    <row r="206" spans="1:20" x14ac:dyDescent="0.35">
      <c r="A206">
        <v>203</v>
      </c>
      <c r="B206">
        <v>3</v>
      </c>
      <c r="C206">
        <v>1</v>
      </c>
      <c r="D206">
        <v>2</v>
      </c>
      <c r="F206">
        <v>24</v>
      </c>
      <c r="H206">
        <v>0</v>
      </c>
      <c r="I206">
        <v>0</v>
      </c>
      <c r="K206" t="str">
        <f t="shared" si="12"/>
        <v>Insert into UFMT_BUILD_RULE (FORMAT_ID, FIELD_NO, PRIORITY, FIELD_ID, COND_ID, VALUE_ID, CONV_KEY, F_CHECK, F_WRITE) Values ('203', '3', '1', '2', '', '24', '', '0', '0');</v>
      </c>
      <c r="L206" t="str">
        <f t="shared" si="13"/>
        <v>Update UFMT_BUILD_RULE SET FIELD_ID='2',COND_ID='',VALUE_ID='24',CONV_KEY='',F_CHECK='0',F_WRITE='0' Where FORMAT_ID = '203' AND FIELD_NO = '3' AND PRIORITY = '1';</v>
      </c>
      <c r="M206" t="str">
        <f t="shared" si="14"/>
        <v>Delete from UFMT_BUILD_RULE Where FORMAT_ID = '203' AND FIELD_NO = '3' AND PRIORITY = '1';</v>
      </c>
      <c r="O206" t="s">
        <v>2246</v>
      </c>
      <c r="P206" t="str">
        <f>VLOOKUP(D206,UFMT_FIELD_FORMAT!A:H,8,FALSE)</f>
        <v>006 Fix Padded L0</v>
      </c>
      <c r="Q206" t="str">
        <f>IF(ISBLANK(E206),"",VLOOKUP(E206,UFMT_CONDITION!A:J,10,FALSE))</f>
        <v/>
      </c>
      <c r="R206" t="str">
        <f>VLOOKUP(F206,UFMT_VALUE!A:E,5,FALSE)</f>
        <v>Tag, SVT_ISO_ISS_RESP</v>
      </c>
      <c r="S206" t="str">
        <f>IF(ISBLANK(G206),"",VLOOKUP(G206,UFMT_CONVERSION!A:C,3,FALSE))</f>
        <v/>
      </c>
      <c r="T206" t="str">
        <f t="shared" si="15"/>
        <v>Field '006 Fix Padded L0', Value 'Tag, SVT_ISO_ISS_RESP'</v>
      </c>
    </row>
    <row r="207" spans="1:20" x14ac:dyDescent="0.35">
      <c r="A207">
        <v>203</v>
      </c>
      <c r="B207">
        <v>3</v>
      </c>
      <c r="C207">
        <v>2</v>
      </c>
      <c r="D207">
        <v>2</v>
      </c>
      <c r="E207">
        <v>95</v>
      </c>
      <c r="F207">
        <v>4</v>
      </c>
      <c r="G207">
        <v>166</v>
      </c>
      <c r="H207">
        <v>0</v>
      </c>
      <c r="I207">
        <v>1</v>
      </c>
      <c r="K207" t="str">
        <f t="shared" si="12"/>
        <v>Insert into UFMT_BUILD_RULE (FORMAT_ID, FIELD_NO, PRIORITY, FIELD_ID, COND_ID, VALUE_ID, CONV_KEY, F_CHECK, F_WRITE) Values ('203', '3', '2', '2', '95', '4', '166', '0', '1');</v>
      </c>
      <c r="L207" t="str">
        <f t="shared" si="13"/>
        <v>Update UFMT_BUILD_RULE SET FIELD_ID='2',COND_ID='95',VALUE_ID='4',CONV_KEY='166',F_CHECK='0',F_WRITE='1' Where FORMAT_ID = '203' AND FIELD_NO = '3' AND PRIORITY = '2';</v>
      </c>
      <c r="M207" t="str">
        <f t="shared" si="14"/>
        <v>Delete from UFMT_BUILD_RULE Where FORMAT_ID = '203' AND FIELD_NO = '3' AND PRIORITY = '2';</v>
      </c>
      <c r="O207" t="s">
        <v>2246</v>
      </c>
      <c r="P207" t="str">
        <f>VLOOKUP(D207,UFMT_FIELD_FORMAT!A:H,8,FALSE)</f>
        <v>006 Fix Padded L0</v>
      </c>
      <c r="Q207" t="str">
        <f>IF(ISBLANK(E207),"",VLOOKUP(E207,UFMT_CONDITION!A:J,10,FALSE))</f>
        <v>Inverted FT trans_types ( 651, 785, 609)</v>
      </c>
      <c r="R207" t="str">
        <f>VLOOKUP(F207,UFMT_VALUE!A:E,5,FALSE)</f>
        <v>Tag, SVT_ACCT1_TYPE</v>
      </c>
      <c r="S207" t="str">
        <f>IF(ISBLANK(G207),"",VLOOKUP(G207,UFMT_CONVERSION!A:C,3,FALSE))</f>
        <v>Set acct type to SAV (2)</v>
      </c>
      <c r="T207" t="str">
        <f t="shared" si="15"/>
        <v>Field '006 Fix Padded L0',Cond 'Inverted FT trans_types ( 651, 785, 609)', Value 'Tag, SVT_ACCT1_TYPE', Conv 'Set acct type to SAV (2)'</v>
      </c>
    </row>
    <row r="208" spans="1:20" x14ac:dyDescent="0.35">
      <c r="A208">
        <v>203</v>
      </c>
      <c r="B208">
        <v>4</v>
      </c>
      <c r="C208">
        <v>1</v>
      </c>
      <c r="D208">
        <v>3</v>
      </c>
      <c r="F208">
        <v>7</v>
      </c>
      <c r="H208">
        <v>0</v>
      </c>
      <c r="I208">
        <v>0</v>
      </c>
      <c r="K208" t="str">
        <f t="shared" si="12"/>
        <v>Insert into UFMT_BUILD_RULE (FORMAT_ID, FIELD_NO, PRIORITY, FIELD_ID, COND_ID, VALUE_ID, CONV_KEY, F_CHECK, F_WRITE) Values ('203', '4', '1', '3', '', '7', '', '0', '0');</v>
      </c>
      <c r="L208" t="str">
        <f t="shared" si="13"/>
        <v>Update UFMT_BUILD_RULE SET FIELD_ID='3',COND_ID='',VALUE_ID='7',CONV_KEY='',F_CHECK='0',F_WRITE='0' Where FORMAT_ID = '203' AND FIELD_NO = '4' AND PRIORITY = '1';</v>
      </c>
      <c r="M208" t="str">
        <f t="shared" si="14"/>
        <v>Delete from UFMT_BUILD_RULE Where FORMAT_ID = '203' AND FIELD_NO = '4' AND PRIORITY = '1';</v>
      </c>
      <c r="O208" t="s">
        <v>2246</v>
      </c>
      <c r="P208" t="str">
        <f>VLOOKUP(D208,UFMT_FIELD_FORMAT!A:H,8,FALSE)</f>
        <v>012 Fix Padded L0</v>
      </c>
      <c r="Q208" t="str">
        <f>IF(ISBLANK(E208),"",VLOOKUP(E208,UFMT_CONDITION!A:J,10,FALSE))</f>
        <v/>
      </c>
      <c r="R208" t="str">
        <f>VLOOKUP(F208,UFMT_VALUE!A:E,5,FALSE)</f>
        <v>Tag, SVT_TXN_AMOUNT</v>
      </c>
      <c r="S208" t="str">
        <f>IF(ISBLANK(G208),"",VLOOKUP(G208,UFMT_CONVERSION!A:C,3,FALSE))</f>
        <v/>
      </c>
      <c r="T208" t="str">
        <f t="shared" si="15"/>
        <v>Field '012 Fix Padded L0', Value 'Tag, SVT_TXN_AMOUNT'</v>
      </c>
    </row>
    <row r="209" spans="1:20" x14ac:dyDescent="0.35">
      <c r="A209">
        <v>203</v>
      </c>
      <c r="B209">
        <v>7</v>
      </c>
      <c r="C209">
        <v>1</v>
      </c>
      <c r="D209">
        <v>25</v>
      </c>
      <c r="F209">
        <v>206</v>
      </c>
      <c r="H209">
        <v>0</v>
      </c>
      <c r="I209">
        <v>0</v>
      </c>
      <c r="K209" t="str">
        <f t="shared" si="12"/>
        <v>Insert into UFMT_BUILD_RULE (FORMAT_ID, FIELD_NO, PRIORITY, FIELD_ID, COND_ID, VALUE_ID, CONV_KEY, F_CHECK, F_WRITE) Values ('203', '7', '1', '25', '', '206', '', '0', '0');</v>
      </c>
      <c r="L209" t="str">
        <f t="shared" si="13"/>
        <v>Update UFMT_BUILD_RULE SET FIELD_ID='25',COND_ID='',VALUE_ID='206',CONV_KEY='',F_CHECK='0',F_WRITE='0' Where FORMAT_ID = '203' AND FIELD_NO = '7' AND PRIORITY = '1';</v>
      </c>
      <c r="M209" t="str">
        <f t="shared" si="14"/>
        <v>Delete from UFMT_BUILD_RULE Where FORMAT_ID = '203' AND FIELD_NO = '7' AND PRIORITY = '1';</v>
      </c>
      <c r="O209" t="s">
        <v>2246</v>
      </c>
      <c r="P209" t="str">
        <f>VLOOKUP(D209,UFMT_FIELD_FORMAT!A:H,8,FALSE)</f>
        <v>010 Fix Padded L0</v>
      </c>
      <c r="Q209" t="str">
        <f>IF(ISBLANK(E209),"",VLOOKUP(E209,UFMT_CONDITION!A:J,10,FALSE))</f>
        <v/>
      </c>
      <c r="R209" t="str">
        <f>VLOOKUP(F209,UFMT_VALUE!A:E,5,FALSE)</f>
        <v>Tag, SVT_TRANSMIT_TIME, integer</v>
      </c>
      <c r="S209" t="str">
        <f>IF(ISBLANK(G209),"",VLOOKUP(G209,UFMT_CONVERSION!A:C,3,FALSE))</f>
        <v/>
      </c>
      <c r="T209" t="str">
        <f t="shared" si="15"/>
        <v>Field '010 Fix Padded L0', Value 'Tag, SVT_TRANSMIT_TIME, integer'</v>
      </c>
    </row>
    <row r="210" spans="1:20" x14ac:dyDescent="0.35">
      <c r="A210">
        <v>203</v>
      </c>
      <c r="B210">
        <v>8</v>
      </c>
      <c r="C210">
        <v>1</v>
      </c>
      <c r="D210">
        <v>4</v>
      </c>
      <c r="F210">
        <v>285</v>
      </c>
      <c r="H210">
        <v>0</v>
      </c>
      <c r="I210">
        <v>0</v>
      </c>
      <c r="K210" t="str">
        <f t="shared" si="12"/>
        <v>Insert into UFMT_BUILD_RULE (FORMAT_ID, FIELD_NO, PRIORITY, FIELD_ID, COND_ID, VALUE_ID, CONV_KEY, F_CHECK, F_WRITE) Values ('203', '8', '1', '4', '', '285', '', '0', '0');</v>
      </c>
      <c r="L210" t="str">
        <f t="shared" si="13"/>
        <v>Update UFMT_BUILD_RULE SET FIELD_ID='4',COND_ID='',VALUE_ID='285',CONV_KEY='',F_CHECK='0',F_WRITE='0' Where FORMAT_ID = '203' AND FIELD_NO = '8' AND PRIORITY = '1';</v>
      </c>
      <c r="M210" t="str">
        <f t="shared" si="14"/>
        <v>Delete from UFMT_BUILD_RULE Where FORMAT_ID = '203' AND FIELD_NO = '8' AND PRIORITY = '1';</v>
      </c>
      <c r="O210" t="s">
        <v>2246</v>
      </c>
      <c r="P210" t="str">
        <f>VLOOKUP(D210,UFMT_FIELD_FORMAT!A:H,8,FALSE)</f>
        <v>008 Fix Padded L0</v>
      </c>
      <c r="Q210" t="str">
        <f>IF(ISBLANK(E210),"",VLOOKUP(E210,UFMT_CONDITION!A:J,10,FALSE))</f>
        <v/>
      </c>
      <c r="R210" t="str">
        <f>VLOOKUP(F210,UFMT_VALUE!A:E,5,FALSE)</f>
        <v>Dummy local data</v>
      </c>
      <c r="S210" t="str">
        <f>IF(ISBLANK(G210),"",VLOOKUP(G210,UFMT_CONVERSION!A:C,3,FALSE))</f>
        <v/>
      </c>
      <c r="T210" t="str">
        <f t="shared" si="15"/>
        <v>Field '008 Fix Padded L0', Value 'Dummy local data'</v>
      </c>
    </row>
    <row r="211" spans="1:20" x14ac:dyDescent="0.35">
      <c r="A211">
        <v>203</v>
      </c>
      <c r="B211">
        <v>11</v>
      </c>
      <c r="C211">
        <v>1</v>
      </c>
      <c r="D211">
        <v>5</v>
      </c>
      <c r="F211">
        <v>47</v>
      </c>
      <c r="H211">
        <v>0</v>
      </c>
      <c r="I211">
        <v>0</v>
      </c>
      <c r="K211" t="str">
        <f t="shared" si="12"/>
        <v>Insert into UFMT_BUILD_RULE (FORMAT_ID, FIELD_NO, PRIORITY, FIELD_ID, COND_ID, VALUE_ID, CONV_KEY, F_CHECK, F_WRITE) Values ('203', '11', '1', '5', '', '47', '', '0', '0');</v>
      </c>
      <c r="L211" t="str">
        <f t="shared" si="13"/>
        <v>Update UFMT_BUILD_RULE SET FIELD_ID='5',COND_ID='',VALUE_ID='47',CONV_KEY='',F_CHECK='0',F_WRITE='0' Where FORMAT_ID = '203' AND FIELD_NO = '11' AND PRIORITY = '1';</v>
      </c>
      <c r="M211" t="str">
        <f t="shared" si="14"/>
        <v>Delete from UFMT_BUILD_RULE Where FORMAT_ID = '203' AND FIELD_NO = '11' AND PRIORITY = '1';</v>
      </c>
      <c r="O211" t="s">
        <v>2246</v>
      </c>
      <c r="P211" t="str">
        <f>VLOOKUP(D211,UFMT_FIELD_FORMAT!A:H,8,FALSE)</f>
        <v>006 Fix Padded L0</v>
      </c>
      <c r="Q211" t="str">
        <f>IF(ISBLANK(E211),"",VLOOKUP(E211,UFMT_CONDITION!A:J,10,FALSE))</f>
        <v/>
      </c>
      <c r="R211" t="str">
        <f>VLOOKUP(F211,UFMT_VALUE!A:E,5,FALSE)</f>
        <v>Tag, SVT_ACQ_TRACE_NO, string</v>
      </c>
      <c r="S211" t="str">
        <f>IF(ISBLANK(G211),"",VLOOKUP(G211,UFMT_CONVERSION!A:C,3,FALSE))</f>
        <v/>
      </c>
      <c r="T211" t="str">
        <f t="shared" si="15"/>
        <v>Field '006 Fix Padded L0', Value 'Tag, SVT_ACQ_TRACE_NO, string'</v>
      </c>
    </row>
    <row r="212" spans="1:20" x14ac:dyDescent="0.35">
      <c r="A212">
        <v>203</v>
      </c>
      <c r="B212">
        <v>12</v>
      </c>
      <c r="C212">
        <v>1</v>
      </c>
      <c r="D212">
        <v>5</v>
      </c>
      <c r="F212">
        <v>14</v>
      </c>
      <c r="H212">
        <v>0</v>
      </c>
      <c r="I212">
        <v>0</v>
      </c>
      <c r="K212" t="str">
        <f t="shared" si="12"/>
        <v>Insert into UFMT_BUILD_RULE (FORMAT_ID, FIELD_NO, PRIORITY, FIELD_ID, COND_ID, VALUE_ID, CONV_KEY, F_CHECK, F_WRITE) Values ('203', '12', '1', '5', '', '14', '', '0', '0');</v>
      </c>
      <c r="L212" t="str">
        <f t="shared" si="13"/>
        <v>Update UFMT_BUILD_RULE SET FIELD_ID='5',COND_ID='',VALUE_ID='14',CONV_KEY='',F_CHECK='0',F_WRITE='0' Where FORMAT_ID = '203' AND FIELD_NO = '12' AND PRIORITY = '1';</v>
      </c>
      <c r="M212" t="str">
        <f t="shared" si="14"/>
        <v>Delete from UFMT_BUILD_RULE Where FORMAT_ID = '203' AND FIELD_NO = '12' AND PRIORITY = '1';</v>
      </c>
      <c r="O212" t="s">
        <v>2246</v>
      </c>
      <c r="P212" t="str">
        <f>VLOOKUP(D212,UFMT_FIELD_FORMAT!A:H,8,FALSE)</f>
        <v>006 Fix Padded L0</v>
      </c>
      <c r="Q212" t="str">
        <f>IF(ISBLANK(E212),"",VLOOKUP(E212,UFMT_CONDITION!A:J,10,FALSE))</f>
        <v/>
      </c>
      <c r="R212" t="str">
        <f>VLOOKUP(F212,UFMT_VALUE!A:E,5,FALSE)</f>
        <v>Tag, SVT_ACQ_SW_TIME</v>
      </c>
      <c r="S212" t="str">
        <f>IF(ISBLANK(G212),"",VLOOKUP(G212,UFMT_CONVERSION!A:C,3,FALSE))</f>
        <v/>
      </c>
      <c r="T212" t="str">
        <f t="shared" si="15"/>
        <v>Field '006 Fix Padded L0', Value 'Tag, SVT_ACQ_SW_TIME'</v>
      </c>
    </row>
    <row r="213" spans="1:20" x14ac:dyDescent="0.35">
      <c r="A213">
        <v>203</v>
      </c>
      <c r="B213">
        <v>13</v>
      </c>
      <c r="C213">
        <v>1</v>
      </c>
      <c r="D213">
        <v>8</v>
      </c>
      <c r="F213">
        <v>13</v>
      </c>
      <c r="H213">
        <v>0</v>
      </c>
      <c r="I213">
        <v>0</v>
      </c>
      <c r="K213" t="str">
        <f t="shared" si="12"/>
        <v>Insert into UFMT_BUILD_RULE (FORMAT_ID, FIELD_NO, PRIORITY, FIELD_ID, COND_ID, VALUE_ID, CONV_KEY, F_CHECK, F_WRITE) Values ('203', '13', '1', '8', '', '13', '', '0', '0');</v>
      </c>
      <c r="L213" t="str">
        <f t="shared" si="13"/>
        <v>Update UFMT_BUILD_RULE SET FIELD_ID='8',COND_ID='',VALUE_ID='13',CONV_KEY='',F_CHECK='0',F_WRITE='0' Where FORMAT_ID = '203' AND FIELD_NO = '13' AND PRIORITY = '1';</v>
      </c>
      <c r="M213" t="str">
        <f t="shared" si="14"/>
        <v>Delete from UFMT_BUILD_RULE Where FORMAT_ID = '203' AND FIELD_NO = '13' AND PRIORITY = '1';</v>
      </c>
      <c r="O213" t="s">
        <v>2246</v>
      </c>
      <c r="P213" t="str">
        <f>VLOOKUP(D213,UFMT_FIELD_FORMAT!A:H,8,FALSE)</f>
        <v>004 Fix Padded L0</v>
      </c>
      <c r="Q213" t="str">
        <f>IF(ISBLANK(E213),"",VLOOKUP(E213,UFMT_CONDITION!A:J,10,FALSE))</f>
        <v/>
      </c>
      <c r="R213" t="str">
        <f>VLOOKUP(F213,UFMT_VALUE!A:E,5,FALSE)</f>
        <v>Tag, SVT_ACQ_SW_DATE</v>
      </c>
      <c r="S213" t="str">
        <f>IF(ISBLANK(G213),"",VLOOKUP(G213,UFMT_CONVERSION!A:C,3,FALSE))</f>
        <v/>
      </c>
      <c r="T213" t="str">
        <f t="shared" si="15"/>
        <v>Field '004 Fix Padded L0', Value 'Tag, SVT_ACQ_SW_DATE'</v>
      </c>
    </row>
    <row r="214" spans="1:20" x14ac:dyDescent="0.35">
      <c r="A214">
        <v>203</v>
      </c>
      <c r="B214">
        <v>18</v>
      </c>
      <c r="C214">
        <v>1</v>
      </c>
      <c r="D214">
        <v>8</v>
      </c>
      <c r="F214">
        <v>90</v>
      </c>
      <c r="H214">
        <v>0</v>
      </c>
      <c r="I214">
        <v>0</v>
      </c>
      <c r="K214" t="str">
        <f t="shared" si="12"/>
        <v>Insert into UFMT_BUILD_RULE (FORMAT_ID, FIELD_NO, PRIORITY, FIELD_ID, COND_ID, VALUE_ID, CONV_KEY, F_CHECK, F_WRITE) Values ('203', '18', '1', '8', '', '90', '', '0', '0');</v>
      </c>
      <c r="L214" t="str">
        <f t="shared" si="13"/>
        <v>Update UFMT_BUILD_RULE SET FIELD_ID='8',COND_ID='',VALUE_ID='90',CONV_KEY='',F_CHECK='0',F_WRITE='0' Where FORMAT_ID = '203' AND FIELD_NO = '18' AND PRIORITY = '1';</v>
      </c>
      <c r="M214" t="str">
        <f t="shared" si="14"/>
        <v>Delete from UFMT_BUILD_RULE Where FORMAT_ID = '203' AND FIELD_NO = '18' AND PRIORITY = '1';</v>
      </c>
      <c r="O214" t="s">
        <v>2246</v>
      </c>
      <c r="P214" t="str">
        <f>VLOOKUP(D214,UFMT_FIELD_FORMAT!A:H,8,FALSE)</f>
        <v>004 Fix Padded L0</v>
      </c>
      <c r="Q214" t="str">
        <f>IF(ISBLANK(E214),"",VLOOKUP(E214,UFMT_CONDITION!A:J,10,FALSE))</f>
        <v/>
      </c>
      <c r="R214" t="str">
        <f>VLOOKUP(F214,UFMT_VALUE!A:E,5,FALSE)</f>
        <v>Tag, SVT_SV_MCC, int</v>
      </c>
      <c r="S214" t="str">
        <f>IF(ISBLANK(G214),"",VLOOKUP(G214,UFMT_CONVERSION!A:C,3,FALSE))</f>
        <v/>
      </c>
      <c r="T214" t="str">
        <f t="shared" si="15"/>
        <v>Field '004 Fix Padded L0', Value 'Tag, SVT_SV_MCC, int'</v>
      </c>
    </row>
    <row r="215" spans="1:20" x14ac:dyDescent="0.35">
      <c r="A215">
        <v>203</v>
      </c>
      <c r="B215">
        <v>29</v>
      </c>
      <c r="C215">
        <v>1</v>
      </c>
      <c r="D215">
        <v>4</v>
      </c>
      <c r="F215">
        <v>285</v>
      </c>
      <c r="H215">
        <v>0</v>
      </c>
      <c r="I215">
        <v>0</v>
      </c>
      <c r="K215" t="str">
        <f t="shared" si="12"/>
        <v>Insert into UFMT_BUILD_RULE (FORMAT_ID, FIELD_NO, PRIORITY, FIELD_ID, COND_ID, VALUE_ID, CONV_KEY, F_CHECK, F_WRITE) Values ('203', '29', '1', '4', '', '285', '', '0', '0');</v>
      </c>
      <c r="L215" t="str">
        <f t="shared" si="13"/>
        <v>Update UFMT_BUILD_RULE SET FIELD_ID='4',COND_ID='',VALUE_ID='285',CONV_KEY='',F_CHECK='0',F_WRITE='0' Where FORMAT_ID = '203' AND FIELD_NO = '29' AND PRIORITY = '1';</v>
      </c>
      <c r="M215" t="str">
        <f t="shared" si="14"/>
        <v>Delete from UFMT_BUILD_RULE Where FORMAT_ID = '203' AND FIELD_NO = '29' AND PRIORITY = '1';</v>
      </c>
      <c r="O215" t="s">
        <v>2246</v>
      </c>
      <c r="P215" t="str">
        <f>VLOOKUP(D215,UFMT_FIELD_FORMAT!A:H,8,FALSE)</f>
        <v>008 Fix Padded L0</v>
      </c>
      <c r="Q215" t="str">
        <f>IF(ISBLANK(E215),"",VLOOKUP(E215,UFMT_CONDITION!A:J,10,FALSE))</f>
        <v/>
      </c>
      <c r="R215" t="str">
        <f>VLOOKUP(F215,UFMT_VALUE!A:E,5,FALSE)</f>
        <v>Dummy local data</v>
      </c>
      <c r="S215" t="str">
        <f>IF(ISBLANK(G215),"",VLOOKUP(G215,UFMT_CONVERSION!A:C,3,FALSE))</f>
        <v/>
      </c>
      <c r="T215" t="str">
        <f t="shared" si="15"/>
        <v>Field '008 Fix Padded L0', Value 'Dummy local data'</v>
      </c>
    </row>
    <row r="216" spans="1:20" x14ac:dyDescent="0.35">
      <c r="A216">
        <v>203</v>
      </c>
      <c r="B216">
        <v>31</v>
      </c>
      <c r="C216">
        <v>1</v>
      </c>
      <c r="D216">
        <v>17</v>
      </c>
      <c r="F216">
        <v>285</v>
      </c>
      <c r="H216">
        <v>0</v>
      </c>
      <c r="I216">
        <v>0</v>
      </c>
      <c r="K216" t="str">
        <f t="shared" si="12"/>
        <v>Insert into UFMT_BUILD_RULE (FORMAT_ID, FIELD_NO, PRIORITY, FIELD_ID, COND_ID, VALUE_ID, CONV_KEY, F_CHECK, F_WRITE) Values ('203', '31', '1', '17', '', '285', '', '0', '0');</v>
      </c>
      <c r="L216" t="str">
        <f t="shared" si="13"/>
        <v>Update UFMT_BUILD_RULE SET FIELD_ID='17',COND_ID='',VALUE_ID='285',CONV_KEY='',F_CHECK='0',F_WRITE='0' Where FORMAT_ID = '203' AND FIELD_NO = '31' AND PRIORITY = '1';</v>
      </c>
      <c r="M216" t="str">
        <f t="shared" si="14"/>
        <v>Delete from UFMT_BUILD_RULE Where FORMAT_ID = '203' AND FIELD_NO = '31' AND PRIORITY = '1';</v>
      </c>
      <c r="O216" t="s">
        <v>2246</v>
      </c>
      <c r="P216" t="str">
        <f>VLOOKUP(D216,UFMT_FIELD_FORMAT!A:H,8,FALSE)</f>
        <v>099 Var LLA</v>
      </c>
      <c r="Q216" t="str">
        <f>IF(ISBLANK(E216),"",VLOOKUP(E216,UFMT_CONDITION!A:J,10,FALSE))</f>
        <v/>
      </c>
      <c r="R216" t="str">
        <f>VLOOKUP(F216,UFMT_VALUE!A:E,5,FALSE)</f>
        <v>Dummy local data</v>
      </c>
      <c r="S216" t="str">
        <f>IF(ISBLANK(G216),"",VLOOKUP(G216,UFMT_CONVERSION!A:C,3,FALSE))</f>
        <v/>
      </c>
      <c r="T216" t="str">
        <f t="shared" si="15"/>
        <v>Field '099 Var LLA', Value 'Dummy local data'</v>
      </c>
    </row>
    <row r="217" spans="1:20" x14ac:dyDescent="0.35">
      <c r="A217">
        <v>203</v>
      </c>
      <c r="B217">
        <v>32</v>
      </c>
      <c r="C217">
        <v>1</v>
      </c>
      <c r="D217">
        <v>11</v>
      </c>
      <c r="F217">
        <v>285</v>
      </c>
      <c r="H217">
        <v>0</v>
      </c>
      <c r="I217">
        <v>0</v>
      </c>
      <c r="K217" t="str">
        <f t="shared" si="12"/>
        <v>Insert into UFMT_BUILD_RULE (FORMAT_ID, FIELD_NO, PRIORITY, FIELD_ID, COND_ID, VALUE_ID, CONV_KEY, F_CHECK, F_WRITE) Values ('203', '32', '1', '11', '', '285', '', '0', '0');</v>
      </c>
      <c r="L217" t="str">
        <f t="shared" si="13"/>
        <v>Update UFMT_BUILD_RULE SET FIELD_ID='11',COND_ID='',VALUE_ID='285',CONV_KEY='',F_CHECK='0',F_WRITE='0' Where FORMAT_ID = '203' AND FIELD_NO = '32' AND PRIORITY = '1';</v>
      </c>
      <c r="M217" t="str">
        <f t="shared" si="14"/>
        <v>Delete from UFMT_BUILD_RULE Where FORMAT_ID = '203' AND FIELD_NO = '32' AND PRIORITY = '1';</v>
      </c>
      <c r="O217" t="s">
        <v>2246</v>
      </c>
      <c r="P217" t="str">
        <f>VLOOKUP(D217,UFMT_FIELD_FORMAT!A:H,8,FALSE)</f>
        <v xml:space="preserve">011 LLA </v>
      </c>
      <c r="Q217" t="str">
        <f>IF(ISBLANK(E217),"",VLOOKUP(E217,UFMT_CONDITION!A:J,10,FALSE))</f>
        <v/>
      </c>
      <c r="R217" t="str">
        <f>VLOOKUP(F217,UFMT_VALUE!A:E,5,FALSE)</f>
        <v>Dummy local data</v>
      </c>
      <c r="S217" t="str">
        <f>IF(ISBLANK(G217),"",VLOOKUP(G217,UFMT_CONVERSION!A:C,3,FALSE))</f>
        <v/>
      </c>
      <c r="T217" t="str">
        <f t="shared" si="15"/>
        <v>Field '011 LLA ', Value 'Dummy local data'</v>
      </c>
    </row>
    <row r="218" spans="1:20" x14ac:dyDescent="0.35">
      <c r="A218">
        <v>203</v>
      </c>
      <c r="B218">
        <v>33</v>
      </c>
      <c r="C218">
        <v>1</v>
      </c>
      <c r="D218">
        <v>11</v>
      </c>
      <c r="F218">
        <v>285</v>
      </c>
      <c r="H218">
        <v>0</v>
      </c>
      <c r="I218">
        <v>0</v>
      </c>
      <c r="K218" t="str">
        <f t="shared" si="12"/>
        <v>Insert into UFMT_BUILD_RULE (FORMAT_ID, FIELD_NO, PRIORITY, FIELD_ID, COND_ID, VALUE_ID, CONV_KEY, F_CHECK, F_WRITE) Values ('203', '33', '1', '11', '', '285', '', '0', '0');</v>
      </c>
      <c r="L218" t="str">
        <f t="shared" si="13"/>
        <v>Update UFMT_BUILD_RULE SET FIELD_ID='11',COND_ID='',VALUE_ID='285',CONV_KEY='',F_CHECK='0',F_WRITE='0' Where FORMAT_ID = '203' AND FIELD_NO = '33' AND PRIORITY = '1';</v>
      </c>
      <c r="M218" t="str">
        <f t="shared" si="14"/>
        <v>Delete from UFMT_BUILD_RULE Where FORMAT_ID = '203' AND FIELD_NO = '33' AND PRIORITY = '1';</v>
      </c>
      <c r="O218" t="s">
        <v>2246</v>
      </c>
      <c r="P218" t="str">
        <f>VLOOKUP(D218,UFMT_FIELD_FORMAT!A:H,8,FALSE)</f>
        <v xml:space="preserve">011 LLA </v>
      </c>
      <c r="Q218" t="str">
        <f>IF(ISBLANK(E218),"",VLOOKUP(E218,UFMT_CONDITION!A:J,10,FALSE))</f>
        <v/>
      </c>
      <c r="R218" t="str">
        <f>VLOOKUP(F218,UFMT_VALUE!A:E,5,FALSE)</f>
        <v>Dummy local data</v>
      </c>
      <c r="S218" t="str">
        <f>IF(ISBLANK(G218),"",VLOOKUP(G218,UFMT_CONVERSION!A:C,3,FALSE))</f>
        <v/>
      </c>
      <c r="T218" t="str">
        <f t="shared" si="15"/>
        <v>Field '011 LLA ', Value 'Dummy local data'</v>
      </c>
    </row>
    <row r="219" spans="1:20" x14ac:dyDescent="0.35">
      <c r="A219">
        <v>203</v>
      </c>
      <c r="B219">
        <v>37</v>
      </c>
      <c r="C219">
        <v>1</v>
      </c>
      <c r="D219">
        <v>13</v>
      </c>
      <c r="F219">
        <v>23</v>
      </c>
      <c r="H219">
        <v>0</v>
      </c>
      <c r="I219">
        <v>0</v>
      </c>
      <c r="K219" t="str">
        <f t="shared" si="12"/>
        <v>Insert into UFMT_BUILD_RULE (FORMAT_ID, FIELD_NO, PRIORITY, FIELD_ID, COND_ID, VALUE_ID, CONV_KEY, F_CHECK, F_WRITE) Values ('203', '37', '1', '13', '', '23', '', '0', '0');</v>
      </c>
      <c r="L219" t="str">
        <f t="shared" si="13"/>
        <v>Update UFMT_BUILD_RULE SET FIELD_ID='13',COND_ID='',VALUE_ID='23',CONV_KEY='',F_CHECK='0',F_WRITE='0' Where FORMAT_ID = '203' AND FIELD_NO = '37' AND PRIORITY = '1';</v>
      </c>
      <c r="M219" t="str">
        <f t="shared" si="14"/>
        <v>Delete from UFMT_BUILD_RULE Where FORMAT_ID = '203' AND FIELD_NO = '37' AND PRIORITY = '1';</v>
      </c>
      <c r="O219" t="s">
        <v>2246</v>
      </c>
      <c r="P219" t="str">
        <f>VLOOKUP(D219,UFMT_FIELD_FORMAT!A:H,8,FALSE)</f>
        <v>012 Fix Padded R</v>
      </c>
      <c r="Q219" t="str">
        <f>IF(ISBLANK(E219),"",VLOOKUP(E219,UFMT_CONDITION!A:J,10,FALSE))</f>
        <v/>
      </c>
      <c r="R219" t="str">
        <f>VLOOKUP(F219,UFMT_VALUE!A:E,5,FALSE)</f>
        <v>Tag, SVT_ISO_ACQ_RRN</v>
      </c>
      <c r="S219" t="str">
        <f>IF(ISBLANK(G219),"",VLOOKUP(G219,UFMT_CONVERSION!A:C,3,FALSE))</f>
        <v/>
      </c>
      <c r="T219" t="str">
        <f t="shared" si="15"/>
        <v>Field '012 Fix Padded R', Value 'Tag, SVT_ISO_ACQ_RRN'</v>
      </c>
    </row>
    <row r="220" spans="1:20" x14ac:dyDescent="0.35">
      <c r="A220">
        <v>203</v>
      </c>
      <c r="B220">
        <v>38</v>
      </c>
      <c r="C220">
        <v>1</v>
      </c>
      <c r="D220">
        <v>7</v>
      </c>
      <c r="F220">
        <v>49</v>
      </c>
      <c r="H220">
        <v>0</v>
      </c>
      <c r="I220">
        <v>1</v>
      </c>
      <c r="K220" t="str">
        <f t="shared" si="12"/>
        <v>Insert into UFMT_BUILD_RULE (FORMAT_ID, FIELD_NO, PRIORITY, FIELD_ID, COND_ID, VALUE_ID, CONV_KEY, F_CHECK, F_WRITE) Values ('203', '38', '1', '7', '', '49', '', '0', '1');</v>
      </c>
      <c r="L220" t="str">
        <f t="shared" si="13"/>
        <v>Update UFMT_BUILD_RULE SET FIELD_ID='7',COND_ID='',VALUE_ID='49',CONV_KEY='',F_CHECK='0',F_WRITE='1' Where FORMAT_ID = '203' AND FIELD_NO = '38' AND PRIORITY = '1';</v>
      </c>
      <c r="M220" t="str">
        <f t="shared" si="14"/>
        <v>Delete from UFMT_BUILD_RULE Where FORMAT_ID = '203' AND FIELD_NO = '38' AND PRIORITY = '1';</v>
      </c>
      <c r="O220" t="s">
        <v>2246</v>
      </c>
      <c r="P220" t="str">
        <f>VLOOKUP(D220,UFMT_FIELD_FORMAT!A:H,8,FALSE)</f>
        <v>006 Fix Padded L</v>
      </c>
      <c r="Q220" t="str">
        <f>IF(ISBLANK(E220),"",VLOOKUP(E220,UFMT_CONDITION!A:J,10,FALSE))</f>
        <v/>
      </c>
      <c r="R220" t="str">
        <f>VLOOKUP(F220,UFMT_VALUE!A:E,5,FALSE)</f>
        <v>Tag, SVT_AUTH_ID_RESP, string</v>
      </c>
      <c r="S220" t="str">
        <f>IF(ISBLANK(G220),"",VLOOKUP(G220,UFMT_CONVERSION!A:C,3,FALSE))</f>
        <v/>
      </c>
      <c r="T220" t="str">
        <f t="shared" si="15"/>
        <v>Field '006 Fix Padded L', Value 'Tag, SVT_AUTH_ID_RESP, string'</v>
      </c>
    </row>
    <row r="221" spans="1:20" x14ac:dyDescent="0.35">
      <c r="A221">
        <v>203</v>
      </c>
      <c r="B221">
        <v>39</v>
      </c>
      <c r="C221">
        <v>1</v>
      </c>
      <c r="D221">
        <v>24</v>
      </c>
      <c r="F221">
        <v>44</v>
      </c>
      <c r="G221">
        <v>33</v>
      </c>
      <c r="H221">
        <v>0</v>
      </c>
      <c r="I221">
        <v>1</v>
      </c>
      <c r="K221" t="str">
        <f t="shared" si="12"/>
        <v>Insert into UFMT_BUILD_RULE (FORMAT_ID, FIELD_NO, PRIORITY, FIELD_ID, COND_ID, VALUE_ID, CONV_KEY, F_CHECK, F_WRITE) Values ('203', '39', '1', '24', '', '44', '33', '0', '1');</v>
      </c>
      <c r="L221" t="str">
        <f t="shared" si="13"/>
        <v>Update UFMT_BUILD_RULE SET FIELD_ID='24',COND_ID='',VALUE_ID='44',CONV_KEY='33',F_CHECK='0',F_WRITE='1' Where FORMAT_ID = '203' AND FIELD_NO = '39' AND PRIORITY = '1';</v>
      </c>
      <c r="M221" t="str">
        <f t="shared" si="14"/>
        <v>Delete from UFMT_BUILD_RULE Where FORMAT_ID = '203' AND FIELD_NO = '39' AND PRIORITY = '1';</v>
      </c>
      <c r="O221" t="s">
        <v>2246</v>
      </c>
      <c r="P221" t="str">
        <f>VLOOKUP(D221,UFMT_FIELD_FORMAT!A:H,8,FALSE)</f>
        <v>02 Fix Padded L0</v>
      </c>
      <c r="Q221" t="str">
        <f>IF(ISBLANK(E221),"",VLOOKUP(E221,UFMT_CONDITION!A:J,10,FALSE))</f>
        <v/>
      </c>
      <c r="R221" t="str">
        <f>VLOOKUP(F221,UFMT_VALUE!A:E,5,FALSE)</f>
        <v>Tag, SVT_SV_RESP</v>
      </c>
      <c r="S221" t="str">
        <f>IF(ISBLANK(G221),"",VLOOKUP(G221,UFMT_CONVERSION!A:C,3,FALSE))</f>
        <v>iBSM F39-&gt;SV RESP</v>
      </c>
      <c r="T221" t="str">
        <f t="shared" si="15"/>
        <v>Field '02 Fix Padded L0', Value 'Tag, SVT_SV_RESP', Conv 'iBSM F39-&gt;SV RESP'</v>
      </c>
    </row>
    <row r="222" spans="1:20" x14ac:dyDescent="0.35">
      <c r="A222">
        <v>203</v>
      </c>
      <c r="B222">
        <v>39</v>
      </c>
      <c r="C222">
        <v>2</v>
      </c>
      <c r="D222">
        <v>24</v>
      </c>
      <c r="E222">
        <v>74</v>
      </c>
      <c r="F222">
        <v>322</v>
      </c>
      <c r="G222">
        <v>142</v>
      </c>
      <c r="H222">
        <v>0</v>
      </c>
      <c r="I222">
        <v>1</v>
      </c>
      <c r="K222" t="str">
        <f t="shared" si="12"/>
        <v>Insert into UFMT_BUILD_RULE (FORMAT_ID, FIELD_NO, PRIORITY, FIELD_ID, COND_ID, VALUE_ID, CONV_KEY, F_CHECK, F_WRITE) Values ('203', '39', '2', '24', '74', '322', '142', '0', '1');</v>
      </c>
      <c r="L222" t="str">
        <f t="shared" si="13"/>
        <v>Update UFMT_BUILD_RULE SET FIELD_ID='24',COND_ID='74',VALUE_ID='322',CONV_KEY='142',F_CHECK='0',F_WRITE='1' Where FORMAT_ID = '203' AND FIELD_NO = '39' AND PRIORITY = '2';</v>
      </c>
      <c r="M222" t="str">
        <f t="shared" si="14"/>
        <v>Delete from UFMT_BUILD_RULE Where FORMAT_ID = '203' AND FIELD_NO = '39' AND PRIORITY = '2';</v>
      </c>
      <c r="O222" t="s">
        <v>2246</v>
      </c>
      <c r="P222" t="str">
        <f>VLOOKUP(D222,UFMT_FIELD_FORMAT!A:H,8,FALSE)</f>
        <v>02 Fix Padded L0</v>
      </c>
      <c r="Q222" t="str">
        <f>IF(ISBLANK(E222),"",VLOOKUP(E222,UFMT_CONDITION!A:J,10,FALSE))</f>
        <v>US-ON-VISA/VSMS trans</v>
      </c>
      <c r="R222" t="str">
        <f>VLOOKUP(F222,UFMT_VALUE!A:E,5,FALSE)</f>
        <v>Local, iBSM Orig Trans Data</v>
      </c>
      <c r="S222" t="str">
        <f>IF(ISBLANK(G222),"",VLOOKUP(G222,UFMT_CONVERSION!A:C,3,FALSE))</f>
        <v>iBSM Set USONVISA Orig Trans Data</v>
      </c>
      <c r="T222" t="str">
        <f t="shared" si="15"/>
        <v>Field '02 Fix Padded L0',Cond 'US-ON-VISA/VSMS trans', Value 'Local, iBSM Orig Trans Data', Conv 'iBSM Set USONVISA Orig Trans Data'</v>
      </c>
    </row>
    <row r="223" spans="1:20" x14ac:dyDescent="0.35">
      <c r="A223">
        <v>203</v>
      </c>
      <c r="B223">
        <v>41</v>
      </c>
      <c r="C223">
        <v>1</v>
      </c>
      <c r="D223">
        <v>15</v>
      </c>
      <c r="F223">
        <v>25</v>
      </c>
      <c r="H223">
        <v>0</v>
      </c>
      <c r="I223">
        <v>0</v>
      </c>
      <c r="K223" t="str">
        <f t="shared" si="12"/>
        <v>Insert into UFMT_BUILD_RULE (FORMAT_ID, FIELD_NO, PRIORITY, FIELD_ID, COND_ID, VALUE_ID, CONV_KEY, F_CHECK, F_WRITE) Values ('203', '41', '1', '15', '', '25', '', '0', '0');</v>
      </c>
      <c r="L223" t="str">
        <f t="shared" si="13"/>
        <v>Update UFMT_BUILD_RULE SET FIELD_ID='15',COND_ID='',VALUE_ID='25',CONV_KEY='',F_CHECK='0',F_WRITE='0' Where FORMAT_ID = '203' AND FIELD_NO = '41' AND PRIORITY = '1';</v>
      </c>
      <c r="M223" t="str">
        <f t="shared" si="14"/>
        <v>Delete from UFMT_BUILD_RULE Where FORMAT_ID = '203' AND FIELD_NO = '41' AND PRIORITY = '1';</v>
      </c>
      <c r="O223" t="s">
        <v>2246</v>
      </c>
      <c r="P223" t="str">
        <f>VLOOKUP(D223,UFMT_FIELD_FORMAT!A:H,8,FALSE)</f>
        <v>008 Fix Padded R</v>
      </c>
      <c r="Q223" t="str">
        <f>IF(ISBLANK(E223),"",VLOOKUP(E223,UFMT_CONDITION!A:J,10,FALSE))</f>
        <v/>
      </c>
      <c r="R223" t="str">
        <f>VLOOKUP(F223,UFMT_VALUE!A:E,5,FALSE)</f>
        <v>Tag, SVT_TERMINAL</v>
      </c>
      <c r="S223" t="str">
        <f>IF(ISBLANK(G223),"",VLOOKUP(G223,UFMT_CONVERSION!A:C,3,FALSE))</f>
        <v/>
      </c>
      <c r="T223" t="str">
        <f t="shared" si="15"/>
        <v>Field '008 Fix Padded R', Value 'Tag, SVT_TERMINAL'</v>
      </c>
    </row>
    <row r="224" spans="1:20" x14ac:dyDescent="0.35">
      <c r="A224">
        <v>203</v>
      </c>
      <c r="B224">
        <v>42</v>
      </c>
      <c r="C224">
        <v>1</v>
      </c>
      <c r="D224">
        <v>16</v>
      </c>
      <c r="F224">
        <v>26</v>
      </c>
      <c r="H224">
        <v>0</v>
      </c>
      <c r="I224">
        <v>0</v>
      </c>
      <c r="K224" t="str">
        <f t="shared" si="12"/>
        <v>Insert into UFMT_BUILD_RULE (FORMAT_ID, FIELD_NO, PRIORITY, FIELD_ID, COND_ID, VALUE_ID, CONV_KEY, F_CHECK, F_WRITE) Values ('203', '42', '1', '16', '', '26', '', '0', '0');</v>
      </c>
      <c r="L224" t="str">
        <f t="shared" si="13"/>
        <v>Update UFMT_BUILD_RULE SET FIELD_ID='16',COND_ID='',VALUE_ID='26',CONV_KEY='',F_CHECK='0',F_WRITE='0' Where FORMAT_ID = '203' AND FIELD_NO = '42' AND PRIORITY = '1';</v>
      </c>
      <c r="M224" t="str">
        <f t="shared" si="14"/>
        <v>Delete from UFMT_BUILD_RULE Where FORMAT_ID = '203' AND FIELD_NO = '42' AND PRIORITY = '1';</v>
      </c>
      <c r="O224" t="s">
        <v>2246</v>
      </c>
      <c r="P224" t="str">
        <f>VLOOKUP(D224,UFMT_FIELD_FORMAT!A:H,8,FALSE)</f>
        <v>015 Fix Padded R</v>
      </c>
      <c r="Q224" t="str">
        <f>IF(ISBLANK(E224),"",VLOOKUP(E224,UFMT_CONDITION!A:J,10,FALSE))</f>
        <v/>
      </c>
      <c r="R224" t="str">
        <f>VLOOKUP(F224,UFMT_VALUE!A:E,5,FALSE)</f>
        <v>Tag, SVT_CC_ACCEPTOR</v>
      </c>
      <c r="S224" t="str">
        <f>IF(ISBLANK(G224),"",VLOOKUP(G224,UFMT_CONVERSION!A:C,3,FALSE))</f>
        <v/>
      </c>
      <c r="T224" t="str">
        <f t="shared" si="15"/>
        <v>Field '015 Fix Padded R', Value 'Tag, SVT_CC_ACCEPTOR'</v>
      </c>
    </row>
    <row r="225" spans="1:20" x14ac:dyDescent="0.35">
      <c r="A225">
        <v>203</v>
      </c>
      <c r="B225">
        <v>48</v>
      </c>
      <c r="C225">
        <v>1</v>
      </c>
      <c r="D225">
        <v>20</v>
      </c>
      <c r="F225">
        <v>50</v>
      </c>
      <c r="H225">
        <v>0</v>
      </c>
      <c r="I225">
        <v>1</v>
      </c>
      <c r="K225" t="str">
        <f t="shared" si="12"/>
        <v>Insert into UFMT_BUILD_RULE (FORMAT_ID, FIELD_NO, PRIORITY, FIELD_ID, COND_ID, VALUE_ID, CONV_KEY, F_CHECK, F_WRITE) Values ('203', '48', '1', '20', '', '50', '', '0', '1');</v>
      </c>
      <c r="L225" t="str">
        <f t="shared" si="13"/>
        <v>Update UFMT_BUILD_RULE SET FIELD_ID='20',COND_ID='',VALUE_ID='50',CONV_KEY='',F_CHECK='0',F_WRITE='1' Where FORMAT_ID = '203' AND FIELD_NO = '48' AND PRIORITY = '1';</v>
      </c>
      <c r="M225" t="str">
        <f t="shared" si="14"/>
        <v>Delete from UFMT_BUILD_RULE Where FORMAT_ID = '203' AND FIELD_NO = '48' AND PRIORITY = '1';</v>
      </c>
      <c r="O225" t="s">
        <v>2246</v>
      </c>
      <c r="P225" t="str">
        <f>VLOOKUP(D225,UFMT_FIELD_FORMAT!A:H,8,FALSE)</f>
        <v>999 Var LLLA</v>
      </c>
      <c r="Q225" t="str">
        <f>IF(ISBLANK(E225),"",VLOOKUP(E225,UFMT_CONDITION!A:J,10,FALSE))</f>
        <v/>
      </c>
      <c r="R225" t="str">
        <f>VLOOKUP(F225,UFMT_VALUE!A:E,5,FALSE)</f>
        <v>DE48 Additional data</v>
      </c>
      <c r="S225" t="str">
        <f>IF(ISBLANK(G225),"",VLOOKUP(G225,UFMT_CONVERSION!A:C,3,FALSE))</f>
        <v/>
      </c>
      <c r="T225" t="str">
        <f t="shared" si="15"/>
        <v>Field '999 Var LLLA', Value 'DE48 Additional data'</v>
      </c>
    </row>
    <row r="226" spans="1:20" x14ac:dyDescent="0.35">
      <c r="A226">
        <v>203</v>
      </c>
      <c r="B226">
        <v>48</v>
      </c>
      <c r="C226">
        <v>2</v>
      </c>
      <c r="D226">
        <v>20</v>
      </c>
      <c r="E226">
        <v>84</v>
      </c>
      <c r="F226">
        <v>332</v>
      </c>
      <c r="G226">
        <v>150</v>
      </c>
      <c r="H226">
        <v>0</v>
      </c>
      <c r="I226">
        <v>1</v>
      </c>
      <c r="K226" t="str">
        <f t="shared" si="12"/>
        <v>Insert into UFMT_BUILD_RULE (FORMAT_ID, FIELD_NO, PRIORITY, FIELD_ID, COND_ID, VALUE_ID, CONV_KEY, F_CHECK, F_WRITE) Values ('203', '48', '2', '20', '84', '332', '150', '0', '1');</v>
      </c>
      <c r="L226" t="str">
        <f t="shared" si="13"/>
        <v>Update UFMT_BUILD_RULE SET FIELD_ID='20',COND_ID='84',VALUE_ID='332',CONV_KEY='150',F_CHECK='0',F_WRITE='1' Where FORMAT_ID = '203' AND FIELD_NO = '48' AND PRIORITY = '2';</v>
      </c>
      <c r="M226" t="str">
        <f t="shared" si="14"/>
        <v>Delete from UFMT_BUILD_RULE Where FORMAT_ID = '203' AND FIELD_NO = '48' AND PRIORITY = '2';</v>
      </c>
      <c r="O226" t="s">
        <v>2246</v>
      </c>
      <c r="P226" t="str">
        <f>VLOOKUP(D226,UFMT_FIELD_FORMAT!A:H,8,FALSE)</f>
        <v>999 Var LLLA</v>
      </c>
      <c r="Q226" t="str">
        <f>IF(ISBLANK(E226),"",VLOOKUP(E226,UFMT_CONDITION!A:J,10,FALSE))</f>
        <v>Trans_type is 783</v>
      </c>
      <c r="R226" t="str">
        <f>VLOOKUP(F226,UFMT_VALUE!A:E,5,FALSE)</f>
        <v>Tag, SVT_ACCT2_OPEN</v>
      </c>
      <c r="S226" t="str">
        <f>IF(ISBLANK(G226),"",VLOOKUP(G226,UFMT_CONVERSION!A:C,3,FALSE))</f>
        <v>iBSM F48 -&gt; ACCT2_OPEN</v>
      </c>
      <c r="T226" t="str">
        <f t="shared" si="15"/>
        <v>Field '999 Var LLLA',Cond 'Trans_type is 783', Value 'Tag, SVT_ACCT2_OPEN', Conv 'iBSM F48 -&gt; ACCT2_OPEN'</v>
      </c>
    </row>
    <row r="227" spans="1:20" x14ac:dyDescent="0.35">
      <c r="A227">
        <v>203</v>
      </c>
      <c r="B227">
        <v>48</v>
      </c>
      <c r="C227">
        <v>3</v>
      </c>
      <c r="D227">
        <v>20</v>
      </c>
      <c r="E227">
        <v>87</v>
      </c>
      <c r="F227">
        <v>44</v>
      </c>
      <c r="G227">
        <v>151</v>
      </c>
      <c r="H227">
        <v>0</v>
      </c>
      <c r="I227">
        <v>1</v>
      </c>
      <c r="K227" t="str">
        <f t="shared" si="12"/>
        <v>Insert into UFMT_BUILD_RULE (FORMAT_ID, FIELD_NO, PRIORITY, FIELD_ID, COND_ID, VALUE_ID, CONV_KEY, F_CHECK, F_WRITE) Values ('203', '48', '3', '20', '87', '44', '151', '0', '1');</v>
      </c>
      <c r="L227" t="str">
        <f t="shared" si="13"/>
        <v>Update UFMT_BUILD_RULE SET FIELD_ID='20',COND_ID='87',VALUE_ID='44',CONV_KEY='151',F_CHECK='0',F_WRITE='1' Where FORMAT_ID = '203' AND FIELD_NO = '48' AND PRIORITY = '3';</v>
      </c>
      <c r="M227" t="str">
        <f t="shared" si="14"/>
        <v>Delete from UFMT_BUILD_RULE Where FORMAT_ID = '203' AND FIELD_NO = '48' AND PRIORITY = '3';</v>
      </c>
      <c r="O227" t="s">
        <v>2246</v>
      </c>
      <c r="P227" t="str">
        <f>VLOOKUP(D227,UFMT_FIELD_FORMAT!A:H,8,FALSE)</f>
        <v>999 Var LLLA</v>
      </c>
      <c r="Q227" t="str">
        <f>IF(ISBLANK(E227),"",VLOOKUP(E227,UFMT_CONDITION!A:J,10,FALSE))</f>
        <v>TT 783 does not have ACCT2_OPEN</v>
      </c>
      <c r="R227" t="str">
        <f>VLOOKUP(F227,UFMT_VALUE!A:E,5,FALSE)</f>
        <v>Tag, SVT_SV_RESP</v>
      </c>
      <c r="S227" t="str">
        <f>IF(ISBLANK(G227),"",VLOOKUP(G227,UFMT_CONVERSION!A:C,3,FALSE))</f>
        <v>Set to resp 914</v>
      </c>
      <c r="T227" t="str">
        <f t="shared" si="15"/>
        <v>Field '999 Var LLLA',Cond 'TT 783 does not have ACCT2_OPEN', Value 'Tag, SVT_SV_RESP', Conv 'Set to resp 914'</v>
      </c>
    </row>
    <row r="228" spans="1:20" x14ac:dyDescent="0.35">
      <c r="A228">
        <v>203</v>
      </c>
      <c r="B228">
        <v>48</v>
      </c>
      <c r="C228">
        <v>4</v>
      </c>
      <c r="D228">
        <v>20</v>
      </c>
      <c r="E228">
        <v>88</v>
      </c>
      <c r="F228">
        <v>340</v>
      </c>
      <c r="H228">
        <v>0</v>
      </c>
      <c r="I228">
        <v>1</v>
      </c>
      <c r="K228" t="str">
        <f t="shared" si="12"/>
        <v>Insert into UFMT_BUILD_RULE (FORMAT_ID, FIELD_NO, PRIORITY, FIELD_ID, COND_ID, VALUE_ID, CONV_KEY, F_CHECK, F_WRITE) Values ('203', '48', '4', '20', '88', '340', '', '0', '1');</v>
      </c>
      <c r="L228" t="str">
        <f t="shared" si="13"/>
        <v>Update UFMT_BUILD_RULE SET FIELD_ID='20',COND_ID='88',VALUE_ID='340',CONV_KEY='',F_CHECK='0',F_WRITE='1' Where FORMAT_ID = '203' AND FIELD_NO = '48' AND PRIORITY = '4';</v>
      </c>
      <c r="M228" t="str">
        <f t="shared" si="14"/>
        <v>Delete from UFMT_BUILD_RULE Where FORMAT_ID = '203' AND FIELD_NO = '48' AND PRIORITY = '4';</v>
      </c>
      <c r="O228" t="s">
        <v>2246</v>
      </c>
      <c r="P228" t="str">
        <f>VLOOKUP(D228,UFMT_FIELD_FORMAT!A:H,8,FALSE)</f>
        <v>999 Var LLLA</v>
      </c>
      <c r="Q228" t="str">
        <f>IF(ISBLANK(E228),"",VLOOKUP(E228,UFMT_CONDITION!A:J,10,FALSE))</f>
        <v>iBSM FT trans_types</v>
      </c>
      <c r="R228" t="str">
        <f>VLOOKUP(F228,UFMT_VALUE!A:E,5,FALSE)</f>
        <v>PMT_AUTHCODE</v>
      </c>
      <c r="S228" t="str">
        <f>IF(ISBLANK(G228),"",VLOOKUP(G228,UFMT_CONVERSION!A:C,3,FALSE))</f>
        <v/>
      </c>
      <c r="T228" t="str">
        <f t="shared" si="15"/>
        <v>Field '999 Var LLLA',Cond 'iBSM FT trans_types', Value 'PMT_AUTHCODE'</v>
      </c>
    </row>
    <row r="229" spans="1:20" x14ac:dyDescent="0.35">
      <c r="A229">
        <v>203</v>
      </c>
      <c r="B229">
        <v>48</v>
      </c>
      <c r="C229">
        <v>5</v>
      </c>
      <c r="D229">
        <v>20</v>
      </c>
      <c r="E229">
        <v>22</v>
      </c>
      <c r="F229">
        <v>171</v>
      </c>
      <c r="G229">
        <v>150</v>
      </c>
      <c r="H229">
        <v>0</v>
      </c>
      <c r="I229">
        <v>1</v>
      </c>
      <c r="K229" t="str">
        <f t="shared" si="12"/>
        <v>Insert into UFMT_BUILD_RULE (FORMAT_ID, FIELD_NO, PRIORITY, FIELD_ID, COND_ID, VALUE_ID, CONV_KEY, F_CHECK, F_WRITE) Values ('203', '48', '5', '20', '22', '171', '150', '0', '1');</v>
      </c>
      <c r="L229" t="str">
        <f t="shared" si="13"/>
        <v>Update UFMT_BUILD_RULE SET FIELD_ID='20',COND_ID='22',VALUE_ID='171',CONV_KEY='150',F_CHECK='0',F_WRITE='1' Where FORMAT_ID = '203' AND FIELD_NO = '48' AND PRIORITY = '5';</v>
      </c>
      <c r="M229" t="str">
        <f t="shared" si="14"/>
        <v>Delete from UFMT_BUILD_RULE Where FORMAT_ID = '203' AND FIELD_NO = '48' AND PRIORITY = '5';</v>
      </c>
      <c r="O229" t="s">
        <v>2246</v>
      </c>
      <c r="P229" t="str">
        <f>VLOOKUP(D229,UFMT_FIELD_FORMAT!A:H,8,FALSE)</f>
        <v>999 Var LLLA</v>
      </c>
      <c r="Q229" t="str">
        <f>IF(ISBLANK(E229),"",VLOOKUP(E229,UFMT_CONDITION!A:J,10,FALSE))</f>
        <v>Trans_type is 651</v>
      </c>
      <c r="R229" t="str">
        <f>VLOOKUP(F229,UFMT_VALUE!A:E,5,FALSE)</f>
        <v>Tag, SVT_ACCT1_OPEN</v>
      </c>
      <c r="S229" t="str">
        <f>IF(ISBLANK(G229),"",VLOOKUP(G229,UFMT_CONVERSION!A:C,3,FALSE))</f>
        <v>iBSM F48 -&gt; ACCT2_OPEN</v>
      </c>
      <c r="T229" t="str">
        <f t="shared" si="15"/>
        <v>Field '999 Var LLLA',Cond 'Trans_type is 651', Value 'Tag, SVT_ACCT1_OPEN', Conv 'iBSM F48 -&gt; ACCT2_OPEN'</v>
      </c>
    </row>
    <row r="230" spans="1:20" x14ac:dyDescent="0.35">
      <c r="A230">
        <v>203</v>
      </c>
      <c r="B230">
        <v>49</v>
      </c>
      <c r="C230">
        <v>1</v>
      </c>
      <c r="D230">
        <v>14</v>
      </c>
      <c r="F230">
        <v>34</v>
      </c>
      <c r="H230">
        <v>0</v>
      </c>
      <c r="I230">
        <v>0</v>
      </c>
      <c r="K230" t="str">
        <f t="shared" si="12"/>
        <v>Insert into UFMT_BUILD_RULE (FORMAT_ID, FIELD_NO, PRIORITY, FIELD_ID, COND_ID, VALUE_ID, CONV_KEY, F_CHECK, F_WRITE) Values ('203', '49', '1', '14', '', '34', '', '0', '0');</v>
      </c>
      <c r="L230" t="str">
        <f t="shared" si="13"/>
        <v>Update UFMT_BUILD_RULE SET FIELD_ID='14',COND_ID='',VALUE_ID='34',CONV_KEY='',F_CHECK='0',F_WRITE='0' Where FORMAT_ID = '203' AND FIELD_NO = '49' AND PRIORITY = '1';</v>
      </c>
      <c r="M230" t="str">
        <f t="shared" si="14"/>
        <v>Delete from UFMT_BUILD_RULE Where FORMAT_ID = '203' AND FIELD_NO = '49' AND PRIORITY = '1';</v>
      </c>
      <c r="O230" t="s">
        <v>2246</v>
      </c>
      <c r="P230" t="str">
        <f>VLOOKUP(D230,UFMT_FIELD_FORMAT!A:H,8,FALSE)</f>
        <v>003 Fix Padded L</v>
      </c>
      <c r="Q230" t="str">
        <f>IF(ISBLANK(E230),"",VLOOKUP(E230,UFMT_CONDITION!A:J,10,FALSE))</f>
        <v/>
      </c>
      <c r="R230" t="str">
        <f>VLOOKUP(F230,UFMT_VALUE!A:E,5,FALSE)</f>
        <v>Tag, SVT_TXN_CURRENCY</v>
      </c>
      <c r="S230" t="str">
        <f>IF(ISBLANK(G230),"",VLOOKUP(G230,UFMT_CONVERSION!A:C,3,FALSE))</f>
        <v/>
      </c>
      <c r="T230" t="str">
        <f t="shared" si="15"/>
        <v>Field '003 Fix Padded L', Value 'Tag, SVT_TXN_CURRENCY'</v>
      </c>
    </row>
    <row r="231" spans="1:20" x14ac:dyDescent="0.35">
      <c r="A231">
        <v>203</v>
      </c>
      <c r="B231">
        <v>52</v>
      </c>
      <c r="C231">
        <v>1</v>
      </c>
      <c r="D231">
        <v>31</v>
      </c>
      <c r="F231">
        <v>213</v>
      </c>
      <c r="H231">
        <v>0</v>
      </c>
      <c r="I231">
        <v>0</v>
      </c>
      <c r="K231" t="str">
        <f t="shared" si="12"/>
        <v>Insert into UFMT_BUILD_RULE (FORMAT_ID, FIELD_NO, PRIORITY, FIELD_ID, COND_ID, VALUE_ID, CONV_KEY, F_CHECK, F_WRITE) Values ('203', '52', '1', '31', '', '213', '', '0', '0');</v>
      </c>
      <c r="L231" t="str">
        <f t="shared" si="13"/>
        <v>Update UFMT_BUILD_RULE SET FIELD_ID='31',COND_ID='',VALUE_ID='213',CONV_KEY='',F_CHECK='0',F_WRITE='0' Where FORMAT_ID = '203' AND FIELD_NO = '52' AND PRIORITY = '1';</v>
      </c>
      <c r="M231" t="str">
        <f t="shared" si="14"/>
        <v>Delete from UFMT_BUILD_RULE Where FORMAT_ID = '203' AND FIELD_NO = '52' AND PRIORITY = '1';</v>
      </c>
      <c r="O231" t="s">
        <v>2246</v>
      </c>
      <c r="P231" t="str">
        <f>VLOOKUP(D231,UFMT_FIELD_FORMAT!A:H,8,FALSE)</f>
        <v>016 Fix Padded LF</v>
      </c>
      <c r="Q231" t="str">
        <f>IF(ISBLANK(E231),"",VLOOKUP(E231,UFMT_CONDITION!A:J,10,FALSE))</f>
        <v/>
      </c>
      <c r="R231" t="str">
        <f>VLOOKUP(F231,UFMT_VALUE!A:E,5,FALSE)</f>
        <v>Tag, SVT_ENC_PIN, char</v>
      </c>
      <c r="S231" t="str">
        <f>IF(ISBLANK(G231),"",VLOOKUP(G231,UFMT_CONVERSION!A:C,3,FALSE))</f>
        <v/>
      </c>
      <c r="T231" t="str">
        <f t="shared" si="15"/>
        <v>Field '016 Fix Padded LF', Value 'Tag, SVT_ENC_PIN, char'</v>
      </c>
    </row>
    <row r="232" spans="1:20" x14ac:dyDescent="0.35">
      <c r="A232">
        <v>203</v>
      </c>
      <c r="B232">
        <v>54</v>
      </c>
      <c r="C232">
        <v>1</v>
      </c>
      <c r="D232">
        <v>39</v>
      </c>
      <c r="E232">
        <v>77</v>
      </c>
      <c r="F232">
        <v>309</v>
      </c>
      <c r="H232">
        <v>0</v>
      </c>
      <c r="I232">
        <v>1</v>
      </c>
      <c r="K232" t="str">
        <f t="shared" si="12"/>
        <v>Insert into UFMT_BUILD_RULE (FORMAT_ID, FIELD_NO, PRIORITY, FIELD_ID, COND_ID, VALUE_ID, CONV_KEY, F_CHECK, F_WRITE) Values ('203', '54', '1', '39', '77', '309', '', '0', '1');</v>
      </c>
      <c r="L232" t="str">
        <f t="shared" si="13"/>
        <v>Update UFMT_BUILD_RULE SET FIELD_ID='39',COND_ID='77',VALUE_ID='309',CONV_KEY='',F_CHECK='0',F_WRITE='1' Where FORMAT_ID = '203' AND FIELD_NO = '54' AND PRIORITY = '1';</v>
      </c>
      <c r="M232" t="str">
        <f t="shared" si="14"/>
        <v>Delete from UFMT_BUILD_RULE Where FORMAT_ID = '203' AND FIELD_NO = '54' AND PRIORITY = '1';</v>
      </c>
      <c r="O232" t="s">
        <v>2246</v>
      </c>
      <c r="P232" t="str">
        <f>VLOOKUP(D232,UFMT_FIELD_FORMAT!A:H,8,FALSE)</f>
        <v>120 Var LLLA</v>
      </c>
      <c r="Q232" t="str">
        <f>IF(ISBLANK(E232),"",VLOOKUP(E232,UFMT_CONDITION!A:J,10,FALSE))</f>
        <v>Utrnno is not empty</v>
      </c>
      <c r="R232" t="str">
        <f>VLOOKUP(F232,UFMT_VALUE!A:E,5,FALSE)</f>
        <v>fmt, iBSM CBS Format - DE 54</v>
      </c>
      <c r="S232" t="str">
        <f>IF(ISBLANK(G232),"",VLOOKUP(G232,UFMT_CONVERSION!A:C,3,FALSE))</f>
        <v/>
      </c>
      <c r="T232" t="str">
        <f t="shared" si="15"/>
        <v>Field '120 Var LLLA',Cond 'Utrnno is not empty', Value 'fmt, iBSM CBS Format - DE 54'</v>
      </c>
    </row>
    <row r="233" spans="1:20" x14ac:dyDescent="0.35">
      <c r="A233">
        <v>203</v>
      </c>
      <c r="B233">
        <v>54</v>
      </c>
      <c r="C233">
        <v>2</v>
      </c>
      <c r="D233">
        <v>39</v>
      </c>
      <c r="F233">
        <v>286</v>
      </c>
      <c r="H233">
        <v>0</v>
      </c>
      <c r="I233">
        <v>0</v>
      </c>
      <c r="K233" t="str">
        <f t="shared" si="12"/>
        <v>Insert into UFMT_BUILD_RULE (FORMAT_ID, FIELD_NO, PRIORITY, FIELD_ID, COND_ID, VALUE_ID, CONV_KEY, F_CHECK, F_WRITE) Values ('203', '54', '2', '39', '', '286', '', '0', '0');</v>
      </c>
      <c r="L233" t="str">
        <f t="shared" si="13"/>
        <v>Update UFMT_BUILD_RULE SET FIELD_ID='39',COND_ID='',VALUE_ID='286',CONV_KEY='',F_CHECK='0',F_WRITE='0' Where FORMAT_ID = '203' AND FIELD_NO = '54' AND PRIORITY = '2';</v>
      </c>
      <c r="M233" t="str">
        <f t="shared" si="14"/>
        <v>Delete from UFMT_BUILD_RULE Where FORMAT_ID = '203' AND FIELD_NO = '54' AND PRIORITY = '2';</v>
      </c>
      <c r="O233" t="s">
        <v>2246</v>
      </c>
      <c r="P233" t="str">
        <f>VLOOKUP(D233,UFMT_FIELD_FORMAT!A:H,8,FALSE)</f>
        <v>120 Var LLLA</v>
      </c>
      <c r="Q233" t="str">
        <f>IF(ISBLANK(E233),"",VLOOKUP(E233,UFMT_CONDITION!A:J,10,FALSE))</f>
        <v/>
      </c>
      <c r="R233" t="str">
        <f>VLOOKUP(F233,UFMT_VALUE!A:E,5,FALSE)</f>
        <v>DE54, Saved locally</v>
      </c>
      <c r="S233" t="str">
        <f>IF(ISBLANK(G233),"",VLOOKUP(G233,UFMT_CONVERSION!A:C,3,FALSE))</f>
        <v/>
      </c>
      <c r="T233" t="str">
        <f t="shared" si="15"/>
        <v>Field '120 Var LLLA', Value 'DE54, Saved locally'</v>
      </c>
    </row>
    <row r="234" spans="1:20" x14ac:dyDescent="0.35">
      <c r="A234">
        <v>203</v>
      </c>
      <c r="B234">
        <v>63</v>
      </c>
      <c r="C234">
        <v>1</v>
      </c>
      <c r="D234">
        <v>35</v>
      </c>
      <c r="F234">
        <v>285</v>
      </c>
      <c r="H234">
        <v>0</v>
      </c>
      <c r="I234">
        <v>0</v>
      </c>
      <c r="K234" t="str">
        <f t="shared" si="12"/>
        <v>Insert into UFMT_BUILD_RULE (FORMAT_ID, FIELD_NO, PRIORITY, FIELD_ID, COND_ID, VALUE_ID, CONV_KEY, F_CHECK, F_WRITE) Values ('203', '63', '1', '35', '', '285', '', '0', '0');</v>
      </c>
      <c r="L234" t="str">
        <f t="shared" si="13"/>
        <v>Update UFMT_BUILD_RULE SET FIELD_ID='35',COND_ID='',VALUE_ID='285',CONV_KEY='',F_CHECK='0',F_WRITE='0' Where FORMAT_ID = '203' AND FIELD_NO = '63' AND PRIORITY = '1';</v>
      </c>
      <c r="M234" t="str">
        <f t="shared" si="14"/>
        <v>Delete from UFMT_BUILD_RULE Where FORMAT_ID = '203' AND FIELD_NO = '63' AND PRIORITY = '1';</v>
      </c>
      <c r="O234" t="s">
        <v>2246</v>
      </c>
      <c r="P234" t="str">
        <f>VLOOKUP(D234,UFMT_FIELD_FORMAT!A:H,8,FALSE)</f>
        <v>004 Var LLLA</v>
      </c>
      <c r="Q234" t="str">
        <f>IF(ISBLANK(E234),"",VLOOKUP(E234,UFMT_CONDITION!A:J,10,FALSE))</f>
        <v/>
      </c>
      <c r="R234" t="str">
        <f>VLOOKUP(F234,UFMT_VALUE!A:E,5,FALSE)</f>
        <v>Dummy local data</v>
      </c>
      <c r="S234" t="str">
        <f>IF(ISBLANK(G234),"",VLOOKUP(G234,UFMT_CONVERSION!A:C,3,FALSE))</f>
        <v/>
      </c>
      <c r="T234" t="str">
        <f t="shared" si="15"/>
        <v>Field '004 Var LLLA', Value 'Dummy local data'</v>
      </c>
    </row>
    <row r="235" spans="1:20" x14ac:dyDescent="0.35">
      <c r="A235">
        <v>203</v>
      </c>
      <c r="B235">
        <v>102</v>
      </c>
      <c r="C235">
        <v>1</v>
      </c>
      <c r="D235">
        <v>22</v>
      </c>
      <c r="F235">
        <v>36</v>
      </c>
      <c r="H235">
        <v>0</v>
      </c>
      <c r="I235">
        <v>0</v>
      </c>
      <c r="K235" t="str">
        <f t="shared" si="12"/>
        <v>Insert into UFMT_BUILD_RULE (FORMAT_ID, FIELD_NO, PRIORITY, FIELD_ID, COND_ID, VALUE_ID, CONV_KEY, F_CHECK, F_WRITE) Values ('203', '102', '1', '22', '', '36', '', '0', '0');</v>
      </c>
      <c r="L235" t="str">
        <f t="shared" si="13"/>
        <v>Update UFMT_BUILD_RULE SET FIELD_ID='22',COND_ID='',VALUE_ID='36',CONV_KEY='',F_CHECK='0',F_WRITE='0' Where FORMAT_ID = '203' AND FIELD_NO = '102' AND PRIORITY = '1';</v>
      </c>
      <c r="M235" t="str">
        <f t="shared" si="14"/>
        <v>Delete from UFMT_BUILD_RULE Where FORMAT_ID = '203' AND FIELD_NO = '102' AND PRIORITY = '1';</v>
      </c>
      <c r="O235" t="s">
        <v>2246</v>
      </c>
      <c r="P235" t="str">
        <f>VLOOKUP(D235,UFMT_FIELD_FORMAT!A:H,8,FALSE)</f>
        <v>028 Var LLA</v>
      </c>
      <c r="Q235" t="str">
        <f>IF(ISBLANK(E235),"",VLOOKUP(E235,UFMT_CONDITION!A:J,10,FALSE))</f>
        <v/>
      </c>
      <c r="R235" t="str">
        <f>VLOOKUP(F235,UFMT_VALUE!A:E,5,FALSE)</f>
        <v>Tag, SVT_ACCT1_NO</v>
      </c>
      <c r="S235" t="str">
        <f>IF(ISBLANK(G235),"",VLOOKUP(G235,UFMT_CONVERSION!A:C,3,FALSE))</f>
        <v/>
      </c>
      <c r="T235" t="str">
        <f t="shared" si="15"/>
        <v>Field '028 Var LLA', Value 'Tag, SVT_ACCT1_NO'</v>
      </c>
    </row>
    <row r="236" spans="1:20" x14ac:dyDescent="0.35">
      <c r="A236">
        <v>203</v>
      </c>
      <c r="B236">
        <v>103</v>
      </c>
      <c r="C236">
        <v>1</v>
      </c>
      <c r="D236">
        <v>22</v>
      </c>
      <c r="F236">
        <v>37</v>
      </c>
      <c r="H236">
        <v>0</v>
      </c>
      <c r="I236">
        <v>0</v>
      </c>
      <c r="K236" t="str">
        <f t="shared" si="12"/>
        <v>Insert into UFMT_BUILD_RULE (FORMAT_ID, FIELD_NO, PRIORITY, FIELD_ID, COND_ID, VALUE_ID, CONV_KEY, F_CHECK, F_WRITE) Values ('203', '103', '1', '22', '', '37', '', '0', '0');</v>
      </c>
      <c r="L236" t="str">
        <f t="shared" si="13"/>
        <v>Update UFMT_BUILD_RULE SET FIELD_ID='22',COND_ID='',VALUE_ID='37',CONV_KEY='',F_CHECK='0',F_WRITE='0' Where FORMAT_ID = '203' AND FIELD_NO = '103' AND PRIORITY = '1';</v>
      </c>
      <c r="M236" t="str">
        <f t="shared" si="14"/>
        <v>Delete from UFMT_BUILD_RULE Where FORMAT_ID = '203' AND FIELD_NO = '103' AND PRIORITY = '1';</v>
      </c>
      <c r="O236" t="s">
        <v>2246</v>
      </c>
      <c r="P236" t="str">
        <f>VLOOKUP(D236,UFMT_FIELD_FORMAT!A:H,8,FALSE)</f>
        <v>028 Var LLA</v>
      </c>
      <c r="Q236" t="str">
        <f>IF(ISBLANK(E236),"",VLOOKUP(E236,UFMT_CONDITION!A:J,10,FALSE))</f>
        <v/>
      </c>
      <c r="R236" t="str">
        <f>VLOOKUP(F236,UFMT_VALUE!A:E,5,FALSE)</f>
        <v>Tag, SVT_ACCT2_NO</v>
      </c>
      <c r="S236" t="str">
        <f>IF(ISBLANK(G236),"",VLOOKUP(G236,UFMT_CONVERSION!A:C,3,FALSE))</f>
        <v/>
      </c>
      <c r="T236" t="str">
        <f t="shared" si="15"/>
        <v>Field '028 Var LLA', Value 'Tag, SVT_ACCT2_NO'</v>
      </c>
    </row>
    <row r="237" spans="1:20" x14ac:dyDescent="0.35">
      <c r="A237">
        <v>203</v>
      </c>
      <c r="B237">
        <v>125</v>
      </c>
      <c r="C237">
        <v>1</v>
      </c>
      <c r="D237">
        <v>37</v>
      </c>
      <c r="F237">
        <v>285</v>
      </c>
      <c r="H237">
        <v>0</v>
      </c>
      <c r="I237">
        <v>0</v>
      </c>
      <c r="K237" t="str">
        <f t="shared" si="12"/>
        <v>Insert into UFMT_BUILD_RULE (FORMAT_ID, FIELD_NO, PRIORITY, FIELD_ID, COND_ID, VALUE_ID, CONV_KEY, F_CHECK, F_WRITE) Values ('203', '125', '1', '37', '', '285', '', '0', '0');</v>
      </c>
      <c r="L237" t="str">
        <f t="shared" si="13"/>
        <v>Update UFMT_BUILD_RULE SET FIELD_ID='37',COND_ID='',VALUE_ID='285',CONV_KEY='',F_CHECK='0',F_WRITE='0' Where FORMAT_ID = '203' AND FIELD_NO = '125' AND PRIORITY = '1';</v>
      </c>
      <c r="M237" t="str">
        <f t="shared" si="14"/>
        <v>Delete from UFMT_BUILD_RULE Where FORMAT_ID = '203' AND FIELD_NO = '125' AND PRIORITY = '1';</v>
      </c>
      <c r="O237" t="s">
        <v>2246</v>
      </c>
      <c r="P237" t="str">
        <f>VLOOKUP(D237,UFMT_FIELD_FORMAT!A:H,8,FALSE)</f>
        <v>001 Var LLLA</v>
      </c>
      <c r="Q237" t="str">
        <f>IF(ISBLANK(E237),"",VLOOKUP(E237,UFMT_CONDITION!A:J,10,FALSE))</f>
        <v/>
      </c>
      <c r="R237" t="str">
        <f>VLOOKUP(F237,UFMT_VALUE!A:E,5,FALSE)</f>
        <v>Dummy local data</v>
      </c>
      <c r="S237" t="str">
        <f>IF(ISBLANK(G237),"",VLOOKUP(G237,UFMT_CONVERSION!A:C,3,FALSE))</f>
        <v/>
      </c>
      <c r="T237" t="str">
        <f t="shared" si="15"/>
        <v>Field '001 Var LLLA', Value 'Dummy local data'</v>
      </c>
    </row>
    <row r="238" spans="1:20" x14ac:dyDescent="0.35">
      <c r="A238">
        <v>203</v>
      </c>
      <c r="B238">
        <v>126</v>
      </c>
      <c r="C238">
        <v>1</v>
      </c>
      <c r="D238">
        <v>38</v>
      </c>
      <c r="F238">
        <v>285</v>
      </c>
      <c r="H238">
        <v>0</v>
      </c>
      <c r="I238">
        <v>0</v>
      </c>
      <c r="K238" t="str">
        <f t="shared" si="12"/>
        <v>Insert into UFMT_BUILD_RULE (FORMAT_ID, FIELD_NO, PRIORITY, FIELD_ID, COND_ID, VALUE_ID, CONV_KEY, F_CHECK, F_WRITE) Values ('203', '126', '1', '38', '', '285', '', '0', '0');</v>
      </c>
      <c r="L238" t="str">
        <f t="shared" si="13"/>
        <v>Update UFMT_BUILD_RULE SET FIELD_ID='38',COND_ID='',VALUE_ID='285',CONV_KEY='',F_CHECK='0',F_WRITE='0' Where FORMAT_ID = '203' AND FIELD_NO = '126' AND PRIORITY = '1';</v>
      </c>
      <c r="M238" t="str">
        <f t="shared" si="14"/>
        <v>Delete from UFMT_BUILD_RULE Where FORMAT_ID = '203' AND FIELD_NO = '126' AND PRIORITY = '1';</v>
      </c>
      <c r="O238" t="s">
        <v>2246</v>
      </c>
      <c r="P238" t="str">
        <f>VLOOKUP(D238,UFMT_FIELD_FORMAT!A:H,8,FALSE)</f>
        <v>006 Var LLLA</v>
      </c>
      <c r="Q238" t="str">
        <f>IF(ISBLANK(E238),"",VLOOKUP(E238,UFMT_CONDITION!A:J,10,FALSE))</f>
        <v/>
      </c>
      <c r="R238" t="str">
        <f>VLOOKUP(F238,UFMT_VALUE!A:E,5,FALSE)</f>
        <v>Dummy local data</v>
      </c>
      <c r="S238" t="str">
        <f>IF(ISBLANK(G238),"",VLOOKUP(G238,UFMT_CONVERSION!A:C,3,FALSE))</f>
        <v/>
      </c>
      <c r="T238" t="str">
        <f t="shared" si="15"/>
        <v>Field '006 Var LLLA', Value 'Dummy local data'</v>
      </c>
    </row>
    <row r="239" spans="1:20" x14ac:dyDescent="0.35">
      <c r="A239">
        <v>203</v>
      </c>
      <c r="B239">
        <v>127</v>
      </c>
      <c r="C239">
        <v>1</v>
      </c>
      <c r="D239">
        <v>38</v>
      </c>
      <c r="F239">
        <v>285</v>
      </c>
      <c r="H239">
        <v>0</v>
      </c>
      <c r="I239">
        <v>0</v>
      </c>
      <c r="K239" t="str">
        <f t="shared" si="12"/>
        <v>Insert into UFMT_BUILD_RULE (FORMAT_ID, FIELD_NO, PRIORITY, FIELD_ID, COND_ID, VALUE_ID, CONV_KEY, F_CHECK, F_WRITE) Values ('203', '127', '1', '38', '', '285', '', '0', '0');</v>
      </c>
      <c r="L239" t="str">
        <f t="shared" si="13"/>
        <v>Update UFMT_BUILD_RULE SET FIELD_ID='38',COND_ID='',VALUE_ID='285',CONV_KEY='',F_CHECK='0',F_WRITE='0' Where FORMAT_ID = '203' AND FIELD_NO = '127' AND PRIORITY = '1';</v>
      </c>
      <c r="M239" t="str">
        <f t="shared" si="14"/>
        <v>Delete from UFMT_BUILD_RULE Where FORMAT_ID = '203' AND FIELD_NO = '127' AND PRIORITY = '1';</v>
      </c>
      <c r="O239" t="s">
        <v>2246</v>
      </c>
      <c r="P239" t="str">
        <f>VLOOKUP(D239,UFMT_FIELD_FORMAT!A:H,8,FALSE)</f>
        <v>006 Var LLLA</v>
      </c>
      <c r="Q239" t="str">
        <f>IF(ISBLANK(E239),"",VLOOKUP(E239,UFMT_CONDITION!A:J,10,FALSE))</f>
        <v/>
      </c>
      <c r="R239" t="str">
        <f>VLOOKUP(F239,UFMT_VALUE!A:E,5,FALSE)</f>
        <v>Dummy local data</v>
      </c>
      <c r="S239" t="str">
        <f>IF(ISBLANK(G239),"",VLOOKUP(G239,UFMT_CONVERSION!A:C,3,FALSE))</f>
        <v/>
      </c>
      <c r="T239" t="str">
        <f t="shared" si="15"/>
        <v>Field '006 Var LLLA', Value 'Dummy local data'</v>
      </c>
    </row>
    <row r="240" spans="1:20" x14ac:dyDescent="0.35">
      <c r="A240">
        <v>300</v>
      </c>
      <c r="B240">
        <v>2</v>
      </c>
      <c r="C240">
        <v>1</v>
      </c>
      <c r="D240">
        <v>1</v>
      </c>
      <c r="F240">
        <v>2</v>
      </c>
      <c r="H240">
        <v>0</v>
      </c>
      <c r="I240">
        <v>0</v>
      </c>
      <c r="K240" t="str">
        <f t="shared" si="12"/>
        <v>Insert into UFMT_BUILD_RULE (FORMAT_ID, FIELD_NO, PRIORITY, FIELD_ID, COND_ID, VALUE_ID, CONV_KEY, F_CHECK, F_WRITE) Values ('300', '2', '1', '1', '', '2', '', '0', '0');</v>
      </c>
      <c r="L240" t="str">
        <f t="shared" si="13"/>
        <v>Update UFMT_BUILD_RULE SET FIELD_ID='1',COND_ID='',VALUE_ID='2',CONV_KEY='',F_CHECK='0',F_WRITE='0' Where FORMAT_ID = '300' AND FIELD_NO = '2' AND PRIORITY = '1';</v>
      </c>
      <c r="M240" t="str">
        <f t="shared" si="14"/>
        <v>Delete from UFMT_BUILD_RULE Where FORMAT_ID = '300' AND FIELD_NO = '2' AND PRIORITY = '1';</v>
      </c>
      <c r="O240" t="s">
        <v>2246</v>
      </c>
      <c r="P240" t="str">
        <f>VLOOKUP(D240,UFMT_FIELD_FORMAT!A:H,8,FALSE)</f>
        <v>019 Var LLA</v>
      </c>
      <c r="Q240" t="str">
        <f>IF(ISBLANK(E240),"",VLOOKUP(E240,UFMT_CONDITION!A:J,10,FALSE))</f>
        <v/>
      </c>
      <c r="R240" t="str">
        <f>VLOOKUP(F240,UFMT_VALUE!A:E,5,FALSE)</f>
        <v>Tag, SVT_CARD_NUM</v>
      </c>
      <c r="S240" t="str">
        <f>IF(ISBLANK(G240),"",VLOOKUP(G240,UFMT_CONVERSION!A:C,3,FALSE))</f>
        <v/>
      </c>
      <c r="T240" t="str">
        <f t="shared" si="15"/>
        <v>Field '019 Var LLA', Value 'Tag, SVT_CARD_NUM'</v>
      </c>
    </row>
    <row r="241" spans="1:20" x14ac:dyDescent="0.35">
      <c r="A241">
        <v>300</v>
      </c>
      <c r="B241">
        <v>3</v>
      </c>
      <c r="C241">
        <v>1</v>
      </c>
      <c r="D241">
        <v>2</v>
      </c>
      <c r="E241">
        <v>83</v>
      </c>
      <c r="F241">
        <v>326</v>
      </c>
      <c r="H241">
        <v>0</v>
      </c>
      <c r="I241">
        <v>0</v>
      </c>
      <c r="K241" t="str">
        <f t="shared" si="12"/>
        <v>Insert into UFMT_BUILD_RULE (FORMAT_ID, FIELD_NO, PRIORITY, FIELD_ID, COND_ID, VALUE_ID, CONV_KEY, F_CHECK, F_WRITE) Values ('300', '3', '1', '2', '83', '326', '', '0', '0');</v>
      </c>
      <c r="L241" t="str">
        <f t="shared" si="13"/>
        <v>Update UFMT_BUILD_RULE SET FIELD_ID='2',COND_ID='83',VALUE_ID='326',CONV_KEY='',F_CHECK='0',F_WRITE='0' Where FORMAT_ID = '300' AND FIELD_NO = '3' AND PRIORITY = '1';</v>
      </c>
      <c r="M241" t="str">
        <f t="shared" si="14"/>
        <v>Delete from UFMT_BUILD_RULE Where FORMAT_ID = '300' AND FIELD_NO = '3' AND PRIORITY = '1';</v>
      </c>
      <c r="O241" t="s">
        <v>2246</v>
      </c>
      <c r="P241" t="str">
        <f>VLOOKUP(D241,UFMT_FIELD_FORMAT!A:H,8,FALSE)</f>
        <v>006 Fix Padded L0</v>
      </c>
      <c r="Q241" t="str">
        <f>IF(ISBLANK(E241),"",VLOOKUP(E241,UFMT_CONDITION!A:J,10,FALSE))</f>
        <v>For sending special iBSM prcode 99</v>
      </c>
      <c r="R241" t="str">
        <f>VLOOKUP(F241,UFMT_VALUE!A:E,5,FALSE)</f>
        <v>Composite, iBSM F3 for Partial/Inc rvsl</v>
      </c>
      <c r="S241" t="str">
        <f>IF(ISBLANK(G241),"",VLOOKUP(G241,UFMT_CONVERSION!A:C,3,FALSE))</f>
        <v/>
      </c>
      <c r="T241" t="str">
        <f t="shared" si="15"/>
        <v>Field '006 Fix Padded L0',Cond 'For sending special iBSM prcode 99', Value 'Composite, iBSM F3 for Partial/Inc rvsl'</v>
      </c>
    </row>
    <row r="242" spans="1:20" x14ac:dyDescent="0.35">
      <c r="A242">
        <v>300</v>
      </c>
      <c r="B242">
        <v>3</v>
      </c>
      <c r="C242">
        <v>2</v>
      </c>
      <c r="D242">
        <v>2</v>
      </c>
      <c r="F242">
        <v>6</v>
      </c>
      <c r="H242">
        <v>0</v>
      </c>
      <c r="I242">
        <v>0</v>
      </c>
      <c r="K242" t="str">
        <f t="shared" si="12"/>
        <v>Insert into UFMT_BUILD_RULE (FORMAT_ID, FIELD_NO, PRIORITY, FIELD_ID, COND_ID, VALUE_ID, CONV_KEY, F_CHECK, F_WRITE) Values ('300', '3', '2', '2', '', '6', '', '0', '0');</v>
      </c>
      <c r="L242" t="str">
        <f t="shared" si="13"/>
        <v>Update UFMT_BUILD_RULE SET FIELD_ID='2',COND_ID='',VALUE_ID='6',CONV_KEY='',F_CHECK='0',F_WRITE='0' Where FORMAT_ID = '300' AND FIELD_NO = '3' AND PRIORITY = '2';</v>
      </c>
      <c r="M242" t="str">
        <f t="shared" si="14"/>
        <v>Delete from UFMT_BUILD_RULE Where FORMAT_ID = '300' AND FIELD_NO = '3' AND PRIORITY = '2';</v>
      </c>
      <c r="O242" t="s">
        <v>2246</v>
      </c>
      <c r="P242" t="str">
        <f>VLOOKUP(D242,UFMT_FIELD_FORMAT!A:H,8,FALSE)</f>
        <v>006 Fix Padded L0</v>
      </c>
      <c r="Q242" t="str">
        <f>IF(ISBLANK(E242),"",VLOOKUP(E242,UFMT_CONDITION!A:J,10,FALSE))</f>
        <v/>
      </c>
      <c r="R242" t="str">
        <f>VLOOKUP(F242,UFMT_VALUE!A:E,5,FALSE)</f>
        <v>Composite, iBSM Processing code (F3)</v>
      </c>
      <c r="S242" t="str">
        <f>IF(ISBLANK(G242),"",VLOOKUP(G242,UFMT_CONVERSION!A:C,3,FALSE))</f>
        <v/>
      </c>
      <c r="T242" t="str">
        <f t="shared" si="15"/>
        <v>Field '006 Fix Padded L0', Value 'Composite, iBSM Processing code (F3)'</v>
      </c>
    </row>
    <row r="243" spans="1:20" x14ac:dyDescent="0.35">
      <c r="A243">
        <v>300</v>
      </c>
      <c r="B243">
        <v>4</v>
      </c>
      <c r="C243">
        <v>1</v>
      </c>
      <c r="D243">
        <v>3</v>
      </c>
      <c r="E243">
        <v>74</v>
      </c>
      <c r="F243">
        <v>65</v>
      </c>
      <c r="H243">
        <v>0</v>
      </c>
      <c r="I243">
        <v>0</v>
      </c>
      <c r="K243" t="str">
        <f t="shared" si="12"/>
        <v>Insert into UFMT_BUILD_RULE (FORMAT_ID, FIELD_NO, PRIORITY, FIELD_ID, COND_ID, VALUE_ID, CONV_KEY, F_CHECK, F_WRITE) Values ('300', '4', '1', '3', '74', '65', '', '0', '0');</v>
      </c>
      <c r="L243" t="str">
        <f t="shared" si="13"/>
        <v>Update UFMT_BUILD_RULE SET FIELD_ID='3',COND_ID='74',VALUE_ID='65',CONV_KEY='',F_CHECK='0',F_WRITE='0' Where FORMAT_ID = '300' AND FIELD_NO = '4' AND PRIORITY = '1';</v>
      </c>
      <c r="M243" t="str">
        <f t="shared" si="14"/>
        <v>Delete from UFMT_BUILD_RULE Where FORMAT_ID = '300' AND FIELD_NO = '4' AND PRIORITY = '1';</v>
      </c>
      <c r="O243" t="s">
        <v>2246</v>
      </c>
      <c r="P243" t="str">
        <f>VLOOKUP(D243,UFMT_FIELD_FORMAT!A:H,8,FALSE)</f>
        <v>012 Fix Padded L0</v>
      </c>
      <c r="Q243" t="str">
        <f>IF(ISBLANK(E243),"",VLOOKUP(E243,UFMT_CONDITION!A:J,10,FALSE))</f>
        <v>US-ON-VISA/VSMS trans</v>
      </c>
      <c r="R243" t="str">
        <f>VLOOKUP(F243,UFMT_VALUE!A:E,5,FALSE)</f>
        <v>Tag, SVT_CCH_BILL_AMT</v>
      </c>
      <c r="S243" t="str">
        <f>IF(ISBLANK(G243),"",VLOOKUP(G243,UFMT_CONVERSION!A:C,3,FALSE))</f>
        <v/>
      </c>
      <c r="T243" t="str">
        <f t="shared" si="15"/>
        <v>Field '012 Fix Padded L0',Cond 'US-ON-VISA/VSMS trans', Value 'Tag, SVT_CCH_BILL_AMT'</v>
      </c>
    </row>
    <row r="244" spans="1:20" x14ac:dyDescent="0.35">
      <c r="A244">
        <v>300</v>
      </c>
      <c r="B244">
        <v>4</v>
      </c>
      <c r="C244">
        <v>2</v>
      </c>
      <c r="D244">
        <v>3</v>
      </c>
      <c r="F244">
        <v>7</v>
      </c>
      <c r="H244">
        <v>0</v>
      </c>
      <c r="I244">
        <v>0</v>
      </c>
      <c r="K244" t="str">
        <f t="shared" si="12"/>
        <v>Insert into UFMT_BUILD_RULE (FORMAT_ID, FIELD_NO, PRIORITY, FIELD_ID, COND_ID, VALUE_ID, CONV_KEY, F_CHECK, F_WRITE) Values ('300', '4', '2', '3', '', '7', '', '0', '0');</v>
      </c>
      <c r="L244" t="str">
        <f t="shared" si="13"/>
        <v>Update UFMT_BUILD_RULE SET FIELD_ID='3',COND_ID='',VALUE_ID='7',CONV_KEY='',F_CHECK='0',F_WRITE='0' Where FORMAT_ID = '300' AND FIELD_NO = '4' AND PRIORITY = '2';</v>
      </c>
      <c r="M244" t="str">
        <f t="shared" si="14"/>
        <v>Delete from UFMT_BUILD_RULE Where FORMAT_ID = '300' AND FIELD_NO = '4' AND PRIORITY = '2';</v>
      </c>
      <c r="O244" t="s">
        <v>2246</v>
      </c>
      <c r="P244" t="str">
        <f>VLOOKUP(D244,UFMT_FIELD_FORMAT!A:H,8,FALSE)</f>
        <v>012 Fix Padded L0</v>
      </c>
      <c r="Q244" t="str">
        <f>IF(ISBLANK(E244),"",VLOOKUP(E244,UFMT_CONDITION!A:J,10,FALSE))</f>
        <v/>
      </c>
      <c r="R244" t="str">
        <f>VLOOKUP(F244,UFMT_VALUE!A:E,5,FALSE)</f>
        <v>Tag, SVT_TXN_AMOUNT</v>
      </c>
      <c r="S244" t="str">
        <f>IF(ISBLANK(G244),"",VLOOKUP(G244,UFMT_CONVERSION!A:C,3,FALSE))</f>
        <v/>
      </c>
      <c r="T244" t="str">
        <f t="shared" si="15"/>
        <v>Field '012 Fix Padded L0', Value 'Tag, SVT_TXN_AMOUNT'</v>
      </c>
    </row>
    <row r="245" spans="1:20" x14ac:dyDescent="0.35">
      <c r="A245">
        <v>300</v>
      </c>
      <c r="B245">
        <v>7</v>
      </c>
      <c r="C245">
        <v>1</v>
      </c>
      <c r="D245">
        <v>25</v>
      </c>
      <c r="F245">
        <v>205</v>
      </c>
      <c r="H245">
        <v>0</v>
      </c>
      <c r="I245">
        <v>0</v>
      </c>
      <c r="K245" t="str">
        <f t="shared" si="12"/>
        <v>Insert into UFMT_BUILD_RULE (FORMAT_ID, FIELD_NO, PRIORITY, FIELD_ID, COND_ID, VALUE_ID, CONV_KEY, F_CHECK, F_WRITE) Values ('300', '7', '1', '25', '', '205', '', '0', '0');</v>
      </c>
      <c r="L245" t="str">
        <f t="shared" si="13"/>
        <v>Update UFMT_BUILD_RULE SET FIELD_ID='25',COND_ID='',VALUE_ID='205',CONV_KEY='',F_CHECK='0',F_WRITE='0' Where FORMAT_ID = '300' AND FIELD_NO = '7' AND PRIORITY = '1';</v>
      </c>
      <c r="M245" t="str">
        <f t="shared" si="14"/>
        <v>Delete from UFMT_BUILD_RULE Where FORMAT_ID = '300' AND FIELD_NO = '7' AND PRIORITY = '1';</v>
      </c>
      <c r="O245" t="s">
        <v>2246</v>
      </c>
      <c r="P245" t="str">
        <f>VLOOKUP(D245,UFMT_FIELD_FORMAT!A:H,8,FALSE)</f>
        <v>010 Fix Padded L0</v>
      </c>
      <c r="Q245" t="str">
        <f>IF(ISBLANK(E245),"",VLOOKUP(E245,UFMT_CONDITION!A:J,10,FALSE))</f>
        <v/>
      </c>
      <c r="R245" t="str">
        <f>VLOOKUP(F245,UFMT_VALUE!A:E,5,FALSE)</f>
        <v>Composite, Datetime ( MMDDhhmmss)</v>
      </c>
      <c r="S245" t="str">
        <f>IF(ISBLANK(G245),"",VLOOKUP(G245,UFMT_CONVERSION!A:C,3,FALSE))</f>
        <v/>
      </c>
      <c r="T245" t="str">
        <f t="shared" si="15"/>
        <v>Field '010 Fix Padded L0', Value 'Composite, Datetime ( MMDDhhmmss)'</v>
      </c>
    </row>
    <row r="246" spans="1:20" x14ac:dyDescent="0.35">
      <c r="A246">
        <v>300</v>
      </c>
      <c r="B246">
        <v>8</v>
      </c>
      <c r="C246">
        <v>1</v>
      </c>
      <c r="D246">
        <v>4</v>
      </c>
      <c r="F246">
        <v>186</v>
      </c>
      <c r="H246">
        <v>0</v>
      </c>
      <c r="I246">
        <v>0</v>
      </c>
      <c r="K246" t="str">
        <f t="shared" si="12"/>
        <v>Insert into UFMT_BUILD_RULE (FORMAT_ID, FIELD_NO, PRIORITY, FIELD_ID, COND_ID, VALUE_ID, CONV_KEY, F_CHECK, F_WRITE) Values ('300', '8', '1', '4', '', '186', '', '0', '0');</v>
      </c>
      <c r="L246" t="str">
        <f t="shared" si="13"/>
        <v>Update UFMT_BUILD_RULE SET FIELD_ID='4',COND_ID='',VALUE_ID='186',CONV_KEY='',F_CHECK='0',F_WRITE='0' Where FORMAT_ID = '300' AND FIELD_NO = '8' AND PRIORITY = '1';</v>
      </c>
      <c r="M246" t="str">
        <f t="shared" si="14"/>
        <v>Delete from UFMT_BUILD_RULE Where FORMAT_ID = '300' AND FIELD_NO = '8' AND PRIORITY = '1';</v>
      </c>
      <c r="O246" t="s">
        <v>2246</v>
      </c>
      <c r="P246" t="str">
        <f>VLOOKUP(D246,UFMT_FIELD_FORMAT!A:H,8,FALSE)</f>
        <v>008 Fix Padded L0</v>
      </c>
      <c r="Q246" t="str">
        <f>IF(ISBLANK(E246),"",VLOOKUP(E246,UFMT_CONDITION!A:J,10,FALSE))</f>
        <v/>
      </c>
      <c r="R246" t="str">
        <f>VLOOKUP(F246,UFMT_VALUE!A:E,5,FALSE)</f>
        <v>Const, 0</v>
      </c>
      <c r="S246" t="str">
        <f>IF(ISBLANK(G246),"",VLOOKUP(G246,UFMT_CONVERSION!A:C,3,FALSE))</f>
        <v/>
      </c>
      <c r="T246" t="str">
        <f t="shared" si="15"/>
        <v>Field '008 Fix Padded L0', Value 'Const, 0'</v>
      </c>
    </row>
    <row r="247" spans="1:20" x14ac:dyDescent="0.35">
      <c r="A247">
        <v>300</v>
      </c>
      <c r="B247">
        <v>11</v>
      </c>
      <c r="C247">
        <v>1</v>
      </c>
      <c r="D247">
        <v>5</v>
      </c>
      <c r="F247">
        <v>40</v>
      </c>
      <c r="G247">
        <v>52</v>
      </c>
      <c r="H247">
        <v>0</v>
      </c>
      <c r="I247">
        <v>0</v>
      </c>
      <c r="K247" t="str">
        <f t="shared" si="12"/>
        <v>Insert into UFMT_BUILD_RULE (FORMAT_ID, FIELD_NO, PRIORITY, FIELD_ID, COND_ID, VALUE_ID, CONV_KEY, F_CHECK, F_WRITE) Values ('300', '11', '1', '5', '', '40', '52', '0', '0');</v>
      </c>
      <c r="L247" t="str">
        <f t="shared" si="13"/>
        <v>Update UFMT_BUILD_RULE SET FIELD_ID='5',COND_ID='',VALUE_ID='40',CONV_KEY='52',F_CHECK='0',F_WRITE='0' Where FORMAT_ID = '300' AND FIELD_NO = '11' AND PRIORITY = '1';</v>
      </c>
      <c r="M247" t="str">
        <f t="shared" si="14"/>
        <v>Delete from UFMT_BUILD_RULE Where FORMAT_ID = '300' AND FIELD_NO = '11' AND PRIORITY = '1';</v>
      </c>
      <c r="O247" t="s">
        <v>2246</v>
      </c>
      <c r="P247" t="str">
        <f>VLOOKUP(D247,UFMT_FIELD_FORMAT!A:H,8,FALSE)</f>
        <v>006 Fix Padded L0</v>
      </c>
      <c r="Q247" t="str">
        <f>IF(ISBLANK(E247),"",VLOOKUP(E247,UFMT_CONDITION!A:J,10,FALSE))</f>
        <v/>
      </c>
      <c r="R247" t="str">
        <f>VLOOKUP(F247,UFMT_VALUE!A:E,5,FALSE)</f>
        <v>Tag, SVT_UTRANSNO</v>
      </c>
      <c r="S247" t="str">
        <f>IF(ISBLANK(G247),"",VLOOKUP(G247,UFMT_CONVERSION!A:C,3,FALSE))</f>
        <v>Get F11 from utrnno (last 6 digits)</v>
      </c>
      <c r="T247" t="str">
        <f t="shared" si="15"/>
        <v>Field '006 Fix Padded L0', Value 'Tag, SVT_UTRANSNO', Conv 'Get F11 from utrnno (last 6 digits)'</v>
      </c>
    </row>
    <row r="248" spans="1:20" x14ac:dyDescent="0.35">
      <c r="A248">
        <v>300</v>
      </c>
      <c r="B248">
        <v>12</v>
      </c>
      <c r="C248">
        <v>1</v>
      </c>
      <c r="D248">
        <v>5</v>
      </c>
      <c r="F248">
        <v>14</v>
      </c>
      <c r="H248">
        <v>0</v>
      </c>
      <c r="I248">
        <v>0</v>
      </c>
      <c r="K248" t="str">
        <f t="shared" si="12"/>
        <v>Insert into UFMT_BUILD_RULE (FORMAT_ID, FIELD_NO, PRIORITY, FIELD_ID, COND_ID, VALUE_ID, CONV_KEY, F_CHECK, F_WRITE) Values ('300', '12', '1', '5', '', '14', '', '0', '0');</v>
      </c>
      <c r="L248" t="str">
        <f t="shared" si="13"/>
        <v>Update UFMT_BUILD_RULE SET FIELD_ID='5',COND_ID='',VALUE_ID='14',CONV_KEY='',F_CHECK='0',F_WRITE='0' Where FORMAT_ID = '300' AND FIELD_NO = '12' AND PRIORITY = '1';</v>
      </c>
      <c r="M248" t="str">
        <f t="shared" si="14"/>
        <v>Delete from UFMT_BUILD_RULE Where FORMAT_ID = '300' AND FIELD_NO = '12' AND PRIORITY = '1';</v>
      </c>
      <c r="O248" t="s">
        <v>2246</v>
      </c>
      <c r="P248" t="str">
        <f>VLOOKUP(D248,UFMT_FIELD_FORMAT!A:H,8,FALSE)</f>
        <v>006 Fix Padded L0</v>
      </c>
      <c r="Q248" t="str">
        <f>IF(ISBLANK(E248),"",VLOOKUP(E248,UFMT_CONDITION!A:J,10,FALSE))</f>
        <v/>
      </c>
      <c r="R248" t="str">
        <f>VLOOKUP(F248,UFMT_VALUE!A:E,5,FALSE)</f>
        <v>Tag, SVT_ACQ_SW_TIME</v>
      </c>
      <c r="S248" t="str">
        <f>IF(ISBLANK(G248),"",VLOOKUP(G248,UFMT_CONVERSION!A:C,3,FALSE))</f>
        <v/>
      </c>
      <c r="T248" t="str">
        <f t="shared" si="15"/>
        <v>Field '006 Fix Padded L0', Value 'Tag, SVT_ACQ_SW_TIME'</v>
      </c>
    </row>
    <row r="249" spans="1:20" x14ac:dyDescent="0.35">
      <c r="A249">
        <v>300</v>
      </c>
      <c r="B249">
        <v>13</v>
      </c>
      <c r="C249">
        <v>1</v>
      </c>
      <c r="D249">
        <v>8</v>
      </c>
      <c r="F249">
        <v>13</v>
      </c>
      <c r="G249">
        <v>4</v>
      </c>
      <c r="H249">
        <v>0</v>
      </c>
      <c r="I249">
        <v>0</v>
      </c>
      <c r="K249" t="str">
        <f t="shared" si="12"/>
        <v>Insert into UFMT_BUILD_RULE (FORMAT_ID, FIELD_NO, PRIORITY, FIELD_ID, COND_ID, VALUE_ID, CONV_KEY, F_CHECK, F_WRITE) Values ('300', '13', '1', '8', '', '13', '4', '0', '0');</v>
      </c>
      <c r="L249" t="str">
        <f t="shared" si="13"/>
        <v>Update UFMT_BUILD_RULE SET FIELD_ID='8',COND_ID='',VALUE_ID='13',CONV_KEY='4',F_CHECK='0',F_WRITE='0' Where FORMAT_ID = '300' AND FIELD_NO = '13' AND PRIORITY = '1';</v>
      </c>
      <c r="M249" t="str">
        <f t="shared" si="14"/>
        <v>Delete from UFMT_BUILD_RULE Where FORMAT_ID = '300' AND FIELD_NO = '13' AND PRIORITY = '1';</v>
      </c>
      <c r="O249" t="s">
        <v>2246</v>
      </c>
      <c r="P249" t="str">
        <f>VLOOKUP(D249,UFMT_FIELD_FORMAT!A:H,8,FALSE)</f>
        <v>004 Fix Padded L0</v>
      </c>
      <c r="Q249" t="str">
        <f>IF(ISBLANK(E249),"",VLOOKUP(E249,UFMT_CONDITION!A:J,10,FALSE))</f>
        <v/>
      </c>
      <c r="R249" t="str">
        <f>VLOOKUP(F249,UFMT_VALUE!A:E,5,FALSE)</f>
        <v>Tag, SVT_ACQ_SW_DATE</v>
      </c>
      <c r="S249" t="str">
        <f>IF(ISBLANK(G249),"",VLOOKUP(G249,UFMT_CONVERSION!A:C,3,FALSE))</f>
        <v>YYYYMMDD to MMDD</v>
      </c>
      <c r="T249" t="str">
        <f t="shared" si="15"/>
        <v>Field '004 Fix Padded L0', Value 'Tag, SVT_ACQ_SW_DATE', Conv 'YYYYMMDD to MMDD'</v>
      </c>
    </row>
    <row r="250" spans="1:20" x14ac:dyDescent="0.35">
      <c r="A250">
        <v>300</v>
      </c>
      <c r="B250">
        <v>18</v>
      </c>
      <c r="C250">
        <v>1</v>
      </c>
      <c r="D250">
        <v>8</v>
      </c>
      <c r="F250">
        <v>290</v>
      </c>
      <c r="H250">
        <v>0</v>
      </c>
      <c r="I250">
        <v>0</v>
      </c>
      <c r="K250" t="str">
        <f t="shared" si="12"/>
        <v>Insert into UFMT_BUILD_RULE (FORMAT_ID, FIELD_NO, PRIORITY, FIELD_ID, COND_ID, VALUE_ID, CONV_KEY, F_CHECK, F_WRITE) Values ('300', '18', '1', '8', '', '290', '', '0', '0');</v>
      </c>
      <c r="L250" t="str">
        <f t="shared" si="13"/>
        <v>Update UFMT_BUILD_RULE SET FIELD_ID='8',COND_ID='',VALUE_ID='290',CONV_KEY='',F_CHECK='0',F_WRITE='0' Where FORMAT_ID = '300' AND FIELD_NO = '18' AND PRIORITY = '1';</v>
      </c>
      <c r="M250" t="str">
        <f t="shared" si="14"/>
        <v>Delete from UFMT_BUILD_RULE Where FORMAT_ID = '300' AND FIELD_NO = '18' AND PRIORITY = '1';</v>
      </c>
      <c r="O250" t="s">
        <v>2246</v>
      </c>
      <c r="P250" t="str">
        <f>VLOOKUP(D250,UFMT_FIELD_FORMAT!A:H,8,FALSE)</f>
        <v>004 Fix Padded L0</v>
      </c>
      <c r="Q250" t="str">
        <f>IF(ISBLANK(E250),"",VLOOKUP(E250,UFMT_CONDITION!A:J,10,FALSE))</f>
        <v/>
      </c>
      <c r="R250" t="str">
        <f>VLOOKUP(F250,UFMT_VALUE!A:E,5,FALSE)</f>
        <v>Comp, iBSM Channel ID</v>
      </c>
      <c r="S250" t="str">
        <f>IF(ISBLANK(G250),"",VLOOKUP(G250,UFMT_CONVERSION!A:C,3,FALSE))</f>
        <v/>
      </c>
      <c r="T250" t="str">
        <f t="shared" si="15"/>
        <v>Field '004 Fix Padded L0', Value 'Comp, iBSM Channel ID'</v>
      </c>
    </row>
    <row r="251" spans="1:20" x14ac:dyDescent="0.35">
      <c r="A251">
        <v>300</v>
      </c>
      <c r="B251">
        <v>29</v>
      </c>
      <c r="C251">
        <v>1</v>
      </c>
      <c r="D251">
        <v>4</v>
      </c>
      <c r="E251">
        <v>83</v>
      </c>
      <c r="F251">
        <v>329</v>
      </c>
      <c r="G251">
        <v>130</v>
      </c>
      <c r="H251">
        <v>0</v>
      </c>
      <c r="I251">
        <v>0</v>
      </c>
      <c r="K251" t="str">
        <f t="shared" si="12"/>
        <v>Insert into UFMT_BUILD_RULE (FORMAT_ID, FIELD_NO, PRIORITY, FIELD_ID, COND_ID, VALUE_ID, CONV_KEY, F_CHECK, F_WRITE) Values ('300', '29', '1', '4', '83', '329', '130', '0', '0');</v>
      </c>
      <c r="L251" t="str">
        <f t="shared" si="13"/>
        <v>Update UFMT_BUILD_RULE SET FIELD_ID='4',COND_ID='83',VALUE_ID='329',CONV_KEY='130',F_CHECK='0',F_WRITE='0' Where FORMAT_ID = '300' AND FIELD_NO = '29' AND PRIORITY = '1';</v>
      </c>
      <c r="M251" t="str">
        <f t="shared" si="14"/>
        <v>Delete from UFMT_BUILD_RULE Where FORMAT_ID = '300' AND FIELD_NO = '29' AND PRIORITY = '1';</v>
      </c>
      <c r="O251" t="s">
        <v>2246</v>
      </c>
      <c r="P251" t="str">
        <f>VLOOKUP(D251,UFMT_FIELD_FORMAT!A:H,8,FALSE)</f>
        <v>008 Fix Padded L0</v>
      </c>
      <c r="Q251" t="str">
        <f>IF(ISBLANK(E251),"",VLOOKUP(E251,UFMT_CONDITION!A:J,10,FALSE))</f>
        <v>For sending special iBSM prcode 99</v>
      </c>
      <c r="R251" t="str">
        <f>VLOOKUP(F251,UFMT_VALUE!A:E,5,FALSE)</f>
        <v>Comp, iBSM Charge code criteria (tc 99)</v>
      </c>
      <c r="S251" t="str">
        <f>IF(ISBLANK(G251),"",VLOOKUP(G251,UFMT_CONVERSION!A:C,3,FALSE))</f>
        <v>iBSM charge code mapping</v>
      </c>
      <c r="T251" t="str">
        <f t="shared" si="15"/>
        <v>Field '008 Fix Padded L0',Cond 'For sending special iBSM prcode 99', Value 'Comp, iBSM Charge code criteria (tc 99)', Conv 'iBSM charge code mapping'</v>
      </c>
    </row>
    <row r="252" spans="1:20" x14ac:dyDescent="0.35">
      <c r="A252">
        <v>300</v>
      </c>
      <c r="B252">
        <v>29</v>
      </c>
      <c r="C252">
        <v>2</v>
      </c>
      <c r="D252">
        <v>4</v>
      </c>
      <c r="F252">
        <v>373</v>
      </c>
      <c r="G252">
        <v>130</v>
      </c>
      <c r="H252">
        <v>0</v>
      </c>
      <c r="I252">
        <v>0</v>
      </c>
      <c r="K252" t="str">
        <f t="shared" si="12"/>
        <v>Insert into UFMT_BUILD_RULE (FORMAT_ID, FIELD_NO, PRIORITY, FIELD_ID, COND_ID, VALUE_ID, CONV_KEY, F_CHECK, F_WRITE) Values ('300', '29', '2', '4', '', '373', '130', '0', '0');</v>
      </c>
      <c r="L252" t="str">
        <f t="shared" si="13"/>
        <v>Update UFMT_BUILD_RULE SET FIELD_ID='4',COND_ID='',VALUE_ID='373',CONV_KEY='130',F_CHECK='0',F_WRITE='0' Where FORMAT_ID = '300' AND FIELD_NO = '29' AND PRIORITY = '2';</v>
      </c>
      <c r="M252" t="str">
        <f t="shared" si="14"/>
        <v>Delete from UFMT_BUILD_RULE Where FORMAT_ID = '300' AND FIELD_NO = '29' AND PRIORITY = '2';</v>
      </c>
      <c r="O252" t="s">
        <v>2246</v>
      </c>
      <c r="P252" t="str">
        <f>VLOOKUP(D252,UFMT_FIELD_FORMAT!A:H,8,FALSE)</f>
        <v>008 Fix Padded L0</v>
      </c>
      <c r="Q252" t="str">
        <f>IF(ISBLANK(E252),"",VLOOKUP(E252,UFMT_CONDITION!A:J,10,FALSE))</f>
        <v/>
      </c>
      <c r="R252" t="str">
        <f>VLOOKUP(F252,UFMT_VALUE!A:E,5,FALSE)</f>
        <v>Comp, iBSM Charge code criteria (new)</v>
      </c>
      <c r="S252" t="str">
        <f>IF(ISBLANK(G252),"",VLOOKUP(G252,UFMT_CONVERSION!A:C,3,FALSE))</f>
        <v>iBSM charge code mapping</v>
      </c>
      <c r="T252" t="str">
        <f t="shared" si="15"/>
        <v>Field '008 Fix Padded L0', Value 'Comp, iBSM Charge code criteria (new)', Conv 'iBSM charge code mapping'</v>
      </c>
    </row>
    <row r="253" spans="1:20" x14ac:dyDescent="0.35">
      <c r="A253">
        <v>300</v>
      </c>
      <c r="B253">
        <v>31</v>
      </c>
      <c r="C253">
        <v>1</v>
      </c>
      <c r="D253">
        <v>17</v>
      </c>
      <c r="E253">
        <v>12</v>
      </c>
      <c r="F253">
        <v>1</v>
      </c>
      <c r="H253">
        <v>0</v>
      </c>
      <c r="I253">
        <v>0</v>
      </c>
      <c r="K253" t="str">
        <f t="shared" si="12"/>
        <v>Insert into UFMT_BUILD_RULE (FORMAT_ID, FIELD_NO, PRIORITY, FIELD_ID, COND_ID, VALUE_ID, CONV_KEY, F_CHECK, F_WRITE) Values ('300', '31', '1', '17', '12', '1', '', '0', '0');</v>
      </c>
      <c r="L253" t="str">
        <f t="shared" si="13"/>
        <v>Update UFMT_BUILD_RULE SET FIELD_ID='17',COND_ID='12',VALUE_ID='1',CONV_KEY='',F_CHECK='0',F_WRITE='0' Where FORMAT_ID = '300' AND FIELD_NO = '31' AND PRIORITY = '1';</v>
      </c>
      <c r="M253" t="str">
        <f t="shared" si="14"/>
        <v>Delete from UFMT_BUILD_RULE Where FORMAT_ID = '300' AND FIELD_NO = '31' AND PRIORITY = '1';</v>
      </c>
      <c r="O253" t="s">
        <v>2246</v>
      </c>
      <c r="P253" t="str">
        <f>VLOOKUP(D253,UFMT_FIELD_FORMAT!A:H,8,FALSE)</f>
        <v>099 Var LLA</v>
      </c>
      <c r="Q253" t="str">
        <f>IF(ISBLANK(E253),"",VLOOKUP(E253,UFMT_CONDITION!A:J,10,FALSE))</f>
        <v>ALWAYS FALSE condition</v>
      </c>
      <c r="R253" t="str">
        <f>VLOOKUP(F253,UFMT_VALUE!A:E,5,FALSE)</f>
        <v>Const, empty string</v>
      </c>
      <c r="S253" t="str">
        <f>IF(ISBLANK(G253),"",VLOOKUP(G253,UFMT_CONVERSION!A:C,3,FALSE))</f>
        <v/>
      </c>
      <c r="T253" t="str">
        <f t="shared" si="15"/>
        <v>Field '099 Var LLA',Cond 'ALWAYS FALSE condition', Value 'Const, empty string'</v>
      </c>
    </row>
    <row r="254" spans="1:20" x14ac:dyDescent="0.35">
      <c r="A254">
        <v>300</v>
      </c>
      <c r="B254">
        <v>32</v>
      </c>
      <c r="C254">
        <v>1</v>
      </c>
      <c r="D254">
        <v>11</v>
      </c>
      <c r="E254">
        <v>39</v>
      </c>
      <c r="F254">
        <v>20</v>
      </c>
      <c r="H254">
        <v>0</v>
      </c>
      <c r="I254">
        <v>0</v>
      </c>
      <c r="K254" t="str">
        <f t="shared" si="12"/>
        <v>Insert into UFMT_BUILD_RULE (FORMAT_ID, FIELD_NO, PRIORITY, FIELD_ID, COND_ID, VALUE_ID, CONV_KEY, F_CHECK, F_WRITE) Values ('300', '32', '1', '11', '39', '20', '', '0', '0');</v>
      </c>
      <c r="L254" t="str">
        <f t="shared" si="13"/>
        <v>Update UFMT_BUILD_RULE SET FIELD_ID='11',COND_ID='39',VALUE_ID='20',CONV_KEY='',F_CHECK='0',F_WRITE='0' Where FORMAT_ID = '300' AND FIELD_NO = '32' AND PRIORITY = '1';</v>
      </c>
      <c r="M254" t="str">
        <f t="shared" si="14"/>
        <v>Delete from UFMT_BUILD_RULE Where FORMAT_ID = '300' AND FIELD_NO = '32' AND PRIORITY = '1';</v>
      </c>
      <c r="O254" t="s">
        <v>2246</v>
      </c>
      <c r="P254" t="str">
        <f>VLOOKUP(D254,UFMT_FIELD_FORMAT!A:H,8,FALSE)</f>
        <v xml:space="preserve">011 LLA </v>
      </c>
      <c r="Q254" t="str">
        <f>IF(ISBLANK(E254),"",VLOOKUP(E254,UFMT_CONDITION!A:J,10,FALSE))</f>
        <v>USONTHEM trx</v>
      </c>
      <c r="R254" t="str">
        <f>VLOOKUP(F254,UFMT_VALUE!A:E,5,FALSE)</f>
        <v>Tag, SVT_ISO_SRC_ACQID</v>
      </c>
      <c r="S254" t="str">
        <f>IF(ISBLANK(G254),"",VLOOKUP(G254,UFMT_CONVERSION!A:C,3,FALSE))</f>
        <v/>
      </c>
      <c r="T254" t="str">
        <f t="shared" si="15"/>
        <v>Field '011 LLA ',Cond 'USONTHEM trx', Value 'Tag, SVT_ISO_SRC_ACQID'</v>
      </c>
    </row>
    <row r="255" spans="1:20" x14ac:dyDescent="0.35">
      <c r="A255">
        <v>300</v>
      </c>
      <c r="B255">
        <v>32</v>
      </c>
      <c r="C255">
        <v>2</v>
      </c>
      <c r="D255">
        <v>11</v>
      </c>
      <c r="F255">
        <v>282</v>
      </c>
      <c r="H255">
        <v>0</v>
      </c>
      <c r="I255">
        <v>0</v>
      </c>
      <c r="K255" t="str">
        <f t="shared" si="12"/>
        <v>Insert into UFMT_BUILD_RULE (FORMAT_ID, FIELD_NO, PRIORITY, FIELD_ID, COND_ID, VALUE_ID, CONV_KEY, F_CHECK, F_WRITE) Values ('300', '32', '2', '11', '', '282', '', '0', '0');</v>
      </c>
      <c r="L255" t="str">
        <f t="shared" si="13"/>
        <v>Update UFMT_BUILD_RULE SET FIELD_ID='11',COND_ID='',VALUE_ID='282',CONV_KEY='',F_CHECK='0',F_WRITE='0' Where FORMAT_ID = '300' AND FIELD_NO = '32' AND PRIORITY = '2';</v>
      </c>
      <c r="M255" t="str">
        <f t="shared" si="14"/>
        <v>Delete from UFMT_BUILD_RULE Where FORMAT_ID = '300' AND FIELD_NO = '32' AND PRIORITY = '2';</v>
      </c>
      <c r="O255" t="s">
        <v>2246</v>
      </c>
      <c r="P255" t="str">
        <f>VLOOKUP(D255,UFMT_FIELD_FORMAT!A:H,8,FALSE)</f>
        <v xml:space="preserve">011 LLA </v>
      </c>
      <c r="Q255" t="str">
        <f>IF(ISBLANK(E255),"",VLOOKUP(E255,UFMT_CONDITION!A:J,10,FALSE))</f>
        <v/>
      </c>
      <c r="R255" t="str">
        <f>VLOOKUP(F255,UFMT_VALUE!A:E,5,FALSE)</f>
        <v>Const, iBSM F32</v>
      </c>
      <c r="S255" t="str">
        <f>IF(ISBLANK(G255),"",VLOOKUP(G255,UFMT_CONVERSION!A:C,3,FALSE))</f>
        <v/>
      </c>
      <c r="T255" t="str">
        <f t="shared" si="15"/>
        <v>Field '011 LLA ', Value 'Const, iBSM F32'</v>
      </c>
    </row>
    <row r="256" spans="1:20" x14ac:dyDescent="0.35">
      <c r="A256">
        <v>300</v>
      </c>
      <c r="B256">
        <v>33</v>
      </c>
      <c r="C256">
        <v>1</v>
      </c>
      <c r="D256">
        <v>11</v>
      </c>
      <c r="E256">
        <v>74</v>
      </c>
      <c r="F256">
        <v>297</v>
      </c>
      <c r="H256">
        <v>0</v>
      </c>
      <c r="I256">
        <v>0</v>
      </c>
      <c r="K256" t="str">
        <f t="shared" si="12"/>
        <v>Insert into UFMT_BUILD_RULE (FORMAT_ID, FIELD_NO, PRIORITY, FIELD_ID, COND_ID, VALUE_ID, CONV_KEY, F_CHECK, F_WRITE) Values ('300', '33', '1', '11', '74', '297', '', '0', '0');</v>
      </c>
      <c r="L256" t="str">
        <f t="shared" si="13"/>
        <v>Update UFMT_BUILD_RULE SET FIELD_ID='11',COND_ID='74',VALUE_ID='297',CONV_KEY='',F_CHECK='0',F_WRITE='0' Where FORMAT_ID = '300' AND FIELD_NO = '33' AND PRIORITY = '1';</v>
      </c>
      <c r="M256" t="str">
        <f t="shared" si="14"/>
        <v>Delete from UFMT_BUILD_RULE Where FORMAT_ID = '300' AND FIELD_NO = '33' AND PRIORITY = '1';</v>
      </c>
      <c r="O256" t="s">
        <v>2246</v>
      </c>
      <c r="P256" t="str">
        <f>VLOOKUP(D256,UFMT_FIELD_FORMAT!A:H,8,FALSE)</f>
        <v xml:space="preserve">011 LLA </v>
      </c>
      <c r="Q256" t="str">
        <f>IF(ISBLANK(E256),"",VLOOKUP(E256,UFMT_CONDITION!A:J,10,FALSE))</f>
        <v>US-ON-VISA/VSMS trans</v>
      </c>
      <c r="R256" t="str">
        <f>VLOOKUP(F256,UFMT_VALUE!A:E,5,FALSE)</f>
        <v>Const, iBSM F33 for US-ON-VISA</v>
      </c>
      <c r="S256" t="str">
        <f>IF(ISBLANK(G256),"",VLOOKUP(G256,UFMT_CONVERSION!A:C,3,FALSE))</f>
        <v/>
      </c>
      <c r="T256" t="str">
        <f t="shared" si="15"/>
        <v>Field '011 LLA ',Cond 'US-ON-VISA/VSMS trans', Value 'Const, iBSM F33 for US-ON-VISA'</v>
      </c>
    </row>
    <row r="257" spans="1:20" x14ac:dyDescent="0.35">
      <c r="A257">
        <v>300</v>
      </c>
      <c r="B257">
        <v>33</v>
      </c>
      <c r="C257">
        <v>2</v>
      </c>
      <c r="D257">
        <v>11</v>
      </c>
      <c r="F257">
        <v>283</v>
      </c>
      <c r="H257">
        <v>0</v>
      </c>
      <c r="I257">
        <v>0</v>
      </c>
      <c r="K257" t="str">
        <f t="shared" si="12"/>
        <v>Insert into UFMT_BUILD_RULE (FORMAT_ID, FIELD_NO, PRIORITY, FIELD_ID, COND_ID, VALUE_ID, CONV_KEY, F_CHECK, F_WRITE) Values ('300', '33', '2', '11', '', '283', '', '0', '0');</v>
      </c>
      <c r="L257" t="str">
        <f t="shared" si="13"/>
        <v>Update UFMT_BUILD_RULE SET FIELD_ID='11',COND_ID='',VALUE_ID='283',CONV_KEY='',F_CHECK='0',F_WRITE='0' Where FORMAT_ID = '300' AND FIELD_NO = '33' AND PRIORITY = '2';</v>
      </c>
      <c r="M257" t="str">
        <f t="shared" si="14"/>
        <v>Delete from UFMT_BUILD_RULE Where FORMAT_ID = '300' AND FIELD_NO = '33' AND PRIORITY = '2';</v>
      </c>
      <c r="O257" t="s">
        <v>2246</v>
      </c>
      <c r="P257" t="str">
        <f>VLOOKUP(D257,UFMT_FIELD_FORMAT!A:H,8,FALSE)</f>
        <v xml:space="preserve">011 LLA </v>
      </c>
      <c r="Q257" t="str">
        <f>IF(ISBLANK(E257),"",VLOOKUP(E257,UFMT_CONDITION!A:J,10,FALSE))</f>
        <v/>
      </c>
      <c r="R257" t="str">
        <f>VLOOKUP(F257,UFMT_VALUE!A:E,5,FALSE)</f>
        <v>Const, iBSM F33</v>
      </c>
      <c r="S257" t="str">
        <f>IF(ISBLANK(G257),"",VLOOKUP(G257,UFMT_CONVERSION!A:C,3,FALSE))</f>
        <v/>
      </c>
      <c r="T257" t="str">
        <f t="shared" si="15"/>
        <v>Field '011 LLA ', Value 'Const, iBSM F33'</v>
      </c>
    </row>
    <row r="258" spans="1:20" x14ac:dyDescent="0.35">
      <c r="A258">
        <v>300</v>
      </c>
      <c r="B258">
        <v>37</v>
      </c>
      <c r="C258">
        <v>1</v>
      </c>
      <c r="D258">
        <v>13</v>
      </c>
      <c r="F258">
        <v>23</v>
      </c>
      <c r="H258">
        <v>0</v>
      </c>
      <c r="I258">
        <v>0</v>
      </c>
      <c r="K258" t="str">
        <f t="shared" si="12"/>
        <v>Insert into UFMT_BUILD_RULE (FORMAT_ID, FIELD_NO, PRIORITY, FIELD_ID, COND_ID, VALUE_ID, CONV_KEY, F_CHECK, F_WRITE) Values ('300', '37', '1', '13', '', '23', '', '0', '0');</v>
      </c>
      <c r="L258" t="str">
        <f t="shared" si="13"/>
        <v>Update UFMT_BUILD_RULE SET FIELD_ID='13',COND_ID='',VALUE_ID='23',CONV_KEY='',F_CHECK='0',F_WRITE='0' Where FORMAT_ID = '300' AND FIELD_NO = '37' AND PRIORITY = '1';</v>
      </c>
      <c r="M258" t="str">
        <f t="shared" si="14"/>
        <v>Delete from UFMT_BUILD_RULE Where FORMAT_ID = '300' AND FIELD_NO = '37' AND PRIORITY = '1';</v>
      </c>
      <c r="O258" t="s">
        <v>2246</v>
      </c>
      <c r="P258" t="str">
        <f>VLOOKUP(D258,UFMT_FIELD_FORMAT!A:H,8,FALSE)</f>
        <v>012 Fix Padded R</v>
      </c>
      <c r="Q258" t="str">
        <f>IF(ISBLANK(E258),"",VLOOKUP(E258,UFMT_CONDITION!A:J,10,FALSE))</f>
        <v/>
      </c>
      <c r="R258" t="str">
        <f>VLOOKUP(F258,UFMT_VALUE!A:E,5,FALSE)</f>
        <v>Tag, SVT_ISO_ACQ_RRN</v>
      </c>
      <c r="S258" t="str">
        <f>IF(ISBLANK(G258),"",VLOOKUP(G258,UFMT_CONVERSION!A:C,3,FALSE))</f>
        <v/>
      </c>
      <c r="T258" t="str">
        <f t="shared" si="15"/>
        <v>Field '012 Fix Padded R', Value 'Tag, SVT_ISO_ACQ_RRN'</v>
      </c>
    </row>
    <row r="259" spans="1:20" x14ac:dyDescent="0.35">
      <c r="A259">
        <v>300</v>
      </c>
      <c r="B259">
        <v>41</v>
      </c>
      <c r="C259">
        <v>1</v>
      </c>
      <c r="D259">
        <v>15</v>
      </c>
      <c r="F259">
        <v>25</v>
      </c>
      <c r="G259">
        <v>165</v>
      </c>
      <c r="H259">
        <v>0</v>
      </c>
      <c r="I259">
        <v>0</v>
      </c>
      <c r="K259" t="str">
        <f t="shared" si="12"/>
        <v>Insert into UFMT_BUILD_RULE (FORMAT_ID, FIELD_NO, PRIORITY, FIELD_ID, COND_ID, VALUE_ID, CONV_KEY, F_CHECK, F_WRITE) Values ('300', '41', '1', '15', '', '25', '165', '0', '0');</v>
      </c>
      <c r="L259" t="str">
        <f t="shared" si="13"/>
        <v>Update UFMT_BUILD_RULE SET FIELD_ID='15',COND_ID='',VALUE_ID='25',CONV_KEY='165',F_CHECK='0',F_WRITE='0' Where FORMAT_ID = '300' AND FIELD_NO = '41' AND PRIORITY = '1';</v>
      </c>
      <c r="M259" t="str">
        <f t="shared" si="14"/>
        <v>Delete from UFMT_BUILD_RULE Where FORMAT_ID = '300' AND FIELD_NO = '41' AND PRIORITY = '1';</v>
      </c>
      <c r="O259" t="s">
        <v>2246</v>
      </c>
      <c r="P259" t="str">
        <f>VLOOKUP(D259,UFMT_FIELD_FORMAT!A:H,8,FALSE)</f>
        <v>008 Fix Padded R</v>
      </c>
      <c r="Q259" t="str">
        <f>IF(ISBLANK(E259),"",VLOOKUP(E259,UFMT_CONDITION!A:J,10,FALSE))</f>
        <v/>
      </c>
      <c r="R259" t="str">
        <f>VLOOKUP(F259,UFMT_VALUE!A:E,5,FALSE)</f>
        <v>Tag, SVT_TERMINAL</v>
      </c>
      <c r="S259" t="str">
        <f>IF(ISBLANK(G259),"",VLOOKUP(G259,UFMT_CONVERSION!A:C,3,FALSE))</f>
        <v>Get first 8 digits</v>
      </c>
      <c r="T259" t="str">
        <f t="shared" si="15"/>
        <v>Field '008 Fix Padded R', Value 'Tag, SVT_TERMINAL', Conv 'Get first 8 digits'</v>
      </c>
    </row>
    <row r="260" spans="1:20" x14ac:dyDescent="0.35">
      <c r="A260">
        <v>300</v>
      </c>
      <c r="B260">
        <v>42</v>
      </c>
      <c r="C260">
        <v>1</v>
      </c>
      <c r="D260">
        <v>16</v>
      </c>
      <c r="F260">
        <v>26</v>
      </c>
      <c r="H260">
        <v>0</v>
      </c>
      <c r="I260">
        <v>0</v>
      </c>
      <c r="K260" t="str">
        <f t="shared" si="12"/>
        <v>Insert into UFMT_BUILD_RULE (FORMAT_ID, FIELD_NO, PRIORITY, FIELD_ID, COND_ID, VALUE_ID, CONV_KEY, F_CHECK, F_WRITE) Values ('300', '42', '1', '16', '', '26', '', '0', '0');</v>
      </c>
      <c r="L260" t="str">
        <f t="shared" si="13"/>
        <v>Update UFMT_BUILD_RULE SET FIELD_ID='16',COND_ID='',VALUE_ID='26',CONV_KEY='',F_CHECK='0',F_WRITE='0' Where FORMAT_ID = '300' AND FIELD_NO = '42' AND PRIORITY = '1';</v>
      </c>
      <c r="M260" t="str">
        <f t="shared" si="14"/>
        <v>Delete from UFMT_BUILD_RULE Where FORMAT_ID = '300' AND FIELD_NO = '42' AND PRIORITY = '1';</v>
      </c>
      <c r="O260" t="s">
        <v>2246</v>
      </c>
      <c r="P260" t="str">
        <f>VLOOKUP(D260,UFMT_FIELD_FORMAT!A:H,8,FALSE)</f>
        <v>015 Fix Padded R</v>
      </c>
      <c r="Q260" t="str">
        <f>IF(ISBLANK(E260),"",VLOOKUP(E260,UFMT_CONDITION!A:J,10,FALSE))</f>
        <v/>
      </c>
      <c r="R260" t="str">
        <f>VLOOKUP(F260,UFMT_VALUE!A:E,5,FALSE)</f>
        <v>Tag, SVT_CC_ACCEPTOR</v>
      </c>
      <c r="S260" t="str">
        <f>IF(ISBLANK(G260),"",VLOOKUP(G260,UFMT_CONVERSION!A:C,3,FALSE))</f>
        <v/>
      </c>
      <c r="T260" t="str">
        <f t="shared" ref="T260:T323" si="16">"Field '"&amp;P260&amp;IF(Q260="","","',Cond '"&amp;Q260)&amp;"', Value '"&amp;R260&amp;IF(S260="","","', Conv '"&amp;S260)&amp;"'"</f>
        <v>Field '015 Fix Padded R', Value 'Tag, SVT_CC_ACCEPTOR'</v>
      </c>
    </row>
    <row r="261" spans="1:20" x14ac:dyDescent="0.35">
      <c r="A261">
        <v>300</v>
      </c>
      <c r="B261">
        <v>43</v>
      </c>
      <c r="C261">
        <v>1</v>
      </c>
      <c r="D261">
        <v>26</v>
      </c>
      <c r="F261">
        <v>378</v>
      </c>
      <c r="H261">
        <v>0</v>
      </c>
      <c r="I261">
        <v>0</v>
      </c>
      <c r="K261" t="str">
        <f t="shared" si="12"/>
        <v>Insert into UFMT_BUILD_RULE (FORMAT_ID, FIELD_NO, PRIORITY, FIELD_ID, COND_ID, VALUE_ID, CONV_KEY, F_CHECK, F_WRITE) Values ('300', '43', '1', '26', '', '378', '', '0', '0');</v>
      </c>
      <c r="L261" t="str">
        <f t="shared" si="13"/>
        <v>Update UFMT_BUILD_RULE SET FIELD_ID='26',COND_ID='',VALUE_ID='378',CONV_KEY='',F_CHECK='0',F_WRITE='0' Where FORMAT_ID = '300' AND FIELD_NO = '43' AND PRIORITY = '1';</v>
      </c>
      <c r="M261" t="str">
        <f t="shared" si="14"/>
        <v>Delete from UFMT_BUILD_RULE Where FORMAT_ID = '300' AND FIELD_NO = '43' AND PRIORITY = '1';</v>
      </c>
      <c r="O261" t="s">
        <v>2246</v>
      </c>
      <c r="P261" t="str">
        <f>VLOOKUP(D261,UFMT_FIELD_FORMAT!A:H,8,FALSE)</f>
        <v>040 Fix Padded L</v>
      </c>
      <c r="Q261" t="str">
        <f>IF(ISBLANK(E261),"",VLOOKUP(E261,UFMT_CONDITION!A:J,10,FALSE))</f>
        <v/>
      </c>
      <c r="R261" t="str">
        <f>VLOOKUP(F261,UFMT_VALUE!A:E,5,FALSE)</f>
        <v>Composite, Acceptor Name Location</v>
      </c>
      <c r="S261" t="str">
        <f>IF(ISBLANK(G261),"",VLOOKUP(G261,UFMT_CONVERSION!A:C,3,FALSE))</f>
        <v/>
      </c>
      <c r="T261" t="str">
        <f t="shared" si="16"/>
        <v>Field '040 Fix Padded L', Value 'Composite, Acceptor Name Location'</v>
      </c>
    </row>
    <row r="262" spans="1:20" x14ac:dyDescent="0.35">
      <c r="A262">
        <v>300</v>
      </c>
      <c r="B262">
        <v>48</v>
      </c>
      <c r="C262">
        <v>1</v>
      </c>
      <c r="D262">
        <v>20</v>
      </c>
      <c r="E262">
        <v>12</v>
      </c>
      <c r="F262">
        <v>50</v>
      </c>
      <c r="H262">
        <v>0</v>
      </c>
      <c r="I262">
        <v>0</v>
      </c>
      <c r="K262" t="str">
        <f t="shared" si="12"/>
        <v>Insert into UFMT_BUILD_RULE (FORMAT_ID, FIELD_NO, PRIORITY, FIELD_ID, COND_ID, VALUE_ID, CONV_KEY, F_CHECK, F_WRITE) Values ('300', '48', '1', '20', '12', '50', '', '0', '0');</v>
      </c>
      <c r="L262" t="str">
        <f t="shared" si="13"/>
        <v>Update UFMT_BUILD_RULE SET FIELD_ID='20',COND_ID='12',VALUE_ID='50',CONV_KEY='',F_CHECK='0',F_WRITE='0' Where FORMAT_ID = '300' AND FIELD_NO = '48' AND PRIORITY = '1';</v>
      </c>
      <c r="M262" t="str">
        <f t="shared" si="14"/>
        <v>Delete from UFMT_BUILD_RULE Where FORMAT_ID = '300' AND FIELD_NO = '48' AND PRIORITY = '1';</v>
      </c>
      <c r="O262" t="s">
        <v>2246</v>
      </c>
      <c r="P262" t="str">
        <f>VLOOKUP(D262,UFMT_FIELD_FORMAT!A:H,8,FALSE)</f>
        <v>999 Var LLLA</v>
      </c>
      <c r="Q262" t="str">
        <f>IF(ISBLANK(E262),"",VLOOKUP(E262,UFMT_CONDITION!A:J,10,FALSE))</f>
        <v>ALWAYS FALSE condition</v>
      </c>
      <c r="R262" t="str">
        <f>VLOOKUP(F262,UFMT_VALUE!A:E,5,FALSE)</f>
        <v>DE48 Additional data</v>
      </c>
      <c r="S262" t="str">
        <f>IF(ISBLANK(G262),"",VLOOKUP(G262,UFMT_CONVERSION!A:C,3,FALSE))</f>
        <v/>
      </c>
      <c r="T262" t="str">
        <f t="shared" si="16"/>
        <v>Field '999 Var LLLA',Cond 'ALWAYS FALSE condition', Value 'DE48 Additional data'</v>
      </c>
    </row>
    <row r="263" spans="1:20" x14ac:dyDescent="0.35">
      <c r="A263">
        <v>300</v>
      </c>
      <c r="B263">
        <v>49</v>
      </c>
      <c r="C263">
        <v>1</v>
      </c>
      <c r="D263">
        <v>14</v>
      </c>
      <c r="E263">
        <v>74</v>
      </c>
      <c r="F263">
        <v>64</v>
      </c>
      <c r="H263">
        <v>0</v>
      </c>
      <c r="I263">
        <v>0</v>
      </c>
      <c r="K263" t="str">
        <f t="shared" si="12"/>
        <v>Insert into UFMT_BUILD_RULE (FORMAT_ID, FIELD_NO, PRIORITY, FIELD_ID, COND_ID, VALUE_ID, CONV_KEY, F_CHECK, F_WRITE) Values ('300', '49', '1', '14', '74', '64', '', '0', '0');</v>
      </c>
      <c r="L263" t="str">
        <f t="shared" si="13"/>
        <v>Update UFMT_BUILD_RULE SET FIELD_ID='14',COND_ID='74',VALUE_ID='64',CONV_KEY='',F_CHECK='0',F_WRITE='0' Where FORMAT_ID = '300' AND FIELD_NO = '49' AND PRIORITY = '1';</v>
      </c>
      <c r="M263" t="str">
        <f t="shared" si="14"/>
        <v>Delete from UFMT_BUILD_RULE Where FORMAT_ID = '300' AND FIELD_NO = '49' AND PRIORITY = '1';</v>
      </c>
      <c r="O263" t="s">
        <v>2246</v>
      </c>
      <c r="P263" t="str">
        <f>VLOOKUP(D263,UFMT_FIELD_FORMAT!A:H,8,FALSE)</f>
        <v>003 Fix Padded L</v>
      </c>
      <c r="Q263" t="str">
        <f>IF(ISBLANK(E263),"",VLOOKUP(E263,UFMT_CONDITION!A:J,10,FALSE))</f>
        <v>US-ON-VISA/VSMS trans</v>
      </c>
      <c r="R263" t="str">
        <f>VLOOKUP(F263,UFMT_VALUE!A:E,5,FALSE)</f>
        <v>Tag, SVT_CCH_BILL_CURR , integer</v>
      </c>
      <c r="S263" t="str">
        <f>IF(ISBLANK(G263),"",VLOOKUP(G263,UFMT_CONVERSION!A:C,3,FALSE))</f>
        <v/>
      </c>
      <c r="T263" t="str">
        <f t="shared" si="16"/>
        <v>Field '003 Fix Padded L',Cond 'US-ON-VISA/VSMS trans', Value 'Tag, SVT_CCH_BILL_CURR , integer'</v>
      </c>
    </row>
    <row r="264" spans="1:20" x14ac:dyDescent="0.35">
      <c r="A264">
        <v>300</v>
      </c>
      <c r="B264">
        <v>49</v>
      </c>
      <c r="C264">
        <v>2</v>
      </c>
      <c r="D264">
        <v>14</v>
      </c>
      <c r="F264">
        <v>34</v>
      </c>
      <c r="H264">
        <v>0</v>
      </c>
      <c r="I264">
        <v>0</v>
      </c>
      <c r="K264" t="str">
        <f t="shared" si="12"/>
        <v>Insert into UFMT_BUILD_RULE (FORMAT_ID, FIELD_NO, PRIORITY, FIELD_ID, COND_ID, VALUE_ID, CONV_KEY, F_CHECK, F_WRITE) Values ('300', '49', '2', '14', '', '34', '', '0', '0');</v>
      </c>
      <c r="L264" t="str">
        <f t="shared" si="13"/>
        <v>Update UFMT_BUILD_RULE SET FIELD_ID='14',COND_ID='',VALUE_ID='34',CONV_KEY='',F_CHECK='0',F_WRITE='0' Where FORMAT_ID = '300' AND FIELD_NO = '49' AND PRIORITY = '2';</v>
      </c>
      <c r="M264" t="str">
        <f t="shared" si="14"/>
        <v>Delete from UFMT_BUILD_RULE Where FORMAT_ID = '300' AND FIELD_NO = '49' AND PRIORITY = '2';</v>
      </c>
      <c r="O264" t="s">
        <v>2246</v>
      </c>
      <c r="P264" t="str">
        <f>VLOOKUP(D264,UFMT_FIELD_FORMAT!A:H,8,FALSE)</f>
        <v>003 Fix Padded L</v>
      </c>
      <c r="Q264" t="str">
        <f>IF(ISBLANK(E264),"",VLOOKUP(E264,UFMT_CONDITION!A:J,10,FALSE))</f>
        <v/>
      </c>
      <c r="R264" t="str">
        <f>VLOOKUP(F264,UFMT_VALUE!A:E,5,FALSE)</f>
        <v>Tag, SVT_TXN_CURRENCY</v>
      </c>
      <c r="S264" t="str">
        <f>IF(ISBLANK(G264),"",VLOOKUP(G264,UFMT_CONVERSION!A:C,3,FALSE))</f>
        <v/>
      </c>
      <c r="T264" t="str">
        <f t="shared" si="16"/>
        <v>Field '003 Fix Padded L', Value 'Tag, SVT_TXN_CURRENCY'</v>
      </c>
    </row>
    <row r="265" spans="1:20" x14ac:dyDescent="0.35">
      <c r="A265">
        <v>300</v>
      </c>
      <c r="B265">
        <v>63</v>
      </c>
      <c r="C265">
        <v>1</v>
      </c>
      <c r="D265">
        <v>35</v>
      </c>
      <c r="E265">
        <v>49</v>
      </c>
      <c r="F265">
        <v>335</v>
      </c>
      <c r="H265">
        <v>0</v>
      </c>
      <c r="I265">
        <v>0</v>
      </c>
    </row>
    <row r="266" spans="1:20" x14ac:dyDescent="0.35">
      <c r="A266">
        <v>300</v>
      </c>
      <c r="B266">
        <v>90</v>
      </c>
      <c r="C266">
        <v>1</v>
      </c>
      <c r="D266">
        <v>27</v>
      </c>
      <c r="E266">
        <v>74</v>
      </c>
      <c r="F266">
        <v>344</v>
      </c>
      <c r="H266">
        <v>0</v>
      </c>
      <c r="I266">
        <v>0</v>
      </c>
    </row>
    <row r="267" spans="1:20" x14ac:dyDescent="0.35">
      <c r="A267">
        <v>300</v>
      </c>
      <c r="B267">
        <v>90</v>
      </c>
      <c r="C267">
        <v>2</v>
      </c>
      <c r="D267">
        <v>27</v>
      </c>
      <c r="E267">
        <v>39</v>
      </c>
      <c r="F267">
        <v>376</v>
      </c>
      <c r="H267">
        <v>0</v>
      </c>
      <c r="I267">
        <v>0</v>
      </c>
    </row>
    <row r="268" spans="1:20" x14ac:dyDescent="0.35">
      <c r="A268">
        <v>300</v>
      </c>
      <c r="B268">
        <v>90</v>
      </c>
      <c r="C268">
        <v>3</v>
      </c>
      <c r="D268">
        <v>27</v>
      </c>
      <c r="F268">
        <v>343</v>
      </c>
      <c r="H268">
        <v>0</v>
      </c>
      <c r="I268">
        <v>0</v>
      </c>
    </row>
    <row r="269" spans="1:20" x14ac:dyDescent="0.35">
      <c r="A269">
        <v>300</v>
      </c>
      <c r="B269">
        <v>102</v>
      </c>
      <c r="C269">
        <v>1</v>
      </c>
      <c r="D269">
        <v>22</v>
      </c>
      <c r="F269">
        <v>36</v>
      </c>
      <c r="H269">
        <v>0</v>
      </c>
      <c r="I269">
        <v>0</v>
      </c>
    </row>
    <row r="270" spans="1:20" x14ac:dyDescent="0.35">
      <c r="A270">
        <v>300</v>
      </c>
      <c r="B270">
        <v>103</v>
      </c>
      <c r="C270">
        <v>1</v>
      </c>
      <c r="D270">
        <v>22</v>
      </c>
      <c r="E270">
        <v>10</v>
      </c>
      <c r="F270">
        <v>37</v>
      </c>
      <c r="H270">
        <v>0</v>
      </c>
      <c r="I270">
        <v>0</v>
      </c>
    </row>
    <row r="271" spans="1:20" x14ac:dyDescent="0.35">
      <c r="A271">
        <v>300</v>
      </c>
      <c r="B271">
        <v>104</v>
      </c>
      <c r="C271">
        <v>1</v>
      </c>
      <c r="D271">
        <v>36</v>
      </c>
      <c r="E271">
        <v>12</v>
      </c>
      <c r="F271">
        <v>1</v>
      </c>
      <c r="H271">
        <v>0</v>
      </c>
      <c r="I271">
        <v>0</v>
      </c>
    </row>
    <row r="272" spans="1:20" x14ac:dyDescent="0.35">
      <c r="A272">
        <v>300</v>
      </c>
      <c r="B272">
        <v>125</v>
      </c>
      <c r="C272">
        <v>1</v>
      </c>
      <c r="D272">
        <v>37</v>
      </c>
      <c r="E272">
        <v>88</v>
      </c>
      <c r="F272">
        <v>337</v>
      </c>
      <c r="H272">
        <v>0</v>
      </c>
      <c r="I272">
        <v>0</v>
      </c>
    </row>
    <row r="273" spans="1:9" x14ac:dyDescent="0.35">
      <c r="A273">
        <v>300</v>
      </c>
      <c r="B273">
        <v>126</v>
      </c>
      <c r="C273">
        <v>1</v>
      </c>
      <c r="D273">
        <v>38</v>
      </c>
      <c r="E273">
        <v>85</v>
      </c>
      <c r="F273">
        <v>20</v>
      </c>
      <c r="H273">
        <v>0</v>
      </c>
      <c r="I273">
        <v>0</v>
      </c>
    </row>
    <row r="274" spans="1:9" x14ac:dyDescent="0.35">
      <c r="A274">
        <v>300</v>
      </c>
      <c r="B274">
        <v>126</v>
      </c>
      <c r="C274">
        <v>2</v>
      </c>
      <c r="D274">
        <v>38</v>
      </c>
      <c r="E274">
        <v>96</v>
      </c>
      <c r="F274">
        <v>367</v>
      </c>
      <c r="H274">
        <v>0</v>
      </c>
      <c r="I274">
        <v>0</v>
      </c>
    </row>
    <row r="275" spans="1:9" x14ac:dyDescent="0.35">
      <c r="A275">
        <v>300</v>
      </c>
      <c r="B275">
        <v>126</v>
      </c>
      <c r="C275">
        <v>3</v>
      </c>
      <c r="D275">
        <v>38</v>
      </c>
      <c r="E275">
        <v>102</v>
      </c>
      <c r="F275">
        <v>224</v>
      </c>
      <c r="G275">
        <v>173</v>
      </c>
      <c r="H275">
        <v>0</v>
      </c>
      <c r="I275">
        <v>0</v>
      </c>
    </row>
    <row r="276" spans="1:9" x14ac:dyDescent="0.35">
      <c r="A276">
        <v>300</v>
      </c>
      <c r="B276">
        <v>126</v>
      </c>
      <c r="C276">
        <v>4</v>
      </c>
      <c r="D276">
        <v>38</v>
      </c>
      <c r="E276">
        <v>99</v>
      </c>
      <c r="F276">
        <v>269</v>
      </c>
      <c r="G276">
        <v>172</v>
      </c>
      <c r="H276">
        <v>0</v>
      </c>
      <c r="I276">
        <v>0</v>
      </c>
    </row>
    <row r="277" spans="1:9" x14ac:dyDescent="0.35">
      <c r="A277">
        <v>300</v>
      </c>
      <c r="B277">
        <v>126</v>
      </c>
      <c r="C277">
        <v>5</v>
      </c>
      <c r="D277">
        <v>38</v>
      </c>
      <c r="F277">
        <v>284</v>
      </c>
      <c r="H277">
        <v>0</v>
      </c>
      <c r="I277">
        <v>0</v>
      </c>
    </row>
    <row r="278" spans="1:9" x14ac:dyDescent="0.35">
      <c r="A278">
        <v>300</v>
      </c>
      <c r="B278">
        <v>127</v>
      </c>
      <c r="C278">
        <v>1</v>
      </c>
      <c r="D278">
        <v>38</v>
      </c>
      <c r="E278">
        <v>97</v>
      </c>
      <c r="F278">
        <v>368</v>
      </c>
      <c r="H278">
        <v>0</v>
      </c>
      <c r="I278">
        <v>0</v>
      </c>
    </row>
    <row r="279" spans="1:9" x14ac:dyDescent="0.35">
      <c r="A279">
        <v>300</v>
      </c>
      <c r="B279">
        <v>127</v>
      </c>
      <c r="C279">
        <v>2</v>
      </c>
      <c r="D279">
        <v>38</v>
      </c>
      <c r="E279">
        <v>101</v>
      </c>
      <c r="F279">
        <v>269</v>
      </c>
      <c r="G279">
        <v>172</v>
      </c>
      <c r="H279">
        <v>0</v>
      </c>
      <c r="I279">
        <v>0</v>
      </c>
    </row>
    <row r="280" spans="1:9" x14ac:dyDescent="0.35">
      <c r="A280">
        <v>300</v>
      </c>
      <c r="B280">
        <v>127</v>
      </c>
      <c r="C280">
        <v>3</v>
      </c>
      <c r="D280">
        <v>38</v>
      </c>
      <c r="E280">
        <v>100</v>
      </c>
      <c r="F280">
        <v>224</v>
      </c>
      <c r="G280">
        <v>173</v>
      </c>
      <c r="H280">
        <v>0</v>
      </c>
      <c r="I280">
        <v>0</v>
      </c>
    </row>
    <row r="281" spans="1:9" x14ac:dyDescent="0.35">
      <c r="A281">
        <v>300</v>
      </c>
      <c r="B281">
        <v>127</v>
      </c>
      <c r="C281">
        <v>4</v>
      </c>
      <c r="D281">
        <v>38</v>
      </c>
      <c r="E281">
        <v>49</v>
      </c>
      <c r="F281">
        <v>381</v>
      </c>
      <c r="H281">
        <v>0</v>
      </c>
      <c r="I281">
        <v>0</v>
      </c>
    </row>
    <row r="282" spans="1:9" x14ac:dyDescent="0.35">
      <c r="A282">
        <v>301</v>
      </c>
      <c r="B282">
        <v>2</v>
      </c>
      <c r="C282">
        <v>1</v>
      </c>
      <c r="D282">
        <v>1</v>
      </c>
      <c r="F282">
        <v>2</v>
      </c>
      <c r="H282">
        <v>0</v>
      </c>
      <c r="I282">
        <v>0</v>
      </c>
    </row>
    <row r="283" spans="1:9" x14ac:dyDescent="0.35">
      <c r="A283">
        <v>301</v>
      </c>
      <c r="B283">
        <v>3</v>
      </c>
      <c r="C283">
        <v>1</v>
      </c>
      <c r="D283">
        <v>2</v>
      </c>
      <c r="F283">
        <v>24</v>
      </c>
      <c r="H283">
        <v>0</v>
      </c>
      <c r="I283">
        <v>0</v>
      </c>
    </row>
    <row r="284" spans="1:9" x14ac:dyDescent="0.35">
      <c r="A284">
        <v>301</v>
      </c>
      <c r="B284">
        <v>4</v>
      </c>
      <c r="C284">
        <v>1</v>
      </c>
      <c r="D284">
        <v>3</v>
      </c>
      <c r="F284">
        <v>7</v>
      </c>
      <c r="H284">
        <v>0</v>
      </c>
      <c r="I284">
        <v>0</v>
      </c>
    </row>
    <row r="285" spans="1:9" x14ac:dyDescent="0.35">
      <c r="A285">
        <v>301</v>
      </c>
      <c r="B285">
        <v>7</v>
      </c>
      <c r="C285">
        <v>1</v>
      </c>
      <c r="D285">
        <v>25</v>
      </c>
      <c r="F285">
        <v>206</v>
      </c>
      <c r="H285">
        <v>0</v>
      </c>
      <c r="I285">
        <v>0</v>
      </c>
    </row>
    <row r="286" spans="1:9" x14ac:dyDescent="0.35">
      <c r="A286">
        <v>301</v>
      </c>
      <c r="B286">
        <v>8</v>
      </c>
      <c r="C286">
        <v>1</v>
      </c>
      <c r="D286">
        <v>4</v>
      </c>
      <c r="F286">
        <v>285</v>
      </c>
      <c r="H286">
        <v>0</v>
      </c>
      <c r="I286">
        <v>0</v>
      </c>
    </row>
    <row r="287" spans="1:9" x14ac:dyDescent="0.35">
      <c r="A287">
        <v>301</v>
      </c>
      <c r="B287">
        <v>11</v>
      </c>
      <c r="C287">
        <v>1</v>
      </c>
      <c r="D287">
        <v>5</v>
      </c>
      <c r="F287">
        <v>47</v>
      </c>
      <c r="H287">
        <v>0</v>
      </c>
      <c r="I287">
        <v>0</v>
      </c>
    </row>
    <row r="288" spans="1:9" x14ac:dyDescent="0.35">
      <c r="A288">
        <v>301</v>
      </c>
      <c r="B288">
        <v>12</v>
      </c>
      <c r="C288">
        <v>1</v>
      </c>
      <c r="D288">
        <v>5</v>
      </c>
      <c r="F288">
        <v>14</v>
      </c>
      <c r="H288">
        <v>0</v>
      </c>
      <c r="I288">
        <v>0</v>
      </c>
    </row>
    <row r="289" spans="1:9" x14ac:dyDescent="0.35">
      <c r="A289">
        <v>301</v>
      </c>
      <c r="B289">
        <v>13</v>
      </c>
      <c r="C289">
        <v>1</v>
      </c>
      <c r="D289">
        <v>8</v>
      </c>
      <c r="F289">
        <v>13</v>
      </c>
      <c r="H289">
        <v>0</v>
      </c>
      <c r="I289">
        <v>0</v>
      </c>
    </row>
    <row r="290" spans="1:9" x14ac:dyDescent="0.35">
      <c r="A290">
        <v>301</v>
      </c>
      <c r="B290">
        <v>18</v>
      </c>
      <c r="C290">
        <v>1</v>
      </c>
      <c r="D290">
        <v>8</v>
      </c>
      <c r="F290">
        <v>90</v>
      </c>
      <c r="H290">
        <v>0</v>
      </c>
      <c r="I290">
        <v>0</v>
      </c>
    </row>
    <row r="291" spans="1:9" x14ac:dyDescent="0.35">
      <c r="A291">
        <v>301</v>
      </c>
      <c r="B291">
        <v>29</v>
      </c>
      <c r="C291">
        <v>1</v>
      </c>
      <c r="D291">
        <v>4</v>
      </c>
      <c r="F291">
        <v>285</v>
      </c>
      <c r="H291">
        <v>0</v>
      </c>
      <c r="I291">
        <v>0</v>
      </c>
    </row>
    <row r="292" spans="1:9" x14ac:dyDescent="0.35">
      <c r="A292">
        <v>301</v>
      </c>
      <c r="B292">
        <v>31</v>
      </c>
      <c r="C292">
        <v>1</v>
      </c>
      <c r="D292">
        <v>17</v>
      </c>
      <c r="F292">
        <v>285</v>
      </c>
      <c r="H292">
        <v>0</v>
      </c>
      <c r="I292">
        <v>0</v>
      </c>
    </row>
    <row r="293" spans="1:9" x14ac:dyDescent="0.35">
      <c r="A293">
        <v>301</v>
      </c>
      <c r="B293">
        <v>32</v>
      </c>
      <c r="C293">
        <v>1</v>
      </c>
      <c r="D293">
        <v>11</v>
      </c>
      <c r="F293">
        <v>285</v>
      </c>
      <c r="H293">
        <v>0</v>
      </c>
      <c r="I293">
        <v>0</v>
      </c>
    </row>
    <row r="294" spans="1:9" x14ac:dyDescent="0.35">
      <c r="A294">
        <v>301</v>
      </c>
      <c r="B294">
        <v>33</v>
      </c>
      <c r="C294">
        <v>1</v>
      </c>
      <c r="D294">
        <v>11</v>
      </c>
      <c r="F294">
        <v>285</v>
      </c>
      <c r="H294">
        <v>0</v>
      </c>
      <c r="I294">
        <v>0</v>
      </c>
    </row>
    <row r="295" spans="1:9" x14ac:dyDescent="0.35">
      <c r="A295">
        <v>301</v>
      </c>
      <c r="B295">
        <v>37</v>
      </c>
      <c r="C295">
        <v>1</v>
      </c>
      <c r="D295">
        <v>13</v>
      </c>
      <c r="F295">
        <v>23</v>
      </c>
      <c r="H295">
        <v>0</v>
      </c>
      <c r="I295">
        <v>0</v>
      </c>
    </row>
    <row r="296" spans="1:9" x14ac:dyDescent="0.35">
      <c r="A296">
        <v>301</v>
      </c>
      <c r="B296">
        <v>39</v>
      </c>
      <c r="C296">
        <v>1</v>
      </c>
      <c r="D296">
        <v>24</v>
      </c>
      <c r="F296">
        <v>44</v>
      </c>
      <c r="G296">
        <v>33</v>
      </c>
      <c r="H296">
        <v>0</v>
      </c>
      <c r="I296">
        <v>1</v>
      </c>
    </row>
    <row r="297" spans="1:9" x14ac:dyDescent="0.35">
      <c r="A297">
        <v>301</v>
      </c>
      <c r="B297">
        <v>41</v>
      </c>
      <c r="C297">
        <v>1</v>
      </c>
      <c r="D297">
        <v>15</v>
      </c>
      <c r="F297">
        <v>25</v>
      </c>
      <c r="H297">
        <v>0</v>
      </c>
      <c r="I297">
        <v>0</v>
      </c>
    </row>
    <row r="298" spans="1:9" x14ac:dyDescent="0.35">
      <c r="A298">
        <v>301</v>
      </c>
      <c r="B298">
        <v>42</v>
      </c>
      <c r="C298">
        <v>1</v>
      </c>
      <c r="D298">
        <v>16</v>
      </c>
      <c r="F298">
        <v>26</v>
      </c>
      <c r="H298">
        <v>0</v>
      </c>
      <c r="I298">
        <v>0</v>
      </c>
    </row>
    <row r="299" spans="1:9" x14ac:dyDescent="0.35">
      <c r="A299">
        <v>301</v>
      </c>
      <c r="B299">
        <v>48</v>
      </c>
      <c r="C299">
        <v>1</v>
      </c>
      <c r="D299">
        <v>20</v>
      </c>
      <c r="F299">
        <v>50</v>
      </c>
      <c r="H299">
        <v>0</v>
      </c>
      <c r="I299">
        <v>1</v>
      </c>
    </row>
    <row r="300" spans="1:9" x14ac:dyDescent="0.35">
      <c r="A300">
        <v>301</v>
      </c>
      <c r="B300">
        <v>49</v>
      </c>
      <c r="C300">
        <v>1</v>
      </c>
      <c r="D300">
        <v>14</v>
      </c>
      <c r="F300">
        <v>34</v>
      </c>
      <c r="H300">
        <v>0</v>
      </c>
      <c r="I300">
        <v>0</v>
      </c>
    </row>
    <row r="301" spans="1:9" x14ac:dyDescent="0.35">
      <c r="A301">
        <v>301</v>
      </c>
      <c r="B301">
        <v>54</v>
      </c>
      <c r="C301">
        <v>1</v>
      </c>
      <c r="D301">
        <v>39</v>
      </c>
      <c r="F301">
        <v>286</v>
      </c>
      <c r="H301">
        <v>0</v>
      </c>
      <c r="I301">
        <v>1</v>
      </c>
    </row>
    <row r="302" spans="1:9" x14ac:dyDescent="0.35">
      <c r="A302">
        <v>301</v>
      </c>
      <c r="B302">
        <v>63</v>
      </c>
      <c r="C302">
        <v>1</v>
      </c>
      <c r="D302">
        <v>35</v>
      </c>
      <c r="F302">
        <v>285</v>
      </c>
      <c r="H302">
        <v>0</v>
      </c>
      <c r="I302">
        <v>0</v>
      </c>
    </row>
    <row r="303" spans="1:9" x14ac:dyDescent="0.35">
      <c r="A303">
        <v>301</v>
      </c>
      <c r="B303">
        <v>90</v>
      </c>
      <c r="C303">
        <v>1</v>
      </c>
      <c r="D303">
        <v>27</v>
      </c>
      <c r="F303">
        <v>217</v>
      </c>
      <c r="H303">
        <v>0</v>
      </c>
      <c r="I303">
        <v>0</v>
      </c>
    </row>
    <row r="304" spans="1:9" x14ac:dyDescent="0.35">
      <c r="A304">
        <v>301</v>
      </c>
      <c r="B304">
        <v>102</v>
      </c>
      <c r="C304">
        <v>1</v>
      </c>
      <c r="D304">
        <v>22</v>
      </c>
      <c r="F304">
        <v>36</v>
      </c>
      <c r="H304">
        <v>0</v>
      </c>
      <c r="I304">
        <v>0</v>
      </c>
    </row>
    <row r="305" spans="1:9" x14ac:dyDescent="0.35">
      <c r="A305">
        <v>301</v>
      </c>
      <c r="B305">
        <v>103</v>
      </c>
      <c r="C305">
        <v>1</v>
      </c>
      <c r="D305">
        <v>22</v>
      </c>
      <c r="F305">
        <v>37</v>
      </c>
      <c r="H305">
        <v>0</v>
      </c>
      <c r="I305">
        <v>0</v>
      </c>
    </row>
    <row r="306" spans="1:9" x14ac:dyDescent="0.35">
      <c r="A306">
        <v>301</v>
      </c>
      <c r="B306">
        <v>125</v>
      </c>
      <c r="C306">
        <v>1</v>
      </c>
      <c r="D306">
        <v>37</v>
      </c>
      <c r="F306">
        <v>285</v>
      </c>
      <c r="H306">
        <v>0</v>
      </c>
      <c r="I306">
        <v>0</v>
      </c>
    </row>
    <row r="307" spans="1:9" x14ac:dyDescent="0.35">
      <c r="A307">
        <v>301</v>
      </c>
      <c r="B307">
        <v>126</v>
      </c>
      <c r="C307">
        <v>1</v>
      </c>
      <c r="D307">
        <v>38</v>
      </c>
      <c r="F307">
        <v>285</v>
      </c>
      <c r="H307">
        <v>0</v>
      </c>
      <c r="I307">
        <v>0</v>
      </c>
    </row>
    <row r="308" spans="1:9" x14ac:dyDescent="0.35">
      <c r="A308">
        <v>301</v>
      </c>
      <c r="B308">
        <v>127</v>
      </c>
      <c r="C308">
        <v>1</v>
      </c>
      <c r="D308">
        <v>38</v>
      </c>
      <c r="F308">
        <v>285</v>
      </c>
      <c r="H308">
        <v>0</v>
      </c>
      <c r="I308">
        <v>0</v>
      </c>
    </row>
    <row r="309" spans="1:9" x14ac:dyDescent="0.35">
      <c r="A309">
        <v>400</v>
      </c>
      <c r="B309">
        <v>1</v>
      </c>
      <c r="C309">
        <v>1</v>
      </c>
      <c r="D309">
        <v>41</v>
      </c>
      <c r="F309">
        <v>349</v>
      </c>
      <c r="H309">
        <v>0</v>
      </c>
      <c r="I309">
        <v>1</v>
      </c>
    </row>
    <row r="310" spans="1:9" x14ac:dyDescent="0.35">
      <c r="A310">
        <v>400</v>
      </c>
      <c r="B310">
        <v>2</v>
      </c>
      <c r="C310">
        <v>1</v>
      </c>
      <c r="D310">
        <v>4</v>
      </c>
      <c r="F310">
        <v>350</v>
      </c>
      <c r="H310">
        <v>0</v>
      </c>
      <c r="I310">
        <v>1</v>
      </c>
    </row>
    <row r="311" spans="1:9" x14ac:dyDescent="0.35">
      <c r="A311">
        <v>402</v>
      </c>
      <c r="B311">
        <v>1</v>
      </c>
      <c r="C311">
        <v>1</v>
      </c>
      <c r="D311">
        <v>8</v>
      </c>
      <c r="F311">
        <v>349</v>
      </c>
      <c r="G311">
        <v>163</v>
      </c>
      <c r="H311">
        <v>0</v>
      </c>
      <c r="I311">
        <v>1</v>
      </c>
    </row>
    <row r="312" spans="1:9" x14ac:dyDescent="0.35">
      <c r="A312">
        <v>402</v>
      </c>
      <c r="B312">
        <v>2</v>
      </c>
      <c r="C312">
        <v>1</v>
      </c>
      <c r="D312">
        <v>32</v>
      </c>
      <c r="F312">
        <v>2</v>
      </c>
      <c r="H312">
        <v>0</v>
      </c>
      <c r="I312">
        <v>1</v>
      </c>
    </row>
    <row r="313" spans="1:9" x14ac:dyDescent="0.35">
      <c r="A313">
        <v>402</v>
      </c>
      <c r="B313">
        <v>3</v>
      </c>
      <c r="C313">
        <v>1</v>
      </c>
      <c r="D313">
        <v>2</v>
      </c>
      <c r="F313">
        <v>3</v>
      </c>
      <c r="G313">
        <v>155</v>
      </c>
      <c r="H313">
        <v>0</v>
      </c>
      <c r="I313">
        <v>1</v>
      </c>
    </row>
    <row r="314" spans="1:9" x14ac:dyDescent="0.35">
      <c r="A314">
        <v>402</v>
      </c>
      <c r="B314">
        <v>4</v>
      </c>
      <c r="C314">
        <v>1</v>
      </c>
      <c r="D314">
        <v>3</v>
      </c>
      <c r="F314">
        <v>7</v>
      </c>
      <c r="H314">
        <v>0</v>
      </c>
      <c r="I314">
        <v>1</v>
      </c>
    </row>
    <row r="315" spans="1:9" x14ac:dyDescent="0.35">
      <c r="A315">
        <v>402</v>
      </c>
      <c r="B315">
        <v>5</v>
      </c>
      <c r="C315">
        <v>1</v>
      </c>
      <c r="D315">
        <v>4</v>
      </c>
      <c r="F315">
        <v>13</v>
      </c>
      <c r="H315">
        <v>0</v>
      </c>
      <c r="I315">
        <v>1</v>
      </c>
    </row>
    <row r="316" spans="1:9" x14ac:dyDescent="0.35">
      <c r="A316">
        <v>402</v>
      </c>
      <c r="B316">
        <v>6</v>
      </c>
      <c r="C316">
        <v>1</v>
      </c>
      <c r="D316">
        <v>5</v>
      </c>
      <c r="F316">
        <v>14</v>
      </c>
      <c r="H316">
        <v>0</v>
      </c>
      <c r="I316">
        <v>1</v>
      </c>
    </row>
    <row r="317" spans="1:9" x14ac:dyDescent="0.35">
      <c r="A317">
        <v>402</v>
      </c>
      <c r="B317">
        <v>7</v>
      </c>
      <c r="C317">
        <v>1</v>
      </c>
      <c r="D317">
        <v>8</v>
      </c>
      <c r="F317">
        <v>351</v>
      </c>
      <c r="H317">
        <v>0</v>
      </c>
      <c r="I317">
        <v>1</v>
      </c>
    </row>
    <row r="318" spans="1:9" x14ac:dyDescent="0.35">
      <c r="A318">
        <v>402</v>
      </c>
      <c r="B318">
        <v>7</v>
      </c>
      <c r="C318">
        <v>2</v>
      </c>
      <c r="D318">
        <v>8</v>
      </c>
      <c r="F318">
        <v>25</v>
      </c>
      <c r="G318">
        <v>158</v>
      </c>
      <c r="H318">
        <v>0</v>
      </c>
      <c r="I318">
        <v>1</v>
      </c>
    </row>
    <row r="319" spans="1:9" x14ac:dyDescent="0.35">
      <c r="A319">
        <v>402</v>
      </c>
      <c r="B319">
        <v>7</v>
      </c>
      <c r="C319">
        <v>3</v>
      </c>
      <c r="D319">
        <v>8</v>
      </c>
      <c r="F319">
        <v>360</v>
      </c>
      <c r="G319">
        <v>159</v>
      </c>
      <c r="H319">
        <v>0</v>
      </c>
      <c r="I319">
        <v>1</v>
      </c>
    </row>
    <row r="320" spans="1:9" x14ac:dyDescent="0.35">
      <c r="A320">
        <v>402</v>
      </c>
      <c r="B320">
        <v>8</v>
      </c>
      <c r="C320">
        <v>1</v>
      </c>
      <c r="D320">
        <v>9</v>
      </c>
      <c r="F320">
        <v>34</v>
      </c>
      <c r="H320">
        <v>0</v>
      </c>
      <c r="I320">
        <v>1</v>
      </c>
    </row>
    <row r="321" spans="1:9" x14ac:dyDescent="0.35">
      <c r="A321">
        <v>402</v>
      </c>
      <c r="B321">
        <v>9</v>
      </c>
      <c r="C321">
        <v>1</v>
      </c>
      <c r="D321">
        <v>8</v>
      </c>
      <c r="F321">
        <v>352</v>
      </c>
      <c r="H321">
        <v>0</v>
      </c>
      <c r="I321">
        <v>1</v>
      </c>
    </row>
    <row r="322" spans="1:9" x14ac:dyDescent="0.35">
      <c r="A322">
        <v>402</v>
      </c>
      <c r="B322">
        <v>10</v>
      </c>
      <c r="C322">
        <v>1</v>
      </c>
      <c r="D322">
        <v>4</v>
      </c>
      <c r="F322">
        <v>353</v>
      </c>
      <c r="H322">
        <v>0</v>
      </c>
      <c r="I322">
        <v>1</v>
      </c>
    </row>
    <row r="323" spans="1:9" x14ac:dyDescent="0.35">
      <c r="A323">
        <v>402</v>
      </c>
      <c r="B323">
        <v>11</v>
      </c>
      <c r="C323">
        <v>1</v>
      </c>
      <c r="D323">
        <v>9</v>
      </c>
      <c r="F323">
        <v>354</v>
      </c>
      <c r="H323">
        <v>0</v>
      </c>
      <c r="I323">
        <v>1</v>
      </c>
    </row>
    <row r="324" spans="1:9" x14ac:dyDescent="0.35">
      <c r="A324">
        <v>402</v>
      </c>
      <c r="B324">
        <v>12</v>
      </c>
      <c r="C324">
        <v>1</v>
      </c>
      <c r="D324">
        <v>42</v>
      </c>
      <c r="F324">
        <v>355</v>
      </c>
      <c r="H324">
        <v>0</v>
      </c>
      <c r="I324">
        <v>1</v>
      </c>
    </row>
    <row r="325" spans="1:9" x14ac:dyDescent="0.35">
      <c r="A325">
        <v>402</v>
      </c>
      <c r="B325">
        <v>13</v>
      </c>
      <c r="C325">
        <v>1</v>
      </c>
      <c r="D325">
        <v>33</v>
      </c>
      <c r="E325">
        <v>92</v>
      </c>
      <c r="F325">
        <v>285</v>
      </c>
      <c r="H325">
        <v>0</v>
      </c>
      <c r="I325">
        <v>0</v>
      </c>
    </row>
    <row r="326" spans="1:9" x14ac:dyDescent="0.35">
      <c r="A326">
        <v>402</v>
      </c>
      <c r="B326">
        <v>14</v>
      </c>
      <c r="C326">
        <v>1</v>
      </c>
      <c r="D326">
        <v>43</v>
      </c>
      <c r="E326">
        <v>92</v>
      </c>
      <c r="F326">
        <v>285</v>
      </c>
      <c r="H326">
        <v>0</v>
      </c>
      <c r="I326">
        <v>0</v>
      </c>
    </row>
    <row r="327" spans="1:9" x14ac:dyDescent="0.35">
      <c r="A327">
        <v>402</v>
      </c>
      <c r="B327">
        <v>15</v>
      </c>
      <c r="C327">
        <v>1</v>
      </c>
      <c r="D327">
        <v>44</v>
      </c>
      <c r="E327">
        <v>18</v>
      </c>
      <c r="F327">
        <v>357</v>
      </c>
      <c r="H327">
        <v>0</v>
      </c>
      <c r="I327">
        <v>1</v>
      </c>
    </row>
    <row r="328" spans="1:9" x14ac:dyDescent="0.35">
      <c r="A328">
        <v>403</v>
      </c>
      <c r="B328">
        <v>1</v>
      </c>
      <c r="C328">
        <v>1</v>
      </c>
      <c r="D328">
        <v>2</v>
      </c>
      <c r="F328">
        <v>44</v>
      </c>
      <c r="G328">
        <v>164</v>
      </c>
      <c r="H328">
        <v>0</v>
      </c>
      <c r="I328">
        <v>0</v>
      </c>
    </row>
    <row r="329" spans="1:9" x14ac:dyDescent="0.35">
      <c r="A329">
        <v>403</v>
      </c>
      <c r="B329">
        <v>2</v>
      </c>
      <c r="C329">
        <v>1</v>
      </c>
      <c r="D329">
        <v>4</v>
      </c>
      <c r="F329">
        <v>40</v>
      </c>
      <c r="G329">
        <v>52</v>
      </c>
      <c r="H329">
        <v>0</v>
      </c>
      <c r="I329">
        <v>0</v>
      </c>
    </row>
    <row r="330" spans="1:9" x14ac:dyDescent="0.35">
      <c r="A330">
        <v>403</v>
      </c>
      <c r="B330">
        <v>3</v>
      </c>
      <c r="C330">
        <v>1</v>
      </c>
      <c r="D330">
        <v>44</v>
      </c>
      <c r="E330">
        <v>18</v>
      </c>
      <c r="F330">
        <v>358</v>
      </c>
      <c r="H330">
        <v>0</v>
      </c>
      <c r="I330">
        <v>0</v>
      </c>
    </row>
    <row r="331" spans="1:9" x14ac:dyDescent="0.35">
      <c r="A331">
        <v>404</v>
      </c>
      <c r="B331">
        <v>1</v>
      </c>
      <c r="C331">
        <v>1</v>
      </c>
      <c r="D331">
        <v>32</v>
      </c>
      <c r="F331">
        <v>285</v>
      </c>
      <c r="H331">
        <v>0</v>
      </c>
      <c r="I331">
        <v>0</v>
      </c>
    </row>
    <row r="332" spans="1:9" x14ac:dyDescent="0.35">
      <c r="A332">
        <v>404</v>
      </c>
      <c r="B332">
        <v>2</v>
      </c>
      <c r="C332">
        <v>1</v>
      </c>
      <c r="D332">
        <v>42</v>
      </c>
      <c r="F332">
        <v>36</v>
      </c>
      <c r="H332">
        <v>0</v>
      </c>
      <c r="I332">
        <v>1</v>
      </c>
    </row>
    <row r="333" spans="1:9" x14ac:dyDescent="0.35">
      <c r="A333">
        <v>404</v>
      </c>
      <c r="B333">
        <v>3</v>
      </c>
      <c r="C333">
        <v>1</v>
      </c>
      <c r="D333">
        <v>2</v>
      </c>
      <c r="F333">
        <v>269</v>
      </c>
      <c r="G333">
        <v>157</v>
      </c>
      <c r="H333">
        <v>0</v>
      </c>
      <c r="I333">
        <v>1</v>
      </c>
    </row>
    <row r="334" spans="1:9" x14ac:dyDescent="0.35">
      <c r="A334">
        <v>404</v>
      </c>
      <c r="B334">
        <v>3</v>
      </c>
      <c r="C334">
        <v>2</v>
      </c>
      <c r="D334">
        <v>2</v>
      </c>
      <c r="E334">
        <v>93</v>
      </c>
      <c r="F334">
        <v>2</v>
      </c>
      <c r="G334">
        <v>161</v>
      </c>
      <c r="H334">
        <v>0</v>
      </c>
      <c r="I334">
        <v>1</v>
      </c>
    </row>
    <row r="335" spans="1:9" x14ac:dyDescent="0.35">
      <c r="A335">
        <v>404</v>
      </c>
      <c r="B335">
        <v>4</v>
      </c>
      <c r="C335">
        <v>1</v>
      </c>
      <c r="D335">
        <v>42</v>
      </c>
      <c r="F335">
        <v>37</v>
      </c>
      <c r="H335">
        <v>0</v>
      </c>
      <c r="I335">
        <v>1</v>
      </c>
    </row>
    <row r="336" spans="1:9" x14ac:dyDescent="0.35">
      <c r="A336">
        <v>404</v>
      </c>
      <c r="B336">
        <v>5</v>
      </c>
      <c r="C336">
        <v>1</v>
      </c>
      <c r="D336">
        <v>2</v>
      </c>
      <c r="F336">
        <v>224</v>
      </c>
      <c r="G336">
        <v>157</v>
      </c>
      <c r="H336">
        <v>0</v>
      </c>
      <c r="I336">
        <v>1</v>
      </c>
    </row>
    <row r="337" spans="1:9" x14ac:dyDescent="0.35">
      <c r="A337">
        <v>404</v>
      </c>
      <c r="B337">
        <v>5</v>
      </c>
      <c r="C337">
        <v>2</v>
      </c>
      <c r="D337">
        <v>2</v>
      </c>
      <c r="E337">
        <v>94</v>
      </c>
      <c r="F337">
        <v>362</v>
      </c>
      <c r="G337">
        <v>162</v>
      </c>
      <c r="H337">
        <v>0</v>
      </c>
      <c r="I337">
        <v>1</v>
      </c>
    </row>
    <row r="338" spans="1:9" x14ac:dyDescent="0.35">
      <c r="A338">
        <v>404</v>
      </c>
      <c r="B338">
        <v>6</v>
      </c>
      <c r="C338">
        <v>1</v>
      </c>
      <c r="D338">
        <v>32</v>
      </c>
      <c r="F338">
        <v>359</v>
      </c>
      <c r="H338">
        <v>0</v>
      </c>
      <c r="I338">
        <v>1</v>
      </c>
    </row>
    <row r="339" spans="1:9" x14ac:dyDescent="0.35">
      <c r="A339">
        <v>404</v>
      </c>
      <c r="B339">
        <v>7</v>
      </c>
      <c r="C339">
        <v>1</v>
      </c>
      <c r="D339">
        <v>44</v>
      </c>
      <c r="F339">
        <v>285</v>
      </c>
      <c r="H339">
        <v>0</v>
      </c>
      <c r="I339">
        <v>0</v>
      </c>
    </row>
    <row r="340" spans="1:9" x14ac:dyDescent="0.35">
      <c r="A340">
        <v>405</v>
      </c>
      <c r="B340">
        <v>1</v>
      </c>
      <c r="C340">
        <v>1</v>
      </c>
      <c r="D340">
        <v>44</v>
      </c>
      <c r="E340">
        <v>12</v>
      </c>
      <c r="F340">
        <v>285</v>
      </c>
      <c r="H340">
        <v>0</v>
      </c>
      <c r="I340">
        <v>0</v>
      </c>
    </row>
    <row r="341" spans="1:9" x14ac:dyDescent="0.35">
      <c r="A341">
        <v>405</v>
      </c>
      <c r="B341">
        <v>2</v>
      </c>
      <c r="C341">
        <v>1</v>
      </c>
      <c r="D341">
        <v>45</v>
      </c>
      <c r="F341">
        <v>49</v>
      </c>
      <c r="H341">
        <v>0</v>
      </c>
      <c r="I341">
        <v>0</v>
      </c>
    </row>
    <row r="342" spans="1:9" x14ac:dyDescent="0.35">
      <c r="A342">
        <v>500</v>
      </c>
      <c r="B342">
        <v>7</v>
      </c>
      <c r="C342">
        <v>1</v>
      </c>
      <c r="D342">
        <v>25</v>
      </c>
      <c r="F342">
        <v>206</v>
      </c>
      <c r="H342">
        <v>0</v>
      </c>
      <c r="I342">
        <v>0</v>
      </c>
    </row>
    <row r="343" spans="1:9" x14ac:dyDescent="0.35">
      <c r="A343">
        <v>500</v>
      </c>
      <c r="B343">
        <v>11</v>
      </c>
      <c r="C343">
        <v>1</v>
      </c>
      <c r="D343">
        <v>5</v>
      </c>
      <c r="F343">
        <v>40</v>
      </c>
      <c r="G343">
        <v>52</v>
      </c>
      <c r="H343">
        <v>0</v>
      </c>
      <c r="I343">
        <v>0</v>
      </c>
    </row>
    <row r="344" spans="1:9" x14ac:dyDescent="0.35">
      <c r="A344">
        <v>500</v>
      </c>
      <c r="B344">
        <v>48</v>
      </c>
      <c r="C344">
        <v>1</v>
      </c>
      <c r="D344">
        <v>20</v>
      </c>
      <c r="E344">
        <v>12</v>
      </c>
      <c r="F344">
        <v>50</v>
      </c>
      <c r="H344">
        <v>0</v>
      </c>
      <c r="I344">
        <v>0</v>
      </c>
    </row>
    <row r="345" spans="1:9" x14ac:dyDescent="0.35">
      <c r="A345">
        <v>500</v>
      </c>
      <c r="B345">
        <v>70</v>
      </c>
      <c r="C345">
        <v>1</v>
      </c>
      <c r="D345">
        <v>14</v>
      </c>
      <c r="F345">
        <v>46</v>
      </c>
      <c r="G345">
        <v>185</v>
      </c>
      <c r="H345">
        <v>0</v>
      </c>
      <c r="I345">
        <v>0</v>
      </c>
    </row>
    <row r="346" spans="1:9" x14ac:dyDescent="0.35">
      <c r="A346">
        <v>501</v>
      </c>
      <c r="B346">
        <v>7</v>
      </c>
      <c r="C346">
        <v>1</v>
      </c>
      <c r="D346">
        <v>25</v>
      </c>
      <c r="F346">
        <v>206</v>
      </c>
      <c r="H346">
        <v>0</v>
      </c>
      <c r="I346">
        <v>0</v>
      </c>
    </row>
    <row r="347" spans="1:9" x14ac:dyDescent="0.35">
      <c r="A347">
        <v>501</v>
      </c>
      <c r="B347">
        <v>11</v>
      </c>
      <c r="C347">
        <v>1</v>
      </c>
      <c r="D347">
        <v>5</v>
      </c>
      <c r="F347">
        <v>47</v>
      </c>
      <c r="H347">
        <v>0</v>
      </c>
      <c r="I347">
        <v>0</v>
      </c>
    </row>
    <row r="348" spans="1:9" x14ac:dyDescent="0.35">
      <c r="A348">
        <v>501</v>
      </c>
      <c r="B348">
        <v>39</v>
      </c>
      <c r="C348">
        <v>1</v>
      </c>
      <c r="D348">
        <v>24</v>
      </c>
      <c r="F348">
        <v>44</v>
      </c>
      <c r="G348">
        <v>187</v>
      </c>
      <c r="H348">
        <v>0</v>
      </c>
      <c r="I348">
        <v>1</v>
      </c>
    </row>
    <row r="349" spans="1:9" x14ac:dyDescent="0.35">
      <c r="A349">
        <v>501</v>
      </c>
      <c r="B349">
        <v>70</v>
      </c>
      <c r="C349">
        <v>1</v>
      </c>
      <c r="D349">
        <v>14</v>
      </c>
      <c r="F349">
        <v>86</v>
      </c>
      <c r="H349">
        <v>0</v>
      </c>
      <c r="I349">
        <v>0</v>
      </c>
    </row>
    <row r="350" spans="1:9" x14ac:dyDescent="0.35">
      <c r="A350">
        <v>502</v>
      </c>
      <c r="B350">
        <v>7</v>
      </c>
      <c r="C350">
        <v>1</v>
      </c>
      <c r="D350">
        <v>25</v>
      </c>
      <c r="F350">
        <v>206</v>
      </c>
      <c r="H350">
        <v>0</v>
      </c>
      <c r="I350">
        <v>1</v>
      </c>
    </row>
    <row r="351" spans="1:9" x14ac:dyDescent="0.35">
      <c r="A351">
        <v>502</v>
      </c>
      <c r="B351">
        <v>11</v>
      </c>
      <c r="C351">
        <v>1</v>
      </c>
      <c r="D351">
        <v>5</v>
      </c>
      <c r="F351">
        <v>47</v>
      </c>
      <c r="H351">
        <v>0</v>
      </c>
      <c r="I351">
        <v>1</v>
      </c>
    </row>
    <row r="352" spans="1:9" x14ac:dyDescent="0.35">
      <c r="A352">
        <v>502</v>
      </c>
      <c r="B352">
        <v>48</v>
      </c>
      <c r="C352">
        <v>1</v>
      </c>
      <c r="D352">
        <v>20</v>
      </c>
      <c r="F352">
        <v>50</v>
      </c>
      <c r="H352">
        <v>0</v>
      </c>
      <c r="I352">
        <v>1</v>
      </c>
    </row>
    <row r="353" spans="1:9" x14ac:dyDescent="0.35">
      <c r="A353">
        <v>502</v>
      </c>
      <c r="B353">
        <v>70</v>
      </c>
      <c r="C353">
        <v>1</v>
      </c>
      <c r="D353">
        <v>14</v>
      </c>
      <c r="F353">
        <v>46</v>
      </c>
      <c r="H353">
        <v>0</v>
      </c>
      <c r="I353">
        <v>1</v>
      </c>
    </row>
    <row r="354" spans="1:9" x14ac:dyDescent="0.35">
      <c r="A354">
        <v>502</v>
      </c>
      <c r="B354">
        <v>70</v>
      </c>
      <c r="C354">
        <v>2</v>
      </c>
      <c r="D354">
        <v>14</v>
      </c>
      <c r="F354">
        <v>3</v>
      </c>
      <c r="G354">
        <v>186</v>
      </c>
      <c r="H354">
        <v>0</v>
      </c>
      <c r="I354">
        <v>1</v>
      </c>
    </row>
    <row r="355" spans="1:9" x14ac:dyDescent="0.35">
      <c r="A355">
        <v>502</v>
      </c>
      <c r="B355">
        <v>70</v>
      </c>
      <c r="C355">
        <v>3</v>
      </c>
      <c r="D355">
        <v>14</v>
      </c>
      <c r="F355">
        <v>44</v>
      </c>
      <c r="G355">
        <v>190</v>
      </c>
      <c r="H355">
        <v>0</v>
      </c>
      <c r="I355">
        <v>1</v>
      </c>
    </row>
    <row r="356" spans="1:9" x14ac:dyDescent="0.35">
      <c r="A356">
        <v>503</v>
      </c>
      <c r="B356">
        <v>7</v>
      </c>
      <c r="C356">
        <v>1</v>
      </c>
      <c r="D356">
        <v>25</v>
      </c>
      <c r="F356">
        <v>206</v>
      </c>
      <c r="H356">
        <v>0</v>
      </c>
      <c r="I356">
        <v>0</v>
      </c>
    </row>
    <row r="357" spans="1:9" x14ac:dyDescent="0.35">
      <c r="A357">
        <v>503</v>
      </c>
      <c r="B357">
        <v>11</v>
      </c>
      <c r="C357">
        <v>1</v>
      </c>
      <c r="D357">
        <v>5</v>
      </c>
      <c r="F357">
        <v>47</v>
      </c>
      <c r="H357">
        <v>0</v>
      </c>
      <c r="I357">
        <v>0</v>
      </c>
    </row>
    <row r="358" spans="1:9" x14ac:dyDescent="0.35">
      <c r="A358">
        <v>503</v>
      </c>
      <c r="B358">
        <v>39</v>
      </c>
      <c r="C358">
        <v>1</v>
      </c>
      <c r="D358">
        <v>24</v>
      </c>
      <c r="F358">
        <v>44</v>
      </c>
      <c r="G358">
        <v>188</v>
      </c>
      <c r="H358">
        <v>0</v>
      </c>
      <c r="I358">
        <v>1</v>
      </c>
    </row>
    <row r="359" spans="1:9" x14ac:dyDescent="0.35">
      <c r="A359">
        <v>503</v>
      </c>
      <c r="B359">
        <v>70</v>
      </c>
      <c r="C359">
        <v>1</v>
      </c>
      <c r="D359">
        <v>14</v>
      </c>
      <c r="F359">
        <v>46</v>
      </c>
      <c r="H359">
        <v>0</v>
      </c>
      <c r="I359">
        <v>0</v>
      </c>
    </row>
    <row r="360" spans="1:9" x14ac:dyDescent="0.35">
      <c r="A360">
        <v>504</v>
      </c>
      <c r="B360">
        <v>2</v>
      </c>
      <c r="C360">
        <v>1</v>
      </c>
      <c r="D360">
        <v>1</v>
      </c>
      <c r="E360">
        <v>95</v>
      </c>
      <c r="F360">
        <v>363</v>
      </c>
      <c r="H360">
        <v>0</v>
      </c>
      <c r="I360">
        <v>0</v>
      </c>
    </row>
    <row r="361" spans="1:9" x14ac:dyDescent="0.35">
      <c r="A361">
        <v>504</v>
      </c>
      <c r="B361">
        <v>2</v>
      </c>
      <c r="C361">
        <v>2</v>
      </c>
      <c r="D361">
        <v>1</v>
      </c>
      <c r="F361">
        <v>2</v>
      </c>
      <c r="H361">
        <v>0</v>
      </c>
      <c r="I361">
        <v>0</v>
      </c>
    </row>
    <row r="362" spans="1:9" x14ac:dyDescent="0.35">
      <c r="A362">
        <v>504</v>
      </c>
      <c r="B362">
        <v>3</v>
      </c>
      <c r="C362">
        <v>1</v>
      </c>
      <c r="D362">
        <v>2</v>
      </c>
      <c r="F362">
        <v>405</v>
      </c>
      <c r="H362">
        <v>0</v>
      </c>
      <c r="I362">
        <v>0</v>
      </c>
    </row>
    <row r="363" spans="1:9" x14ac:dyDescent="0.35">
      <c r="A363">
        <v>504</v>
      </c>
      <c r="B363">
        <v>4</v>
      </c>
      <c r="C363">
        <v>1</v>
      </c>
      <c r="D363">
        <v>3</v>
      </c>
      <c r="F363">
        <v>7</v>
      </c>
      <c r="H363">
        <v>0</v>
      </c>
      <c r="I363">
        <v>0</v>
      </c>
    </row>
    <row r="364" spans="1:9" x14ac:dyDescent="0.35">
      <c r="A364">
        <v>504</v>
      </c>
      <c r="B364">
        <v>7</v>
      </c>
      <c r="C364">
        <v>1</v>
      </c>
      <c r="D364">
        <v>25</v>
      </c>
      <c r="F364">
        <v>205</v>
      </c>
      <c r="H364">
        <v>0</v>
      </c>
      <c r="I364">
        <v>0</v>
      </c>
    </row>
    <row r="365" spans="1:9" x14ac:dyDescent="0.35">
      <c r="A365">
        <v>504</v>
      </c>
      <c r="B365">
        <v>11</v>
      </c>
      <c r="C365">
        <v>1</v>
      </c>
      <c r="D365">
        <v>5</v>
      </c>
      <c r="F365">
        <v>40</v>
      </c>
      <c r="G365">
        <v>52</v>
      </c>
      <c r="H365">
        <v>0</v>
      </c>
      <c r="I365">
        <v>0</v>
      </c>
    </row>
    <row r="366" spans="1:9" x14ac:dyDescent="0.35">
      <c r="A366">
        <v>504</v>
      </c>
      <c r="B366">
        <v>12</v>
      </c>
      <c r="C366">
        <v>1</v>
      </c>
      <c r="D366">
        <v>5</v>
      </c>
      <c r="F366">
        <v>14</v>
      </c>
      <c r="H366">
        <v>0</v>
      </c>
      <c r="I366">
        <v>0</v>
      </c>
    </row>
    <row r="367" spans="1:9" x14ac:dyDescent="0.35">
      <c r="A367">
        <v>504</v>
      </c>
      <c r="B367">
        <v>13</v>
      </c>
      <c r="C367">
        <v>1</v>
      </c>
      <c r="D367">
        <v>8</v>
      </c>
      <c r="F367">
        <v>13</v>
      </c>
      <c r="G367">
        <v>4</v>
      </c>
      <c r="H367">
        <v>0</v>
      </c>
      <c r="I367">
        <v>0</v>
      </c>
    </row>
    <row r="368" spans="1:9" x14ac:dyDescent="0.35">
      <c r="A368">
        <v>504</v>
      </c>
      <c r="B368">
        <v>18</v>
      </c>
      <c r="C368">
        <v>1</v>
      </c>
      <c r="D368">
        <v>8</v>
      </c>
      <c r="F368">
        <v>290</v>
      </c>
      <c r="H368">
        <v>0</v>
      </c>
      <c r="I368">
        <v>0</v>
      </c>
    </row>
    <row r="369" spans="1:9" x14ac:dyDescent="0.35">
      <c r="A369">
        <v>504</v>
      </c>
      <c r="B369">
        <v>32</v>
      </c>
      <c r="C369">
        <v>1</v>
      </c>
      <c r="D369">
        <v>11</v>
      </c>
      <c r="F369">
        <v>20</v>
      </c>
      <c r="H369">
        <v>0</v>
      </c>
      <c r="I369">
        <v>0</v>
      </c>
    </row>
    <row r="370" spans="1:9" x14ac:dyDescent="0.35">
      <c r="A370">
        <v>504</v>
      </c>
      <c r="B370">
        <v>33</v>
      </c>
      <c r="C370">
        <v>1</v>
      </c>
      <c r="D370">
        <v>11</v>
      </c>
      <c r="F370">
        <v>283</v>
      </c>
      <c r="H370">
        <v>0</v>
      </c>
      <c r="I370">
        <v>0</v>
      </c>
    </row>
    <row r="371" spans="1:9" x14ac:dyDescent="0.35">
      <c r="A371">
        <v>504</v>
      </c>
      <c r="B371">
        <v>37</v>
      </c>
      <c r="C371">
        <v>1</v>
      </c>
      <c r="D371">
        <v>13</v>
      </c>
      <c r="F371">
        <v>23</v>
      </c>
      <c r="H371">
        <v>0</v>
      </c>
      <c r="I371">
        <v>0</v>
      </c>
    </row>
    <row r="372" spans="1:9" x14ac:dyDescent="0.35">
      <c r="A372">
        <v>504</v>
      </c>
      <c r="B372">
        <v>41</v>
      </c>
      <c r="C372">
        <v>1</v>
      </c>
      <c r="D372">
        <v>15</v>
      </c>
      <c r="F372">
        <v>25</v>
      </c>
      <c r="G372">
        <v>165</v>
      </c>
      <c r="H372">
        <v>0</v>
      </c>
      <c r="I372">
        <v>0</v>
      </c>
    </row>
    <row r="373" spans="1:9" x14ac:dyDescent="0.35">
      <c r="A373">
        <v>504</v>
      </c>
      <c r="B373">
        <v>42</v>
      </c>
      <c r="C373">
        <v>1</v>
      </c>
      <c r="D373">
        <v>16</v>
      </c>
      <c r="F373">
        <v>26</v>
      </c>
      <c r="H373">
        <v>0</v>
      </c>
      <c r="I373">
        <v>0</v>
      </c>
    </row>
    <row r="374" spans="1:9" x14ac:dyDescent="0.35">
      <c r="A374">
        <v>504</v>
      </c>
      <c r="B374">
        <v>43</v>
      </c>
      <c r="C374">
        <v>1</v>
      </c>
      <c r="D374">
        <v>26</v>
      </c>
      <c r="F374">
        <v>378</v>
      </c>
      <c r="H374">
        <v>0</v>
      </c>
      <c r="I374">
        <v>0</v>
      </c>
    </row>
    <row r="375" spans="1:9" x14ac:dyDescent="0.35">
      <c r="A375">
        <v>504</v>
      </c>
      <c r="B375">
        <v>47</v>
      </c>
      <c r="C375">
        <v>1</v>
      </c>
      <c r="D375">
        <v>20</v>
      </c>
      <c r="E375">
        <v>12</v>
      </c>
      <c r="F375">
        <v>1</v>
      </c>
      <c r="H375">
        <v>0</v>
      </c>
      <c r="I375">
        <v>0</v>
      </c>
    </row>
    <row r="376" spans="1:9" x14ac:dyDescent="0.35">
      <c r="A376">
        <v>504</v>
      </c>
      <c r="B376">
        <v>48</v>
      </c>
      <c r="C376">
        <v>1</v>
      </c>
      <c r="D376">
        <v>20</v>
      </c>
      <c r="E376">
        <v>88</v>
      </c>
      <c r="F376">
        <v>406</v>
      </c>
      <c r="H376">
        <v>0</v>
      </c>
      <c r="I376">
        <v>0</v>
      </c>
    </row>
    <row r="377" spans="1:9" x14ac:dyDescent="0.35">
      <c r="A377">
        <v>504</v>
      </c>
      <c r="B377">
        <v>49</v>
      </c>
      <c r="C377">
        <v>2</v>
      </c>
      <c r="D377">
        <v>14</v>
      </c>
      <c r="F377">
        <v>34</v>
      </c>
      <c r="H377">
        <v>0</v>
      </c>
      <c r="I377">
        <v>0</v>
      </c>
    </row>
    <row r="378" spans="1:9" x14ac:dyDescent="0.35">
      <c r="A378">
        <v>504</v>
      </c>
      <c r="B378">
        <v>63</v>
      </c>
      <c r="C378">
        <v>1</v>
      </c>
      <c r="D378">
        <v>35</v>
      </c>
      <c r="E378">
        <v>49</v>
      </c>
      <c r="F378">
        <v>407</v>
      </c>
      <c r="H378">
        <v>0</v>
      </c>
      <c r="I378">
        <v>0</v>
      </c>
    </row>
    <row r="379" spans="1:9" x14ac:dyDescent="0.35">
      <c r="A379">
        <v>504</v>
      </c>
      <c r="B379">
        <v>102</v>
      </c>
      <c r="C379">
        <v>1</v>
      </c>
      <c r="D379">
        <v>22</v>
      </c>
      <c r="E379">
        <v>95</v>
      </c>
      <c r="F379">
        <v>37</v>
      </c>
      <c r="H379">
        <v>0</v>
      </c>
      <c r="I379">
        <v>0</v>
      </c>
    </row>
    <row r="380" spans="1:9" x14ac:dyDescent="0.35">
      <c r="A380">
        <v>504</v>
      </c>
      <c r="B380">
        <v>102</v>
      </c>
      <c r="C380">
        <v>2</v>
      </c>
      <c r="D380">
        <v>22</v>
      </c>
      <c r="F380">
        <v>36</v>
      </c>
      <c r="H380">
        <v>0</v>
      </c>
      <c r="I380">
        <v>0</v>
      </c>
    </row>
    <row r="381" spans="1:9" x14ac:dyDescent="0.35">
      <c r="A381">
        <v>504</v>
      </c>
      <c r="B381">
        <v>103</v>
      </c>
      <c r="C381">
        <v>1</v>
      </c>
      <c r="D381">
        <v>22</v>
      </c>
      <c r="E381">
        <v>95</v>
      </c>
      <c r="F381">
        <v>36</v>
      </c>
      <c r="H381">
        <v>0</v>
      </c>
      <c r="I381">
        <v>0</v>
      </c>
    </row>
    <row r="382" spans="1:9" x14ac:dyDescent="0.35">
      <c r="A382">
        <v>504</v>
      </c>
      <c r="B382">
        <v>103</v>
      </c>
      <c r="C382">
        <v>2</v>
      </c>
      <c r="D382">
        <v>22</v>
      </c>
      <c r="E382">
        <v>10</v>
      </c>
      <c r="F382">
        <v>37</v>
      </c>
      <c r="H382">
        <v>0</v>
      </c>
      <c r="I382">
        <v>0</v>
      </c>
    </row>
    <row r="383" spans="1:9" x14ac:dyDescent="0.35">
      <c r="A383">
        <v>504</v>
      </c>
      <c r="B383">
        <v>104</v>
      </c>
      <c r="C383">
        <v>1</v>
      </c>
      <c r="D383">
        <v>36</v>
      </c>
      <c r="E383">
        <v>12</v>
      </c>
      <c r="F383">
        <v>1</v>
      </c>
      <c r="H383">
        <v>0</v>
      </c>
      <c r="I383">
        <v>0</v>
      </c>
    </row>
    <row r="384" spans="1:9" x14ac:dyDescent="0.35">
      <c r="A384">
        <v>504</v>
      </c>
      <c r="B384">
        <v>126</v>
      </c>
      <c r="C384">
        <v>1</v>
      </c>
      <c r="D384">
        <v>38</v>
      </c>
      <c r="F384">
        <v>408</v>
      </c>
      <c r="H384">
        <v>0</v>
      </c>
      <c r="I384">
        <v>0</v>
      </c>
    </row>
    <row r="385" spans="1:9" x14ac:dyDescent="0.35">
      <c r="A385">
        <v>504</v>
      </c>
      <c r="B385">
        <v>127</v>
      </c>
      <c r="C385">
        <v>1</v>
      </c>
      <c r="D385">
        <v>38</v>
      </c>
      <c r="F385">
        <v>408</v>
      </c>
      <c r="H385">
        <v>0</v>
      </c>
      <c r="I385">
        <v>0</v>
      </c>
    </row>
    <row r="386" spans="1:9" x14ac:dyDescent="0.35">
      <c r="A386">
        <v>505</v>
      </c>
      <c r="B386">
        <v>2</v>
      </c>
      <c r="C386">
        <v>1</v>
      </c>
      <c r="D386">
        <v>1</v>
      </c>
      <c r="F386">
        <v>2</v>
      </c>
      <c r="H386">
        <v>0</v>
      </c>
      <c r="I386">
        <v>0</v>
      </c>
    </row>
    <row r="387" spans="1:9" x14ac:dyDescent="0.35">
      <c r="A387">
        <v>505</v>
      </c>
      <c r="B387">
        <v>3</v>
      </c>
      <c r="C387">
        <v>1</v>
      </c>
      <c r="D387">
        <v>2</v>
      </c>
      <c r="F387">
        <v>3</v>
      </c>
      <c r="H387">
        <v>0</v>
      </c>
      <c r="I387">
        <v>0</v>
      </c>
    </row>
    <row r="388" spans="1:9" x14ac:dyDescent="0.35">
      <c r="A388">
        <v>505</v>
      </c>
      <c r="B388">
        <v>4</v>
      </c>
      <c r="C388">
        <v>1</v>
      </c>
      <c r="D388">
        <v>3</v>
      </c>
      <c r="F388">
        <v>7</v>
      </c>
      <c r="H388">
        <v>0</v>
      </c>
      <c r="I388">
        <v>0</v>
      </c>
    </row>
    <row r="389" spans="1:9" x14ac:dyDescent="0.35">
      <c r="A389">
        <v>505</v>
      </c>
      <c r="B389">
        <v>7</v>
      </c>
      <c r="C389">
        <v>1</v>
      </c>
      <c r="D389">
        <v>25</v>
      </c>
      <c r="F389">
        <v>206</v>
      </c>
      <c r="H389">
        <v>0</v>
      </c>
      <c r="I389">
        <v>0</v>
      </c>
    </row>
    <row r="390" spans="1:9" x14ac:dyDescent="0.35">
      <c r="A390">
        <v>505</v>
      </c>
      <c r="B390">
        <v>11</v>
      </c>
      <c r="C390">
        <v>1</v>
      </c>
      <c r="D390">
        <v>5</v>
      </c>
      <c r="F390">
        <v>47</v>
      </c>
      <c r="H390">
        <v>0</v>
      </c>
      <c r="I390">
        <v>0</v>
      </c>
    </row>
    <row r="391" spans="1:9" x14ac:dyDescent="0.35">
      <c r="A391">
        <v>505</v>
      </c>
      <c r="B391">
        <v>12</v>
      </c>
      <c r="C391">
        <v>1</v>
      </c>
      <c r="D391">
        <v>5</v>
      </c>
      <c r="F391">
        <v>14</v>
      </c>
      <c r="H391">
        <v>0</v>
      </c>
      <c r="I391">
        <v>0</v>
      </c>
    </row>
    <row r="392" spans="1:9" x14ac:dyDescent="0.35">
      <c r="A392">
        <v>505</v>
      </c>
      <c r="B392">
        <v>13</v>
      </c>
      <c r="C392">
        <v>1</v>
      </c>
      <c r="D392">
        <v>8</v>
      </c>
      <c r="F392">
        <v>13</v>
      </c>
      <c r="H392">
        <v>0</v>
      </c>
      <c r="I392">
        <v>0</v>
      </c>
    </row>
    <row r="393" spans="1:9" x14ac:dyDescent="0.35">
      <c r="A393">
        <v>505</v>
      </c>
      <c r="B393">
        <v>18</v>
      </c>
      <c r="C393">
        <v>1</v>
      </c>
      <c r="D393">
        <v>8</v>
      </c>
      <c r="F393">
        <v>90</v>
      </c>
      <c r="H393">
        <v>0</v>
      </c>
      <c r="I393">
        <v>0</v>
      </c>
    </row>
    <row r="394" spans="1:9" x14ac:dyDescent="0.35">
      <c r="A394">
        <v>505</v>
      </c>
      <c r="B394">
        <v>32</v>
      </c>
      <c r="C394">
        <v>1</v>
      </c>
      <c r="D394">
        <v>11</v>
      </c>
      <c r="F394">
        <v>285</v>
      </c>
      <c r="H394">
        <v>0</v>
      </c>
      <c r="I394">
        <v>0</v>
      </c>
    </row>
    <row r="395" spans="1:9" x14ac:dyDescent="0.35">
      <c r="A395">
        <v>505</v>
      </c>
      <c r="B395">
        <v>33</v>
      </c>
      <c r="C395">
        <v>1</v>
      </c>
      <c r="D395">
        <v>11</v>
      </c>
      <c r="F395">
        <v>285</v>
      </c>
      <c r="H395">
        <v>0</v>
      </c>
      <c r="I395">
        <v>0</v>
      </c>
    </row>
    <row r="396" spans="1:9" x14ac:dyDescent="0.35">
      <c r="A396">
        <v>505</v>
      </c>
      <c r="B396">
        <v>37</v>
      </c>
      <c r="C396">
        <v>1</v>
      </c>
      <c r="D396">
        <v>13</v>
      </c>
      <c r="F396">
        <v>23</v>
      </c>
      <c r="H396">
        <v>0</v>
      </c>
      <c r="I396">
        <v>0</v>
      </c>
    </row>
    <row r="397" spans="1:9" x14ac:dyDescent="0.35">
      <c r="A397">
        <v>505</v>
      </c>
      <c r="B397">
        <v>39</v>
      </c>
      <c r="C397">
        <v>1</v>
      </c>
      <c r="D397">
        <v>24</v>
      </c>
      <c r="F397">
        <v>44</v>
      </c>
      <c r="G397">
        <v>187</v>
      </c>
      <c r="H397">
        <v>0</v>
      </c>
      <c r="I397">
        <v>1</v>
      </c>
    </row>
    <row r="398" spans="1:9" x14ac:dyDescent="0.35">
      <c r="A398">
        <v>505</v>
      </c>
      <c r="B398">
        <v>41</v>
      </c>
      <c r="C398">
        <v>1</v>
      </c>
      <c r="D398">
        <v>15</v>
      </c>
      <c r="F398">
        <v>25</v>
      </c>
      <c r="H398">
        <v>0</v>
      </c>
      <c r="I398">
        <v>0</v>
      </c>
    </row>
    <row r="399" spans="1:9" x14ac:dyDescent="0.35">
      <c r="A399">
        <v>505</v>
      </c>
      <c r="B399">
        <v>47</v>
      </c>
      <c r="C399">
        <v>1</v>
      </c>
      <c r="D399">
        <v>20</v>
      </c>
      <c r="E399">
        <v>88</v>
      </c>
      <c r="F399">
        <v>340</v>
      </c>
      <c r="H399">
        <v>0</v>
      </c>
      <c r="I399">
        <v>1</v>
      </c>
    </row>
    <row r="400" spans="1:9" x14ac:dyDescent="0.35">
      <c r="A400">
        <v>505</v>
      </c>
      <c r="B400">
        <v>48</v>
      </c>
      <c r="C400">
        <v>1</v>
      </c>
      <c r="D400">
        <v>20</v>
      </c>
      <c r="E400">
        <v>88</v>
      </c>
      <c r="F400">
        <v>406</v>
      </c>
      <c r="H400">
        <v>0</v>
      </c>
      <c r="I400">
        <v>1</v>
      </c>
    </row>
    <row r="401" spans="1:9" x14ac:dyDescent="0.35">
      <c r="A401">
        <v>505</v>
      </c>
      <c r="B401">
        <v>49</v>
      </c>
      <c r="C401">
        <v>1</v>
      </c>
      <c r="D401">
        <v>14</v>
      </c>
      <c r="F401">
        <v>34</v>
      </c>
      <c r="H401">
        <v>0</v>
      </c>
      <c r="I401">
        <v>0</v>
      </c>
    </row>
    <row r="402" spans="1:9" x14ac:dyDescent="0.35">
      <c r="A402">
        <v>505</v>
      </c>
      <c r="B402">
        <v>63</v>
      </c>
      <c r="C402">
        <v>1</v>
      </c>
      <c r="D402">
        <v>35</v>
      </c>
      <c r="F402">
        <v>285</v>
      </c>
      <c r="H402">
        <v>0</v>
      </c>
      <c r="I402">
        <v>0</v>
      </c>
    </row>
    <row r="403" spans="1:9" x14ac:dyDescent="0.35">
      <c r="A403">
        <v>505</v>
      </c>
      <c r="B403">
        <v>102</v>
      </c>
      <c r="C403">
        <v>1</v>
      </c>
      <c r="D403">
        <v>22</v>
      </c>
      <c r="F403">
        <v>36</v>
      </c>
      <c r="H403">
        <v>0</v>
      </c>
      <c r="I403">
        <v>0</v>
      </c>
    </row>
    <row r="404" spans="1:9" x14ac:dyDescent="0.35">
      <c r="A404">
        <v>505</v>
      </c>
      <c r="B404">
        <v>103</v>
      </c>
      <c r="C404">
        <v>1</v>
      </c>
      <c r="D404">
        <v>22</v>
      </c>
      <c r="F404">
        <v>37</v>
      </c>
      <c r="H404">
        <v>0</v>
      </c>
      <c r="I404">
        <v>0</v>
      </c>
    </row>
    <row r="405" spans="1:9" x14ac:dyDescent="0.35">
      <c r="A405">
        <v>505</v>
      </c>
      <c r="B405">
        <v>126</v>
      </c>
      <c r="C405">
        <v>1</v>
      </c>
      <c r="D405">
        <v>38</v>
      </c>
      <c r="F405">
        <v>285</v>
      </c>
      <c r="H405">
        <v>0</v>
      </c>
      <c r="I405">
        <v>0</v>
      </c>
    </row>
    <row r="406" spans="1:9" x14ac:dyDescent="0.35">
      <c r="A406">
        <v>505</v>
      </c>
      <c r="B406">
        <v>127</v>
      </c>
      <c r="C406">
        <v>1</v>
      </c>
      <c r="D406">
        <v>38</v>
      </c>
      <c r="F406">
        <v>285</v>
      </c>
      <c r="H406">
        <v>0</v>
      </c>
      <c r="I406">
        <v>0</v>
      </c>
    </row>
    <row r="407" spans="1:9" x14ac:dyDescent="0.35">
      <c r="A407">
        <v>506</v>
      </c>
      <c r="B407">
        <v>2</v>
      </c>
      <c r="C407">
        <v>1</v>
      </c>
      <c r="D407">
        <v>1</v>
      </c>
      <c r="E407">
        <v>95</v>
      </c>
      <c r="F407">
        <v>363</v>
      </c>
      <c r="H407">
        <v>0</v>
      </c>
      <c r="I407">
        <v>0</v>
      </c>
    </row>
    <row r="408" spans="1:9" x14ac:dyDescent="0.35">
      <c r="A408">
        <v>506</v>
      </c>
      <c r="B408">
        <v>2</v>
      </c>
      <c r="C408">
        <v>2</v>
      </c>
      <c r="D408">
        <v>1</v>
      </c>
      <c r="F408">
        <v>2</v>
      </c>
      <c r="H408">
        <v>0</v>
      </c>
      <c r="I408">
        <v>0</v>
      </c>
    </row>
    <row r="409" spans="1:9" x14ac:dyDescent="0.35">
      <c r="A409">
        <v>506</v>
      </c>
      <c r="B409">
        <v>3</v>
      </c>
      <c r="C409">
        <v>1</v>
      </c>
      <c r="D409">
        <v>2</v>
      </c>
      <c r="F409">
        <v>405</v>
      </c>
      <c r="H409">
        <v>0</v>
      </c>
      <c r="I409">
        <v>0</v>
      </c>
    </row>
    <row r="410" spans="1:9" x14ac:dyDescent="0.35">
      <c r="A410">
        <v>506</v>
      </c>
      <c r="B410">
        <v>4</v>
      </c>
      <c r="C410">
        <v>1</v>
      </c>
      <c r="D410">
        <v>3</v>
      </c>
      <c r="F410">
        <v>7</v>
      </c>
      <c r="H410">
        <v>0</v>
      </c>
      <c r="I410">
        <v>0</v>
      </c>
    </row>
    <row r="411" spans="1:9" x14ac:dyDescent="0.35">
      <c r="A411">
        <v>506</v>
      </c>
      <c r="B411">
        <v>7</v>
      </c>
      <c r="C411">
        <v>1</v>
      </c>
      <c r="D411">
        <v>25</v>
      </c>
      <c r="F411">
        <v>205</v>
      </c>
      <c r="H411">
        <v>0</v>
      </c>
      <c r="I411">
        <v>0</v>
      </c>
    </row>
    <row r="412" spans="1:9" x14ac:dyDescent="0.35">
      <c r="A412">
        <v>506</v>
      </c>
      <c r="B412">
        <v>11</v>
      </c>
      <c r="C412">
        <v>1</v>
      </c>
      <c r="D412">
        <v>5</v>
      </c>
      <c r="F412">
        <v>40</v>
      </c>
      <c r="G412">
        <v>52</v>
      </c>
      <c r="H412">
        <v>0</v>
      </c>
      <c r="I412">
        <v>0</v>
      </c>
    </row>
    <row r="413" spans="1:9" x14ac:dyDescent="0.35">
      <c r="A413">
        <v>506</v>
      </c>
      <c r="B413">
        <v>12</v>
      </c>
      <c r="C413">
        <v>1</v>
      </c>
      <c r="D413">
        <v>5</v>
      </c>
      <c r="F413">
        <v>14</v>
      </c>
      <c r="H413">
        <v>0</v>
      </c>
      <c r="I413">
        <v>0</v>
      </c>
    </row>
    <row r="414" spans="1:9" x14ac:dyDescent="0.35">
      <c r="A414">
        <v>506</v>
      </c>
      <c r="B414">
        <v>13</v>
      </c>
      <c r="C414">
        <v>1</v>
      </c>
      <c r="D414">
        <v>8</v>
      </c>
      <c r="F414">
        <v>13</v>
      </c>
      <c r="G414">
        <v>4</v>
      </c>
      <c r="H414">
        <v>0</v>
      </c>
      <c r="I414">
        <v>0</v>
      </c>
    </row>
    <row r="415" spans="1:9" x14ac:dyDescent="0.35">
      <c r="A415">
        <v>506</v>
      </c>
      <c r="B415">
        <v>18</v>
      </c>
      <c r="C415">
        <v>1</v>
      </c>
      <c r="D415">
        <v>8</v>
      </c>
      <c r="F415">
        <v>290</v>
      </c>
      <c r="H415">
        <v>0</v>
      </c>
      <c r="I415">
        <v>0</v>
      </c>
    </row>
    <row r="416" spans="1:9" x14ac:dyDescent="0.35">
      <c r="A416">
        <v>506</v>
      </c>
      <c r="B416">
        <v>32</v>
      </c>
      <c r="C416">
        <v>1</v>
      </c>
      <c r="D416">
        <v>11</v>
      </c>
      <c r="F416">
        <v>20</v>
      </c>
      <c r="H416">
        <v>0</v>
      </c>
      <c r="I416">
        <v>0</v>
      </c>
    </row>
    <row r="417" spans="1:9" x14ac:dyDescent="0.35">
      <c r="A417">
        <v>506</v>
      </c>
      <c r="B417">
        <v>33</v>
      </c>
      <c r="C417">
        <v>1</v>
      </c>
      <c r="D417">
        <v>11</v>
      </c>
      <c r="F417">
        <v>283</v>
      </c>
      <c r="H417">
        <v>0</v>
      </c>
      <c r="I417">
        <v>0</v>
      </c>
    </row>
    <row r="418" spans="1:9" x14ac:dyDescent="0.35">
      <c r="A418">
        <v>506</v>
      </c>
      <c r="B418">
        <v>37</v>
      </c>
      <c r="C418">
        <v>1</v>
      </c>
      <c r="D418">
        <v>13</v>
      </c>
      <c r="F418">
        <v>23</v>
      </c>
      <c r="H418">
        <v>0</v>
      </c>
      <c r="I418">
        <v>0</v>
      </c>
    </row>
    <row r="419" spans="1:9" x14ac:dyDescent="0.35">
      <c r="A419">
        <v>506</v>
      </c>
      <c r="B419">
        <v>41</v>
      </c>
      <c r="C419">
        <v>1</v>
      </c>
      <c r="D419">
        <v>15</v>
      </c>
      <c r="F419">
        <v>25</v>
      </c>
      <c r="G419">
        <v>165</v>
      </c>
      <c r="H419">
        <v>0</v>
      </c>
      <c r="I419">
        <v>0</v>
      </c>
    </row>
    <row r="420" spans="1:9" x14ac:dyDescent="0.35">
      <c r="A420">
        <v>506</v>
      </c>
      <c r="B420">
        <v>49</v>
      </c>
      <c r="C420">
        <v>2</v>
      </c>
      <c r="D420">
        <v>14</v>
      </c>
      <c r="F420">
        <v>34</v>
      </c>
      <c r="H420">
        <v>0</v>
      </c>
      <c r="I420">
        <v>0</v>
      </c>
    </row>
    <row r="421" spans="1:9" x14ac:dyDescent="0.35">
      <c r="A421">
        <v>506</v>
      </c>
      <c r="B421">
        <v>63</v>
      </c>
      <c r="C421">
        <v>1</v>
      </c>
      <c r="D421">
        <v>35</v>
      </c>
      <c r="E421">
        <v>49</v>
      </c>
      <c r="F421">
        <v>407</v>
      </c>
      <c r="H421">
        <v>0</v>
      </c>
      <c r="I421">
        <v>0</v>
      </c>
    </row>
    <row r="422" spans="1:9" x14ac:dyDescent="0.35">
      <c r="A422">
        <v>506</v>
      </c>
      <c r="B422">
        <v>90</v>
      </c>
      <c r="C422">
        <v>3</v>
      </c>
      <c r="D422">
        <v>27</v>
      </c>
      <c r="F422">
        <v>409</v>
      </c>
      <c r="H422">
        <v>0</v>
      </c>
      <c r="I422">
        <v>0</v>
      </c>
    </row>
    <row r="423" spans="1:9" x14ac:dyDescent="0.35">
      <c r="A423">
        <v>506</v>
      </c>
      <c r="B423">
        <v>102</v>
      </c>
      <c r="C423">
        <v>1</v>
      </c>
      <c r="D423">
        <v>22</v>
      </c>
      <c r="E423">
        <v>95</v>
      </c>
      <c r="F423">
        <v>37</v>
      </c>
      <c r="H423">
        <v>0</v>
      </c>
      <c r="I423">
        <v>0</v>
      </c>
    </row>
    <row r="424" spans="1:9" x14ac:dyDescent="0.35">
      <c r="A424">
        <v>506</v>
      </c>
      <c r="B424">
        <v>102</v>
      </c>
      <c r="C424">
        <v>2</v>
      </c>
      <c r="D424">
        <v>22</v>
      </c>
      <c r="F424">
        <v>36</v>
      </c>
      <c r="H424">
        <v>0</v>
      </c>
      <c r="I424">
        <v>0</v>
      </c>
    </row>
    <row r="425" spans="1:9" x14ac:dyDescent="0.35">
      <c r="A425">
        <v>506</v>
      </c>
      <c r="B425">
        <v>103</v>
      </c>
      <c r="C425">
        <v>1</v>
      </c>
      <c r="D425">
        <v>22</v>
      </c>
      <c r="E425">
        <v>95</v>
      </c>
      <c r="F425">
        <v>36</v>
      </c>
      <c r="H425">
        <v>0</v>
      </c>
      <c r="I425">
        <v>0</v>
      </c>
    </row>
    <row r="426" spans="1:9" x14ac:dyDescent="0.35">
      <c r="A426">
        <v>506</v>
      </c>
      <c r="B426">
        <v>103</v>
      </c>
      <c r="C426">
        <v>2</v>
      </c>
      <c r="D426">
        <v>22</v>
      </c>
      <c r="E426">
        <v>10</v>
      </c>
      <c r="F426">
        <v>37</v>
      </c>
      <c r="H426">
        <v>0</v>
      </c>
      <c r="I426">
        <v>0</v>
      </c>
    </row>
    <row r="427" spans="1:9" x14ac:dyDescent="0.35">
      <c r="A427">
        <v>506</v>
      </c>
      <c r="B427">
        <v>104</v>
      </c>
      <c r="C427">
        <v>1</v>
      </c>
      <c r="D427">
        <v>36</v>
      </c>
      <c r="E427">
        <v>12</v>
      </c>
      <c r="F427">
        <v>1</v>
      </c>
      <c r="H427">
        <v>0</v>
      </c>
      <c r="I427">
        <v>0</v>
      </c>
    </row>
    <row r="428" spans="1:9" x14ac:dyDescent="0.35">
      <c r="A428">
        <v>506</v>
      </c>
      <c r="B428">
        <v>126</v>
      </c>
      <c r="C428">
        <v>1</v>
      </c>
      <c r="D428">
        <v>38</v>
      </c>
      <c r="F428">
        <v>408</v>
      </c>
      <c r="H428">
        <v>0</v>
      </c>
      <c r="I428">
        <v>0</v>
      </c>
    </row>
    <row r="429" spans="1:9" x14ac:dyDescent="0.35">
      <c r="A429">
        <v>506</v>
      </c>
      <c r="B429">
        <v>127</v>
      </c>
      <c r="C429">
        <v>1</v>
      </c>
      <c r="D429">
        <v>38</v>
      </c>
      <c r="F429">
        <v>408</v>
      </c>
      <c r="H429">
        <v>0</v>
      </c>
      <c r="I429">
        <v>0</v>
      </c>
    </row>
    <row r="430" spans="1:9" x14ac:dyDescent="0.35">
      <c r="A430">
        <v>507</v>
      </c>
      <c r="B430">
        <v>2</v>
      </c>
      <c r="C430">
        <v>1</v>
      </c>
      <c r="D430">
        <v>1</v>
      </c>
      <c r="F430">
        <v>2</v>
      </c>
      <c r="H430">
        <v>0</v>
      </c>
      <c r="I430">
        <v>0</v>
      </c>
    </row>
    <row r="431" spans="1:9" x14ac:dyDescent="0.35">
      <c r="A431">
        <v>507</v>
      </c>
      <c r="B431">
        <v>3</v>
      </c>
      <c r="C431">
        <v>1</v>
      </c>
      <c r="D431">
        <v>2</v>
      </c>
      <c r="F431">
        <v>3</v>
      </c>
      <c r="H431">
        <v>0</v>
      </c>
      <c r="I431">
        <v>0</v>
      </c>
    </row>
    <row r="432" spans="1:9" x14ac:dyDescent="0.35">
      <c r="A432">
        <v>507</v>
      </c>
      <c r="B432">
        <v>4</v>
      </c>
      <c r="C432">
        <v>1</v>
      </c>
      <c r="D432">
        <v>3</v>
      </c>
      <c r="F432">
        <v>7</v>
      </c>
      <c r="H432">
        <v>0</v>
      </c>
      <c r="I432">
        <v>0</v>
      </c>
    </row>
    <row r="433" spans="1:9" x14ac:dyDescent="0.35">
      <c r="A433">
        <v>507</v>
      </c>
      <c r="B433">
        <v>7</v>
      </c>
      <c r="C433">
        <v>1</v>
      </c>
      <c r="D433">
        <v>25</v>
      </c>
      <c r="F433">
        <v>206</v>
      </c>
      <c r="H433">
        <v>0</v>
      </c>
      <c r="I433">
        <v>0</v>
      </c>
    </row>
    <row r="434" spans="1:9" x14ac:dyDescent="0.35">
      <c r="A434">
        <v>507</v>
      </c>
      <c r="B434">
        <v>11</v>
      </c>
      <c r="C434">
        <v>1</v>
      </c>
      <c r="D434">
        <v>5</v>
      </c>
      <c r="F434">
        <v>47</v>
      </c>
      <c r="H434">
        <v>0</v>
      </c>
      <c r="I434">
        <v>0</v>
      </c>
    </row>
    <row r="435" spans="1:9" x14ac:dyDescent="0.35">
      <c r="A435">
        <v>507</v>
      </c>
      <c r="B435">
        <v>12</v>
      </c>
      <c r="C435">
        <v>1</v>
      </c>
      <c r="D435">
        <v>5</v>
      </c>
      <c r="F435">
        <v>14</v>
      </c>
      <c r="H435">
        <v>0</v>
      </c>
      <c r="I435">
        <v>0</v>
      </c>
    </row>
    <row r="436" spans="1:9" x14ac:dyDescent="0.35">
      <c r="A436">
        <v>507</v>
      </c>
      <c r="B436">
        <v>13</v>
      </c>
      <c r="C436">
        <v>1</v>
      </c>
      <c r="D436">
        <v>8</v>
      </c>
      <c r="F436">
        <v>13</v>
      </c>
      <c r="H436">
        <v>0</v>
      </c>
      <c r="I436">
        <v>0</v>
      </c>
    </row>
    <row r="437" spans="1:9" x14ac:dyDescent="0.35">
      <c r="A437">
        <v>507</v>
      </c>
      <c r="B437">
        <v>18</v>
      </c>
      <c r="C437">
        <v>1</v>
      </c>
      <c r="D437">
        <v>8</v>
      </c>
      <c r="F437">
        <v>90</v>
      </c>
      <c r="H437">
        <v>0</v>
      </c>
      <c r="I437">
        <v>0</v>
      </c>
    </row>
    <row r="438" spans="1:9" x14ac:dyDescent="0.35">
      <c r="A438">
        <v>507</v>
      </c>
      <c r="B438">
        <v>32</v>
      </c>
      <c r="C438">
        <v>1</v>
      </c>
      <c r="D438">
        <v>11</v>
      </c>
      <c r="F438">
        <v>285</v>
      </c>
      <c r="H438">
        <v>0</v>
      </c>
      <c r="I438">
        <v>0</v>
      </c>
    </row>
    <row r="439" spans="1:9" x14ac:dyDescent="0.35">
      <c r="A439">
        <v>507</v>
      </c>
      <c r="B439">
        <v>33</v>
      </c>
      <c r="C439">
        <v>1</v>
      </c>
      <c r="D439">
        <v>11</v>
      </c>
      <c r="F439">
        <v>285</v>
      </c>
      <c r="H439">
        <v>0</v>
      </c>
      <c r="I439">
        <v>0</v>
      </c>
    </row>
    <row r="440" spans="1:9" x14ac:dyDescent="0.35">
      <c r="A440">
        <v>507</v>
      </c>
      <c r="B440">
        <v>37</v>
      </c>
      <c r="C440">
        <v>1</v>
      </c>
      <c r="D440">
        <v>13</v>
      </c>
      <c r="F440">
        <v>23</v>
      </c>
      <c r="H440">
        <v>0</v>
      </c>
      <c r="I440">
        <v>0</v>
      </c>
    </row>
    <row r="441" spans="1:9" x14ac:dyDescent="0.35">
      <c r="A441">
        <v>507</v>
      </c>
      <c r="B441">
        <v>39</v>
      </c>
      <c r="C441">
        <v>1</v>
      </c>
      <c r="D441">
        <v>24</v>
      </c>
      <c r="F441">
        <v>44</v>
      </c>
      <c r="G441">
        <v>187</v>
      </c>
      <c r="H441">
        <v>0</v>
      </c>
      <c r="I441">
        <v>1</v>
      </c>
    </row>
    <row r="442" spans="1:9" x14ac:dyDescent="0.35">
      <c r="A442">
        <v>507</v>
      </c>
      <c r="B442">
        <v>41</v>
      </c>
      <c r="C442">
        <v>1</v>
      </c>
      <c r="D442">
        <v>15</v>
      </c>
      <c r="F442">
        <v>25</v>
      </c>
      <c r="H442">
        <v>0</v>
      </c>
      <c r="I442">
        <v>0</v>
      </c>
    </row>
    <row r="443" spans="1:9" x14ac:dyDescent="0.35">
      <c r="A443">
        <v>507</v>
      </c>
      <c r="B443">
        <v>49</v>
      </c>
      <c r="C443">
        <v>1</v>
      </c>
      <c r="D443">
        <v>14</v>
      </c>
      <c r="F443">
        <v>34</v>
      </c>
      <c r="H443">
        <v>0</v>
      </c>
      <c r="I443">
        <v>0</v>
      </c>
    </row>
    <row r="444" spans="1:9" x14ac:dyDescent="0.35">
      <c r="A444">
        <v>507</v>
      </c>
      <c r="B444">
        <v>63</v>
      </c>
      <c r="C444">
        <v>1</v>
      </c>
      <c r="D444">
        <v>35</v>
      </c>
      <c r="F444">
        <v>285</v>
      </c>
      <c r="H444">
        <v>0</v>
      </c>
      <c r="I444">
        <v>0</v>
      </c>
    </row>
    <row r="445" spans="1:9" x14ac:dyDescent="0.35">
      <c r="A445">
        <v>507</v>
      </c>
      <c r="B445">
        <v>90</v>
      </c>
      <c r="C445">
        <v>1</v>
      </c>
      <c r="D445">
        <v>27</v>
      </c>
      <c r="F445">
        <v>217</v>
      </c>
      <c r="H445">
        <v>0</v>
      </c>
      <c r="I445">
        <v>0</v>
      </c>
    </row>
    <row r="446" spans="1:9" x14ac:dyDescent="0.35">
      <c r="A446">
        <v>507</v>
      </c>
      <c r="B446">
        <v>102</v>
      </c>
      <c r="C446">
        <v>1</v>
      </c>
      <c r="D446">
        <v>22</v>
      </c>
      <c r="F446">
        <v>36</v>
      </c>
      <c r="H446">
        <v>0</v>
      </c>
      <c r="I446">
        <v>0</v>
      </c>
    </row>
    <row r="447" spans="1:9" x14ac:dyDescent="0.35">
      <c r="A447">
        <v>507</v>
      </c>
      <c r="B447">
        <v>103</v>
      </c>
      <c r="C447">
        <v>1</v>
      </c>
      <c r="D447">
        <v>22</v>
      </c>
      <c r="F447">
        <v>37</v>
      </c>
      <c r="H447">
        <v>0</v>
      </c>
      <c r="I447">
        <v>0</v>
      </c>
    </row>
    <row r="448" spans="1:9" x14ac:dyDescent="0.35">
      <c r="A448">
        <v>507</v>
      </c>
      <c r="B448">
        <v>126</v>
      </c>
      <c r="C448">
        <v>1</v>
      </c>
      <c r="D448">
        <v>38</v>
      </c>
      <c r="F448">
        <v>285</v>
      </c>
      <c r="H448">
        <v>0</v>
      </c>
      <c r="I448">
        <v>0</v>
      </c>
    </row>
    <row r="449" spans="1:9" x14ac:dyDescent="0.35">
      <c r="A449">
        <v>507</v>
      </c>
      <c r="B449">
        <v>127</v>
      </c>
      <c r="C449">
        <v>1</v>
      </c>
      <c r="D449">
        <v>38</v>
      </c>
      <c r="F449">
        <v>285</v>
      </c>
      <c r="H449">
        <v>0</v>
      </c>
      <c r="I449">
        <v>0</v>
      </c>
    </row>
    <row r="450" spans="1:9" x14ac:dyDescent="0.35">
      <c r="A450">
        <v>1100</v>
      </c>
      <c r="B450">
        <v>7</v>
      </c>
      <c r="C450">
        <v>1</v>
      </c>
      <c r="D450">
        <v>25</v>
      </c>
      <c r="F450">
        <v>206</v>
      </c>
      <c r="H450">
        <v>0</v>
      </c>
      <c r="I450">
        <v>0</v>
      </c>
    </row>
    <row r="451" spans="1:9" x14ac:dyDescent="0.35">
      <c r="A451">
        <v>1100</v>
      </c>
      <c r="B451">
        <v>11</v>
      </c>
      <c r="C451">
        <v>1</v>
      </c>
      <c r="D451">
        <v>5</v>
      </c>
      <c r="F451">
        <v>40</v>
      </c>
      <c r="G451">
        <v>52</v>
      </c>
      <c r="H451">
        <v>0</v>
      </c>
      <c r="I451">
        <v>0</v>
      </c>
    </row>
    <row r="452" spans="1:9" x14ac:dyDescent="0.35">
      <c r="A452">
        <v>1100</v>
      </c>
      <c r="B452">
        <v>48</v>
      </c>
      <c r="C452">
        <v>1</v>
      </c>
      <c r="D452">
        <v>20</v>
      </c>
      <c r="E452">
        <v>12</v>
      </c>
      <c r="F452">
        <v>50</v>
      </c>
      <c r="H452">
        <v>0</v>
      </c>
      <c r="I452">
        <v>0</v>
      </c>
    </row>
    <row r="453" spans="1:9" x14ac:dyDescent="0.35">
      <c r="A453">
        <v>1100</v>
      </c>
      <c r="B453">
        <v>70</v>
      </c>
      <c r="C453">
        <v>1</v>
      </c>
      <c r="D453">
        <v>14</v>
      </c>
      <c r="F453">
        <v>3</v>
      </c>
      <c r="G453">
        <v>152</v>
      </c>
      <c r="H453">
        <v>0</v>
      </c>
      <c r="I453">
        <v>0</v>
      </c>
    </row>
    <row r="454" spans="1:9" x14ac:dyDescent="0.35">
      <c r="A454">
        <v>1101</v>
      </c>
      <c r="B454">
        <v>7</v>
      </c>
      <c r="C454">
        <v>1</v>
      </c>
      <c r="D454">
        <v>25</v>
      </c>
      <c r="F454">
        <v>206</v>
      </c>
      <c r="H454">
        <v>0</v>
      </c>
      <c r="I454">
        <v>0</v>
      </c>
    </row>
    <row r="455" spans="1:9" x14ac:dyDescent="0.35">
      <c r="A455">
        <v>1101</v>
      </c>
      <c r="B455">
        <v>11</v>
      </c>
      <c r="C455">
        <v>1</v>
      </c>
      <c r="D455">
        <v>5</v>
      </c>
      <c r="F455">
        <v>47</v>
      </c>
      <c r="H455">
        <v>0</v>
      </c>
      <c r="I455">
        <v>0</v>
      </c>
    </row>
    <row r="456" spans="1:9" x14ac:dyDescent="0.35">
      <c r="A456">
        <v>1101</v>
      </c>
      <c r="B456">
        <v>39</v>
      </c>
      <c r="C456">
        <v>1</v>
      </c>
      <c r="D456">
        <v>24</v>
      </c>
      <c r="F456">
        <v>44</v>
      </c>
      <c r="G456">
        <v>134</v>
      </c>
      <c r="H456">
        <v>0</v>
      </c>
      <c r="I456">
        <v>1</v>
      </c>
    </row>
    <row r="457" spans="1:9" x14ac:dyDescent="0.35">
      <c r="A457">
        <v>1101</v>
      </c>
      <c r="B457">
        <v>70</v>
      </c>
      <c r="C457">
        <v>1</v>
      </c>
      <c r="D457">
        <v>14</v>
      </c>
      <c r="F457">
        <v>86</v>
      </c>
      <c r="H457">
        <v>0</v>
      </c>
      <c r="I457">
        <v>0</v>
      </c>
    </row>
    <row r="458" spans="1:9" x14ac:dyDescent="0.35">
      <c r="A458">
        <v>1102</v>
      </c>
      <c r="B458">
        <v>7</v>
      </c>
      <c r="C458">
        <v>1</v>
      </c>
      <c r="D458">
        <v>25</v>
      </c>
      <c r="F458">
        <v>206</v>
      </c>
      <c r="H458">
        <v>0</v>
      </c>
      <c r="I458">
        <v>1</v>
      </c>
    </row>
    <row r="459" spans="1:9" x14ac:dyDescent="0.35">
      <c r="A459">
        <v>1102</v>
      </c>
      <c r="B459">
        <v>11</v>
      </c>
      <c r="C459">
        <v>1</v>
      </c>
      <c r="D459">
        <v>5</v>
      </c>
      <c r="F459">
        <v>47</v>
      </c>
      <c r="H459">
        <v>0</v>
      </c>
      <c r="I459">
        <v>1</v>
      </c>
    </row>
    <row r="460" spans="1:9" x14ac:dyDescent="0.35">
      <c r="A460">
        <v>1102</v>
      </c>
      <c r="B460">
        <v>48</v>
      </c>
      <c r="C460">
        <v>1</v>
      </c>
      <c r="D460">
        <v>20</v>
      </c>
      <c r="F460">
        <v>50</v>
      </c>
      <c r="H460">
        <v>0</v>
      </c>
      <c r="I460">
        <v>1</v>
      </c>
    </row>
    <row r="461" spans="1:9" x14ac:dyDescent="0.35">
      <c r="A461">
        <v>1102</v>
      </c>
      <c r="B461">
        <v>48</v>
      </c>
      <c r="C461">
        <v>2</v>
      </c>
      <c r="D461">
        <v>20</v>
      </c>
      <c r="F461">
        <v>311</v>
      </c>
      <c r="G461">
        <v>137</v>
      </c>
      <c r="H461">
        <v>0</v>
      </c>
      <c r="I461">
        <v>1</v>
      </c>
    </row>
    <row r="462" spans="1:9" x14ac:dyDescent="0.35">
      <c r="A462">
        <v>1102</v>
      </c>
      <c r="B462">
        <v>62</v>
      </c>
      <c r="C462">
        <v>1</v>
      </c>
      <c r="D462">
        <v>20</v>
      </c>
      <c r="F462">
        <v>285</v>
      </c>
      <c r="H462">
        <v>0</v>
      </c>
      <c r="I462">
        <v>0</v>
      </c>
    </row>
    <row r="463" spans="1:9" x14ac:dyDescent="0.35">
      <c r="A463">
        <v>1102</v>
      </c>
      <c r="B463">
        <v>70</v>
      </c>
      <c r="C463">
        <v>1</v>
      </c>
      <c r="D463">
        <v>14</v>
      </c>
      <c r="F463">
        <v>46</v>
      </c>
      <c r="H463">
        <v>0</v>
      </c>
      <c r="I463">
        <v>1</v>
      </c>
    </row>
    <row r="464" spans="1:9" x14ac:dyDescent="0.35">
      <c r="A464">
        <v>1102</v>
      </c>
      <c r="B464">
        <v>70</v>
      </c>
      <c r="C464">
        <v>2</v>
      </c>
      <c r="D464">
        <v>14</v>
      </c>
      <c r="F464">
        <v>3</v>
      </c>
      <c r="G464">
        <v>133</v>
      </c>
      <c r="H464">
        <v>0</v>
      </c>
      <c r="I464">
        <v>1</v>
      </c>
    </row>
    <row r="465" spans="1:9" x14ac:dyDescent="0.35">
      <c r="A465">
        <v>1102</v>
      </c>
      <c r="B465">
        <v>70</v>
      </c>
      <c r="C465">
        <v>3</v>
      </c>
      <c r="D465">
        <v>14</v>
      </c>
      <c r="E465">
        <v>78</v>
      </c>
      <c r="F465">
        <v>285</v>
      </c>
      <c r="G465">
        <v>136</v>
      </c>
      <c r="H465">
        <v>0</v>
      </c>
      <c r="I465">
        <v>1</v>
      </c>
    </row>
    <row r="466" spans="1:9" x14ac:dyDescent="0.35">
      <c r="A466">
        <v>1103</v>
      </c>
      <c r="B466">
        <v>7</v>
      </c>
      <c r="C466">
        <v>1</v>
      </c>
      <c r="D466">
        <v>25</v>
      </c>
      <c r="F466">
        <v>206</v>
      </c>
      <c r="H466">
        <v>0</v>
      </c>
      <c r="I466">
        <v>0</v>
      </c>
    </row>
    <row r="467" spans="1:9" x14ac:dyDescent="0.35">
      <c r="A467">
        <v>1103</v>
      </c>
      <c r="B467">
        <v>11</v>
      </c>
      <c r="C467">
        <v>1</v>
      </c>
      <c r="D467">
        <v>5</v>
      </c>
      <c r="F467">
        <v>47</v>
      </c>
      <c r="H467">
        <v>0</v>
      </c>
      <c r="I467">
        <v>0</v>
      </c>
    </row>
    <row r="468" spans="1:9" x14ac:dyDescent="0.35">
      <c r="A468">
        <v>1103</v>
      </c>
      <c r="B468">
        <v>39</v>
      </c>
      <c r="C468">
        <v>1</v>
      </c>
      <c r="D468">
        <v>24</v>
      </c>
      <c r="F468">
        <v>44</v>
      </c>
      <c r="G468">
        <v>135</v>
      </c>
      <c r="H468">
        <v>0</v>
      </c>
      <c r="I468">
        <v>1</v>
      </c>
    </row>
    <row r="469" spans="1:9" x14ac:dyDescent="0.35">
      <c r="A469">
        <v>1103</v>
      </c>
      <c r="B469">
        <v>70</v>
      </c>
      <c r="C469">
        <v>1</v>
      </c>
      <c r="D469">
        <v>14</v>
      </c>
      <c r="F469">
        <v>46</v>
      </c>
      <c r="H469">
        <v>0</v>
      </c>
      <c r="I469">
        <v>0</v>
      </c>
    </row>
    <row r="470" spans="1:9" x14ac:dyDescent="0.35">
      <c r="A470">
        <v>1200</v>
      </c>
      <c r="B470">
        <v>2</v>
      </c>
      <c r="C470">
        <v>1</v>
      </c>
      <c r="D470">
        <v>1</v>
      </c>
      <c r="F470">
        <v>2</v>
      </c>
      <c r="H470">
        <v>0</v>
      </c>
      <c r="I470">
        <v>0</v>
      </c>
    </row>
    <row r="471" spans="1:9" x14ac:dyDescent="0.35">
      <c r="A471">
        <v>1200</v>
      </c>
      <c r="B471">
        <v>3</v>
      </c>
      <c r="C471">
        <v>1</v>
      </c>
      <c r="D471">
        <v>2</v>
      </c>
      <c r="F471">
        <v>313</v>
      </c>
      <c r="H471">
        <v>0</v>
      </c>
      <c r="I471">
        <v>0</v>
      </c>
    </row>
    <row r="472" spans="1:9" x14ac:dyDescent="0.35">
      <c r="A472">
        <v>1200</v>
      </c>
      <c r="B472">
        <v>7</v>
      </c>
      <c r="C472">
        <v>1</v>
      </c>
      <c r="D472">
        <v>25</v>
      </c>
      <c r="F472">
        <v>205</v>
      </c>
      <c r="H472">
        <v>0</v>
      </c>
      <c r="I472">
        <v>0</v>
      </c>
    </row>
    <row r="473" spans="1:9" x14ac:dyDescent="0.35">
      <c r="A473">
        <v>1200</v>
      </c>
      <c r="B473">
        <v>11</v>
      </c>
      <c r="C473">
        <v>1</v>
      </c>
      <c r="D473">
        <v>5</v>
      </c>
      <c r="F473">
        <v>40</v>
      </c>
      <c r="G473">
        <v>52</v>
      </c>
      <c r="H473">
        <v>0</v>
      </c>
      <c r="I473">
        <v>0</v>
      </c>
    </row>
    <row r="474" spans="1:9" x14ac:dyDescent="0.35">
      <c r="A474">
        <v>1200</v>
      </c>
      <c r="B474">
        <v>12</v>
      </c>
      <c r="C474">
        <v>1</v>
      </c>
      <c r="D474">
        <v>5</v>
      </c>
      <c r="F474">
        <v>14</v>
      </c>
      <c r="H474">
        <v>0</v>
      </c>
      <c r="I474">
        <v>0</v>
      </c>
    </row>
    <row r="475" spans="1:9" x14ac:dyDescent="0.35">
      <c r="A475">
        <v>1200</v>
      </c>
      <c r="B475">
        <v>13</v>
      </c>
      <c r="C475">
        <v>1</v>
      </c>
      <c r="D475">
        <v>8</v>
      </c>
      <c r="F475">
        <v>13</v>
      </c>
      <c r="G475">
        <v>4</v>
      </c>
      <c r="H475">
        <v>0</v>
      </c>
      <c r="I475">
        <v>0</v>
      </c>
    </row>
    <row r="476" spans="1:9" x14ac:dyDescent="0.35">
      <c r="A476">
        <v>1200</v>
      </c>
      <c r="B476">
        <v>24</v>
      </c>
      <c r="C476">
        <v>1</v>
      </c>
      <c r="D476">
        <v>9</v>
      </c>
      <c r="F476">
        <v>3</v>
      </c>
      <c r="G476">
        <v>138</v>
      </c>
      <c r="H476">
        <v>0</v>
      </c>
      <c r="I476">
        <v>0</v>
      </c>
    </row>
    <row r="477" spans="1:9" x14ac:dyDescent="0.35">
      <c r="A477">
        <v>1200</v>
      </c>
      <c r="B477">
        <v>33</v>
      </c>
      <c r="C477">
        <v>1</v>
      </c>
      <c r="D477">
        <v>11</v>
      </c>
      <c r="F477">
        <v>314</v>
      </c>
      <c r="H477">
        <v>0</v>
      </c>
      <c r="I477">
        <v>0</v>
      </c>
    </row>
    <row r="478" spans="1:9" x14ac:dyDescent="0.35">
      <c r="A478">
        <v>1200</v>
      </c>
      <c r="B478">
        <v>41</v>
      </c>
      <c r="C478">
        <v>1</v>
      </c>
      <c r="D478">
        <v>15</v>
      </c>
      <c r="F478">
        <v>315</v>
      </c>
      <c r="H478">
        <v>0</v>
      </c>
      <c r="I478">
        <v>0</v>
      </c>
    </row>
    <row r="479" spans="1:9" x14ac:dyDescent="0.35">
      <c r="A479">
        <v>1200</v>
      </c>
      <c r="B479">
        <v>42</v>
      </c>
      <c r="C479">
        <v>1</v>
      </c>
      <c r="D479">
        <v>16</v>
      </c>
      <c r="F479">
        <v>316</v>
      </c>
      <c r="H479">
        <v>0</v>
      </c>
      <c r="I479">
        <v>0</v>
      </c>
    </row>
    <row r="480" spans="1:9" x14ac:dyDescent="0.35">
      <c r="A480">
        <v>1200</v>
      </c>
      <c r="B480">
        <v>48</v>
      </c>
      <c r="C480">
        <v>1</v>
      </c>
      <c r="D480">
        <v>20</v>
      </c>
      <c r="E480">
        <v>66</v>
      </c>
      <c r="F480">
        <v>272</v>
      </c>
      <c r="G480">
        <v>140</v>
      </c>
      <c r="H480">
        <v>0</v>
      </c>
      <c r="I480">
        <v>0</v>
      </c>
    </row>
    <row r="481" spans="1:9" x14ac:dyDescent="0.35">
      <c r="A481">
        <v>1200</v>
      </c>
      <c r="B481">
        <v>52</v>
      </c>
      <c r="C481">
        <v>1</v>
      </c>
      <c r="D481">
        <v>31</v>
      </c>
      <c r="F481">
        <v>213</v>
      </c>
      <c r="G481">
        <v>139</v>
      </c>
      <c r="H481">
        <v>0</v>
      </c>
      <c r="I481">
        <v>0</v>
      </c>
    </row>
    <row r="482" spans="1:9" x14ac:dyDescent="0.35">
      <c r="A482">
        <v>1201</v>
      </c>
      <c r="B482">
        <v>2</v>
      </c>
      <c r="C482">
        <v>1</v>
      </c>
      <c r="D482">
        <v>1</v>
      </c>
      <c r="F482">
        <v>2</v>
      </c>
      <c r="H482">
        <v>0</v>
      </c>
      <c r="I482">
        <v>0</v>
      </c>
    </row>
    <row r="483" spans="1:9" x14ac:dyDescent="0.35">
      <c r="A483">
        <v>1201</v>
      </c>
      <c r="B483">
        <v>3</v>
      </c>
      <c r="C483">
        <v>1</v>
      </c>
      <c r="D483">
        <v>2</v>
      </c>
      <c r="F483">
        <v>24</v>
      </c>
      <c r="H483">
        <v>0</v>
      </c>
      <c r="I483">
        <v>0</v>
      </c>
    </row>
    <row r="484" spans="1:9" x14ac:dyDescent="0.35">
      <c r="A484">
        <v>1201</v>
      </c>
      <c r="B484">
        <v>7</v>
      </c>
      <c r="C484">
        <v>1</v>
      </c>
      <c r="D484">
        <v>25</v>
      </c>
      <c r="F484">
        <v>206</v>
      </c>
      <c r="H484">
        <v>0</v>
      </c>
      <c r="I484">
        <v>0</v>
      </c>
    </row>
    <row r="485" spans="1:9" x14ac:dyDescent="0.35">
      <c r="A485">
        <v>1201</v>
      </c>
      <c r="B485">
        <v>11</v>
      </c>
      <c r="C485">
        <v>1</v>
      </c>
      <c r="D485">
        <v>5</v>
      </c>
      <c r="F485">
        <v>47</v>
      </c>
      <c r="H485">
        <v>0</v>
      </c>
      <c r="I485">
        <v>0</v>
      </c>
    </row>
    <row r="486" spans="1:9" x14ac:dyDescent="0.35">
      <c r="A486">
        <v>1201</v>
      </c>
      <c r="B486">
        <v>12</v>
      </c>
      <c r="C486">
        <v>1</v>
      </c>
      <c r="D486">
        <v>5</v>
      </c>
      <c r="F486">
        <v>14</v>
      </c>
      <c r="H486">
        <v>0</v>
      </c>
      <c r="I486">
        <v>0</v>
      </c>
    </row>
    <row r="487" spans="1:9" x14ac:dyDescent="0.35">
      <c r="A487">
        <v>1201</v>
      </c>
      <c r="B487">
        <v>13</v>
      </c>
      <c r="C487">
        <v>1</v>
      </c>
      <c r="D487">
        <v>8</v>
      </c>
      <c r="F487">
        <v>13</v>
      </c>
      <c r="H487">
        <v>0</v>
      </c>
      <c r="I487">
        <v>0</v>
      </c>
    </row>
    <row r="488" spans="1:9" x14ac:dyDescent="0.35">
      <c r="A488">
        <v>1201</v>
      </c>
      <c r="B488">
        <v>24</v>
      </c>
      <c r="C488">
        <v>1</v>
      </c>
      <c r="D488">
        <v>9</v>
      </c>
      <c r="F488">
        <v>285</v>
      </c>
      <c r="H488">
        <v>0</v>
      </c>
      <c r="I488">
        <v>0</v>
      </c>
    </row>
    <row r="489" spans="1:9" x14ac:dyDescent="0.35">
      <c r="A489">
        <v>1201</v>
      </c>
      <c r="B489">
        <v>33</v>
      </c>
      <c r="C489">
        <v>1</v>
      </c>
      <c r="D489">
        <v>11</v>
      </c>
      <c r="F489">
        <v>285</v>
      </c>
      <c r="H489">
        <v>0</v>
      </c>
      <c r="I489">
        <v>0</v>
      </c>
    </row>
    <row r="490" spans="1:9" x14ac:dyDescent="0.35">
      <c r="A490">
        <v>1201</v>
      </c>
      <c r="B490">
        <v>39</v>
      </c>
      <c r="C490">
        <v>1</v>
      </c>
      <c r="D490">
        <v>24</v>
      </c>
      <c r="F490">
        <v>44</v>
      </c>
      <c r="G490">
        <v>134</v>
      </c>
      <c r="H490">
        <v>0</v>
      </c>
      <c r="I490">
        <v>1</v>
      </c>
    </row>
    <row r="491" spans="1:9" x14ac:dyDescent="0.35">
      <c r="A491">
        <v>1201</v>
      </c>
      <c r="B491">
        <v>41</v>
      </c>
      <c r="C491">
        <v>1</v>
      </c>
      <c r="D491">
        <v>15</v>
      </c>
      <c r="F491">
        <v>25</v>
      </c>
      <c r="H491">
        <v>0</v>
      </c>
      <c r="I491">
        <v>0</v>
      </c>
    </row>
    <row r="492" spans="1:9" x14ac:dyDescent="0.35">
      <c r="A492">
        <v>1201</v>
      </c>
      <c r="B492">
        <v>42</v>
      </c>
      <c r="C492">
        <v>1</v>
      </c>
      <c r="D492">
        <v>16</v>
      </c>
      <c r="F492">
        <v>26</v>
      </c>
      <c r="H492">
        <v>0</v>
      </c>
      <c r="I492">
        <v>0</v>
      </c>
    </row>
    <row r="493" spans="1:9" x14ac:dyDescent="0.35">
      <c r="A493">
        <v>1201</v>
      </c>
      <c r="B493">
        <v>52</v>
      </c>
      <c r="C493">
        <v>1</v>
      </c>
      <c r="D493">
        <v>31</v>
      </c>
      <c r="F493">
        <v>213</v>
      </c>
      <c r="H493">
        <v>0</v>
      </c>
      <c r="I493">
        <v>0</v>
      </c>
    </row>
    <row r="494" spans="1:9" x14ac:dyDescent="0.35">
      <c r="A494">
        <v>1300</v>
      </c>
      <c r="B494">
        <v>2</v>
      </c>
      <c r="C494">
        <v>1</v>
      </c>
      <c r="D494">
        <v>1</v>
      </c>
      <c r="F494">
        <v>2</v>
      </c>
      <c r="H494">
        <v>0</v>
      </c>
      <c r="I494">
        <v>0</v>
      </c>
    </row>
    <row r="495" spans="1:9" x14ac:dyDescent="0.35">
      <c r="A495">
        <v>1300</v>
      </c>
      <c r="B495">
        <v>3</v>
      </c>
      <c r="C495">
        <v>1</v>
      </c>
      <c r="D495">
        <v>2</v>
      </c>
      <c r="F495">
        <v>317</v>
      </c>
      <c r="H495">
        <v>0</v>
      </c>
      <c r="I495">
        <v>0</v>
      </c>
    </row>
    <row r="496" spans="1:9" x14ac:dyDescent="0.35">
      <c r="A496">
        <v>1300</v>
      </c>
      <c r="B496">
        <v>7</v>
      </c>
      <c r="C496">
        <v>1</v>
      </c>
      <c r="D496">
        <v>25</v>
      </c>
      <c r="F496">
        <v>205</v>
      </c>
      <c r="H496">
        <v>0</v>
      </c>
      <c r="I496">
        <v>0</v>
      </c>
    </row>
    <row r="497" spans="1:9" x14ac:dyDescent="0.35">
      <c r="A497">
        <v>1300</v>
      </c>
      <c r="B497">
        <v>11</v>
      </c>
      <c r="C497">
        <v>1</v>
      </c>
      <c r="D497">
        <v>5</v>
      </c>
      <c r="F497">
        <v>40</v>
      </c>
      <c r="G497">
        <v>52</v>
      </c>
      <c r="H497">
        <v>0</v>
      </c>
      <c r="I497">
        <v>0</v>
      </c>
    </row>
    <row r="498" spans="1:9" x14ac:dyDescent="0.35">
      <c r="A498">
        <v>1300</v>
      </c>
      <c r="B498">
        <v>12</v>
      </c>
      <c r="C498">
        <v>1</v>
      </c>
      <c r="D498">
        <v>5</v>
      </c>
      <c r="F498">
        <v>14</v>
      </c>
      <c r="H498">
        <v>0</v>
      </c>
      <c r="I498">
        <v>0</v>
      </c>
    </row>
    <row r="499" spans="1:9" x14ac:dyDescent="0.35">
      <c r="A499">
        <v>1300</v>
      </c>
      <c r="B499">
        <v>13</v>
      </c>
      <c r="C499">
        <v>1</v>
      </c>
      <c r="D499">
        <v>8</v>
      </c>
      <c r="F499">
        <v>13</v>
      </c>
      <c r="G499">
        <v>4</v>
      </c>
      <c r="H499">
        <v>0</v>
      </c>
      <c r="I499">
        <v>0</v>
      </c>
    </row>
    <row r="500" spans="1:9" x14ac:dyDescent="0.35">
      <c r="A500">
        <v>1300</v>
      </c>
      <c r="B500">
        <v>32</v>
      </c>
      <c r="C500">
        <v>1</v>
      </c>
      <c r="D500">
        <v>11</v>
      </c>
      <c r="F500">
        <v>318</v>
      </c>
      <c r="H500">
        <v>0</v>
      </c>
      <c r="I500">
        <v>0</v>
      </c>
    </row>
    <row r="501" spans="1:9" x14ac:dyDescent="0.35">
      <c r="A501">
        <v>1300</v>
      </c>
      <c r="B501">
        <v>37</v>
      </c>
      <c r="C501">
        <v>1</v>
      </c>
      <c r="D501">
        <v>13</v>
      </c>
      <c r="F501">
        <v>23</v>
      </c>
      <c r="H501">
        <v>0</v>
      </c>
      <c r="I501">
        <v>0</v>
      </c>
    </row>
    <row r="502" spans="1:9" x14ac:dyDescent="0.35">
      <c r="A502">
        <v>1300</v>
      </c>
      <c r="B502">
        <v>41</v>
      </c>
      <c r="C502">
        <v>1</v>
      </c>
      <c r="D502">
        <v>15</v>
      </c>
      <c r="F502">
        <v>319</v>
      </c>
      <c r="H502">
        <v>0</v>
      </c>
      <c r="I502">
        <v>0</v>
      </c>
    </row>
    <row r="503" spans="1:9" x14ac:dyDescent="0.35">
      <c r="A503">
        <v>1300</v>
      </c>
      <c r="B503">
        <v>42</v>
      </c>
      <c r="C503">
        <v>1</v>
      </c>
      <c r="D503">
        <v>16</v>
      </c>
      <c r="F503">
        <v>320</v>
      </c>
      <c r="H503">
        <v>0</v>
      </c>
      <c r="I503">
        <v>0</v>
      </c>
    </row>
    <row r="504" spans="1:9" x14ac:dyDescent="0.35">
      <c r="A504">
        <v>1301</v>
      </c>
      <c r="B504">
        <v>2</v>
      </c>
      <c r="C504">
        <v>1</v>
      </c>
      <c r="D504">
        <v>1</v>
      </c>
      <c r="F504">
        <v>2</v>
      </c>
      <c r="H504">
        <v>0</v>
      </c>
      <c r="I504">
        <v>0</v>
      </c>
    </row>
    <row r="505" spans="1:9" x14ac:dyDescent="0.35">
      <c r="A505">
        <v>1301</v>
      </c>
      <c r="B505">
        <v>3</v>
      </c>
      <c r="C505">
        <v>1</v>
      </c>
      <c r="D505">
        <v>2</v>
      </c>
      <c r="F505">
        <v>24</v>
      </c>
      <c r="H505">
        <v>0</v>
      </c>
      <c r="I505">
        <v>0</v>
      </c>
    </row>
    <row r="506" spans="1:9" x14ac:dyDescent="0.35">
      <c r="A506">
        <v>1301</v>
      </c>
      <c r="B506">
        <v>7</v>
      </c>
      <c r="C506">
        <v>1</v>
      </c>
      <c r="D506">
        <v>25</v>
      </c>
      <c r="F506">
        <v>206</v>
      </c>
      <c r="H506">
        <v>0</v>
      </c>
      <c r="I506">
        <v>0</v>
      </c>
    </row>
    <row r="507" spans="1:9" x14ac:dyDescent="0.35">
      <c r="A507">
        <v>1301</v>
      </c>
      <c r="B507">
        <v>11</v>
      </c>
      <c r="C507">
        <v>1</v>
      </c>
      <c r="D507">
        <v>5</v>
      </c>
      <c r="F507">
        <v>47</v>
      </c>
      <c r="H507">
        <v>0</v>
      </c>
      <c r="I507">
        <v>0</v>
      </c>
    </row>
    <row r="508" spans="1:9" x14ac:dyDescent="0.35">
      <c r="A508">
        <v>1301</v>
      </c>
      <c r="B508">
        <v>12</v>
      </c>
      <c r="C508">
        <v>1</v>
      </c>
      <c r="D508">
        <v>5</v>
      </c>
      <c r="F508">
        <v>14</v>
      </c>
      <c r="H508">
        <v>0</v>
      </c>
      <c r="I508">
        <v>0</v>
      </c>
    </row>
    <row r="509" spans="1:9" x14ac:dyDescent="0.35">
      <c r="A509">
        <v>1301</v>
      </c>
      <c r="B509">
        <v>13</v>
      </c>
      <c r="C509">
        <v>1</v>
      </c>
      <c r="D509">
        <v>8</v>
      </c>
      <c r="F509">
        <v>13</v>
      </c>
      <c r="H509">
        <v>0</v>
      </c>
      <c r="I509">
        <v>0</v>
      </c>
    </row>
    <row r="510" spans="1:9" x14ac:dyDescent="0.35">
      <c r="A510">
        <v>1301</v>
      </c>
      <c r="B510">
        <v>32</v>
      </c>
      <c r="C510">
        <v>1</v>
      </c>
      <c r="D510">
        <v>11</v>
      </c>
      <c r="F510">
        <v>285</v>
      </c>
      <c r="H510">
        <v>0</v>
      </c>
      <c r="I510">
        <v>0</v>
      </c>
    </row>
    <row r="511" spans="1:9" x14ac:dyDescent="0.35">
      <c r="A511">
        <v>1301</v>
      </c>
      <c r="B511">
        <v>37</v>
      </c>
      <c r="C511">
        <v>1</v>
      </c>
      <c r="D511">
        <v>13</v>
      </c>
      <c r="F511">
        <v>23</v>
      </c>
      <c r="H511">
        <v>0</v>
      </c>
      <c r="I511">
        <v>0</v>
      </c>
    </row>
    <row r="512" spans="1:9" x14ac:dyDescent="0.35">
      <c r="A512">
        <v>1301</v>
      </c>
      <c r="B512">
        <v>39</v>
      </c>
      <c r="C512">
        <v>1</v>
      </c>
      <c r="D512">
        <v>24</v>
      </c>
      <c r="F512">
        <v>44</v>
      </c>
      <c r="G512">
        <v>134</v>
      </c>
      <c r="H512">
        <v>0</v>
      </c>
      <c r="I512">
        <v>1</v>
      </c>
    </row>
    <row r="513" spans="1:9" x14ac:dyDescent="0.35">
      <c r="A513">
        <v>1301</v>
      </c>
      <c r="B513">
        <v>41</v>
      </c>
      <c r="C513">
        <v>1</v>
      </c>
      <c r="D513">
        <v>15</v>
      </c>
      <c r="F513">
        <v>25</v>
      </c>
      <c r="H513">
        <v>0</v>
      </c>
      <c r="I513">
        <v>0</v>
      </c>
    </row>
    <row r="514" spans="1:9" x14ac:dyDescent="0.35">
      <c r="A514">
        <v>1301</v>
      </c>
      <c r="B514">
        <v>42</v>
      </c>
      <c r="C514">
        <v>1</v>
      </c>
      <c r="D514">
        <v>16</v>
      </c>
      <c r="F514">
        <v>26</v>
      </c>
      <c r="H514">
        <v>0</v>
      </c>
      <c r="I514">
        <v>0</v>
      </c>
    </row>
    <row r="515" spans="1:9" x14ac:dyDescent="0.35">
      <c r="A515">
        <v>1301</v>
      </c>
      <c r="B515">
        <v>62</v>
      </c>
      <c r="C515">
        <v>1</v>
      </c>
      <c r="D515">
        <v>20</v>
      </c>
      <c r="F515">
        <v>321</v>
      </c>
      <c r="H515">
        <v>0</v>
      </c>
      <c r="I515">
        <v>1</v>
      </c>
    </row>
    <row r="516" spans="1:9" x14ac:dyDescent="0.35">
      <c r="A516">
        <v>1301</v>
      </c>
      <c r="B516">
        <v>62</v>
      </c>
      <c r="C516">
        <v>2</v>
      </c>
      <c r="D516">
        <v>20</v>
      </c>
      <c r="E516">
        <v>77</v>
      </c>
      <c r="F516">
        <v>36</v>
      </c>
      <c r="G516">
        <v>141</v>
      </c>
      <c r="H516">
        <v>0</v>
      </c>
      <c r="I516">
        <v>1</v>
      </c>
    </row>
    <row r="517" spans="1:9" x14ac:dyDescent="0.35">
      <c r="A517">
        <v>2003</v>
      </c>
      <c r="B517">
        <v>2</v>
      </c>
      <c r="C517">
        <v>1</v>
      </c>
      <c r="D517">
        <v>1001</v>
      </c>
      <c r="F517">
        <v>1002</v>
      </c>
      <c r="H517">
        <v>0</v>
      </c>
      <c r="I517">
        <v>1</v>
      </c>
    </row>
    <row r="518" spans="1:9" x14ac:dyDescent="0.35">
      <c r="A518">
        <v>2003</v>
      </c>
      <c r="B518">
        <v>3</v>
      </c>
      <c r="C518">
        <v>1</v>
      </c>
      <c r="D518">
        <v>1002</v>
      </c>
      <c r="F518">
        <v>1080</v>
      </c>
      <c r="H518">
        <v>0</v>
      </c>
      <c r="I518">
        <v>1</v>
      </c>
    </row>
    <row r="519" spans="1:9" x14ac:dyDescent="0.35">
      <c r="A519">
        <v>2003</v>
      </c>
      <c r="B519">
        <v>4</v>
      </c>
      <c r="C519">
        <v>1</v>
      </c>
      <c r="D519">
        <v>1029</v>
      </c>
      <c r="F519">
        <v>1007</v>
      </c>
      <c r="H519">
        <v>0</v>
      </c>
      <c r="I519">
        <v>1</v>
      </c>
    </row>
    <row r="520" spans="1:9" x14ac:dyDescent="0.35">
      <c r="A520">
        <v>2003</v>
      </c>
      <c r="B520">
        <v>6</v>
      </c>
      <c r="C520">
        <v>1</v>
      </c>
      <c r="D520">
        <v>1029</v>
      </c>
      <c r="F520">
        <v>1065</v>
      </c>
      <c r="H520">
        <v>0</v>
      </c>
      <c r="I520">
        <v>0</v>
      </c>
    </row>
    <row r="521" spans="1:9" x14ac:dyDescent="0.35">
      <c r="A521">
        <v>2003</v>
      </c>
      <c r="B521">
        <v>7</v>
      </c>
      <c r="C521">
        <v>1</v>
      </c>
      <c r="D521">
        <v>1025</v>
      </c>
      <c r="F521">
        <v>1092</v>
      </c>
      <c r="H521">
        <v>0</v>
      </c>
      <c r="I521">
        <v>1</v>
      </c>
    </row>
    <row r="522" spans="1:9" x14ac:dyDescent="0.35">
      <c r="A522">
        <v>2003</v>
      </c>
      <c r="B522">
        <v>8</v>
      </c>
      <c r="C522">
        <v>1</v>
      </c>
      <c r="D522">
        <v>1004</v>
      </c>
      <c r="F522">
        <v>1066</v>
      </c>
      <c r="H522">
        <v>0</v>
      </c>
      <c r="I522">
        <v>1</v>
      </c>
    </row>
    <row r="523" spans="1:9" x14ac:dyDescent="0.35">
      <c r="A523">
        <v>2003</v>
      </c>
      <c r="B523">
        <v>10</v>
      </c>
      <c r="C523">
        <v>1</v>
      </c>
      <c r="D523">
        <v>1004</v>
      </c>
      <c r="F523">
        <v>1084</v>
      </c>
      <c r="H523">
        <v>0</v>
      </c>
      <c r="I523">
        <v>1</v>
      </c>
    </row>
    <row r="524" spans="1:9" x14ac:dyDescent="0.35">
      <c r="A524">
        <v>2003</v>
      </c>
      <c r="B524">
        <v>11</v>
      </c>
      <c r="C524">
        <v>1</v>
      </c>
      <c r="D524">
        <v>1002</v>
      </c>
      <c r="F524">
        <v>1040</v>
      </c>
      <c r="G524">
        <v>1007</v>
      </c>
      <c r="H524">
        <v>0</v>
      </c>
      <c r="I524">
        <v>1</v>
      </c>
    </row>
    <row r="525" spans="1:9" x14ac:dyDescent="0.35">
      <c r="A525">
        <v>2003</v>
      </c>
      <c r="B525">
        <v>12</v>
      </c>
      <c r="C525">
        <v>1</v>
      </c>
      <c r="D525">
        <v>1007</v>
      </c>
      <c r="F525">
        <v>1093</v>
      </c>
      <c r="H525">
        <v>0</v>
      </c>
      <c r="I525">
        <v>1</v>
      </c>
    </row>
    <row r="526" spans="1:9" x14ac:dyDescent="0.35">
      <c r="A526">
        <v>2003</v>
      </c>
      <c r="B526">
        <v>13</v>
      </c>
      <c r="C526">
        <v>1</v>
      </c>
      <c r="D526">
        <v>1008</v>
      </c>
      <c r="F526">
        <v>1018</v>
      </c>
      <c r="G526">
        <v>1004</v>
      </c>
      <c r="H526">
        <v>0</v>
      </c>
      <c r="I526">
        <v>1</v>
      </c>
    </row>
    <row r="527" spans="1:9" x14ac:dyDescent="0.35">
      <c r="A527">
        <v>2003</v>
      </c>
      <c r="B527">
        <v>15</v>
      </c>
      <c r="C527">
        <v>1</v>
      </c>
      <c r="D527">
        <v>1008</v>
      </c>
      <c r="F527">
        <v>1016</v>
      </c>
      <c r="G527">
        <v>1004</v>
      </c>
      <c r="H527">
        <v>0</v>
      </c>
      <c r="I527">
        <v>1</v>
      </c>
    </row>
    <row r="528" spans="1:9" x14ac:dyDescent="0.35">
      <c r="A528">
        <v>2003</v>
      </c>
      <c r="B528">
        <v>18</v>
      </c>
      <c r="C528">
        <v>1</v>
      </c>
      <c r="D528">
        <v>1008</v>
      </c>
      <c r="F528">
        <v>1076</v>
      </c>
      <c r="H528">
        <v>0</v>
      </c>
      <c r="I528">
        <v>1</v>
      </c>
    </row>
    <row r="529" spans="1:9" x14ac:dyDescent="0.35">
      <c r="A529">
        <v>2003</v>
      </c>
      <c r="B529">
        <v>22</v>
      </c>
      <c r="C529">
        <v>1</v>
      </c>
      <c r="D529">
        <v>1033</v>
      </c>
      <c r="F529">
        <v>1001</v>
      </c>
      <c r="G529">
        <v>1103</v>
      </c>
      <c r="H529">
        <v>0</v>
      </c>
      <c r="I529">
        <v>1</v>
      </c>
    </row>
    <row r="530" spans="1:9" x14ac:dyDescent="0.35">
      <c r="A530">
        <v>2003</v>
      </c>
      <c r="B530">
        <v>27</v>
      </c>
      <c r="C530">
        <v>1</v>
      </c>
      <c r="D530">
        <v>1023</v>
      </c>
      <c r="F530">
        <v>1094</v>
      </c>
      <c r="H530">
        <v>0</v>
      </c>
      <c r="I530">
        <v>1</v>
      </c>
    </row>
    <row r="531" spans="1:9" x14ac:dyDescent="0.35">
      <c r="A531">
        <v>2003</v>
      </c>
      <c r="B531">
        <v>28</v>
      </c>
      <c r="C531">
        <v>1</v>
      </c>
      <c r="D531">
        <v>1030</v>
      </c>
      <c r="F531">
        <v>1098</v>
      </c>
      <c r="H531">
        <v>0</v>
      </c>
      <c r="I531">
        <v>1</v>
      </c>
    </row>
    <row r="532" spans="1:9" x14ac:dyDescent="0.35">
      <c r="A532">
        <v>2003</v>
      </c>
      <c r="B532">
        <v>29</v>
      </c>
      <c r="C532">
        <v>1</v>
      </c>
      <c r="D532">
        <v>1030</v>
      </c>
      <c r="F532">
        <v>1098</v>
      </c>
      <c r="H532">
        <v>0</v>
      </c>
      <c r="I532">
        <v>1</v>
      </c>
    </row>
    <row r="533" spans="1:9" x14ac:dyDescent="0.35">
      <c r="A533">
        <v>2003</v>
      </c>
      <c r="B533">
        <v>30</v>
      </c>
      <c r="C533">
        <v>1</v>
      </c>
      <c r="D533">
        <v>1030</v>
      </c>
      <c r="F533">
        <v>1098</v>
      </c>
      <c r="H533">
        <v>0</v>
      </c>
      <c r="I533">
        <v>1</v>
      </c>
    </row>
    <row r="534" spans="1:9" x14ac:dyDescent="0.35">
      <c r="A534">
        <v>2003</v>
      </c>
      <c r="B534">
        <v>31</v>
      </c>
      <c r="C534">
        <v>1</v>
      </c>
      <c r="D534">
        <v>1030</v>
      </c>
      <c r="F534">
        <v>1098</v>
      </c>
      <c r="H534">
        <v>0</v>
      </c>
      <c r="I534">
        <v>1</v>
      </c>
    </row>
    <row r="535" spans="1:9" x14ac:dyDescent="0.35">
      <c r="A535">
        <v>2003</v>
      </c>
      <c r="B535">
        <v>32</v>
      </c>
      <c r="C535">
        <v>1</v>
      </c>
      <c r="D535">
        <v>1011</v>
      </c>
      <c r="E535">
        <v>1013</v>
      </c>
      <c r="F535">
        <v>1020</v>
      </c>
      <c r="H535">
        <v>0</v>
      </c>
      <c r="I535">
        <v>1</v>
      </c>
    </row>
    <row r="536" spans="1:9" x14ac:dyDescent="0.35">
      <c r="A536">
        <v>2003</v>
      </c>
      <c r="B536">
        <v>32</v>
      </c>
      <c r="C536">
        <v>2</v>
      </c>
      <c r="D536">
        <v>1011</v>
      </c>
      <c r="E536">
        <v>1012</v>
      </c>
      <c r="F536">
        <v>1097</v>
      </c>
      <c r="H536">
        <v>0</v>
      </c>
      <c r="I536">
        <v>1</v>
      </c>
    </row>
    <row r="537" spans="1:9" x14ac:dyDescent="0.35">
      <c r="A537">
        <v>2003</v>
      </c>
      <c r="B537">
        <v>33</v>
      </c>
      <c r="C537">
        <v>1</v>
      </c>
      <c r="D537">
        <v>1011</v>
      </c>
      <c r="F537">
        <v>1097</v>
      </c>
      <c r="H537">
        <v>0</v>
      </c>
      <c r="I537">
        <v>1</v>
      </c>
    </row>
    <row r="538" spans="1:9" x14ac:dyDescent="0.35">
      <c r="A538">
        <v>2003</v>
      </c>
      <c r="B538">
        <v>37</v>
      </c>
      <c r="C538">
        <v>1</v>
      </c>
      <c r="D538">
        <v>1013</v>
      </c>
      <c r="F538">
        <v>1023</v>
      </c>
      <c r="G538">
        <v>1025</v>
      </c>
      <c r="H538">
        <v>0</v>
      </c>
      <c r="I538">
        <v>1</v>
      </c>
    </row>
    <row r="539" spans="1:9" x14ac:dyDescent="0.35">
      <c r="A539">
        <v>2003</v>
      </c>
      <c r="B539">
        <v>41</v>
      </c>
      <c r="C539">
        <v>1</v>
      </c>
      <c r="D539">
        <v>1015</v>
      </c>
      <c r="F539">
        <v>1025</v>
      </c>
      <c r="G539">
        <v>1041</v>
      </c>
      <c r="H539">
        <v>0</v>
      </c>
      <c r="I539">
        <v>1</v>
      </c>
    </row>
    <row r="540" spans="1:9" x14ac:dyDescent="0.35">
      <c r="A540">
        <v>2003</v>
      </c>
      <c r="B540">
        <v>42</v>
      </c>
      <c r="C540">
        <v>1</v>
      </c>
      <c r="D540">
        <v>1016</v>
      </c>
      <c r="F540">
        <v>1026</v>
      </c>
      <c r="H540">
        <v>0</v>
      </c>
      <c r="I540">
        <v>1</v>
      </c>
    </row>
    <row r="541" spans="1:9" x14ac:dyDescent="0.35">
      <c r="A541">
        <v>2003</v>
      </c>
      <c r="B541">
        <v>43</v>
      </c>
      <c r="C541">
        <v>1</v>
      </c>
      <c r="D541">
        <v>1026</v>
      </c>
      <c r="F541">
        <v>1242</v>
      </c>
      <c r="H541">
        <v>0</v>
      </c>
      <c r="I541">
        <v>1</v>
      </c>
    </row>
    <row r="542" spans="1:9" x14ac:dyDescent="0.35">
      <c r="A542">
        <v>2003</v>
      </c>
      <c r="B542">
        <v>49</v>
      </c>
      <c r="C542">
        <v>1</v>
      </c>
      <c r="D542">
        <v>1014</v>
      </c>
      <c r="F542">
        <v>1034</v>
      </c>
      <c r="H542">
        <v>0</v>
      </c>
      <c r="I542">
        <v>1</v>
      </c>
    </row>
    <row r="543" spans="1:9" x14ac:dyDescent="0.35">
      <c r="A543">
        <v>2003</v>
      </c>
      <c r="B543">
        <v>51</v>
      </c>
      <c r="C543">
        <v>1</v>
      </c>
      <c r="D543">
        <v>1014</v>
      </c>
      <c r="F543">
        <v>1064</v>
      </c>
      <c r="H543">
        <v>0</v>
      </c>
      <c r="I543">
        <v>1</v>
      </c>
    </row>
    <row r="544" spans="1:9" x14ac:dyDescent="0.35">
      <c r="A544">
        <v>2003</v>
      </c>
      <c r="B544">
        <v>60</v>
      </c>
      <c r="C544">
        <v>1</v>
      </c>
      <c r="D544">
        <v>1020</v>
      </c>
      <c r="F544">
        <v>1001</v>
      </c>
      <c r="G544">
        <v>1064</v>
      </c>
      <c r="H544">
        <v>0</v>
      </c>
      <c r="I544">
        <v>1</v>
      </c>
    </row>
    <row r="545" spans="1:9" x14ac:dyDescent="0.35">
      <c r="A545">
        <v>2003</v>
      </c>
      <c r="B545">
        <v>63</v>
      </c>
      <c r="C545">
        <v>1</v>
      </c>
      <c r="D545">
        <v>1020</v>
      </c>
      <c r="F545">
        <v>1263</v>
      </c>
      <c r="H545">
        <v>0</v>
      </c>
      <c r="I545">
        <v>1</v>
      </c>
    </row>
    <row r="546" spans="1:9" x14ac:dyDescent="0.35">
      <c r="A546">
        <v>2003</v>
      </c>
      <c r="B546">
        <v>98</v>
      </c>
      <c r="C546">
        <v>1</v>
      </c>
      <c r="D546">
        <v>1028</v>
      </c>
      <c r="E546">
        <v>1034</v>
      </c>
      <c r="F546">
        <v>1061</v>
      </c>
      <c r="G546">
        <v>1042</v>
      </c>
      <c r="H546">
        <v>0</v>
      </c>
      <c r="I546">
        <v>1</v>
      </c>
    </row>
    <row r="547" spans="1:9" x14ac:dyDescent="0.35">
      <c r="A547">
        <v>2003</v>
      </c>
      <c r="B547">
        <v>98</v>
      </c>
      <c r="C547">
        <v>2</v>
      </c>
      <c r="D547">
        <v>1028</v>
      </c>
      <c r="E547">
        <v>1035</v>
      </c>
      <c r="F547">
        <v>1061</v>
      </c>
      <c r="G547">
        <v>1192</v>
      </c>
      <c r="H547">
        <v>0</v>
      </c>
      <c r="I547">
        <v>1</v>
      </c>
    </row>
    <row r="548" spans="1:9" x14ac:dyDescent="0.35">
      <c r="A548">
        <v>2003</v>
      </c>
      <c r="B548">
        <v>100</v>
      </c>
      <c r="C548">
        <v>1</v>
      </c>
      <c r="D548">
        <v>1021</v>
      </c>
      <c r="F548">
        <v>1097</v>
      </c>
      <c r="H548">
        <v>0</v>
      </c>
      <c r="I548">
        <v>1</v>
      </c>
    </row>
    <row r="549" spans="1:9" x14ac:dyDescent="0.35">
      <c r="A549">
        <v>2003</v>
      </c>
      <c r="B549">
        <v>102</v>
      </c>
      <c r="C549">
        <v>1</v>
      </c>
      <c r="D549">
        <v>1022</v>
      </c>
      <c r="F549">
        <v>1036</v>
      </c>
      <c r="H549">
        <v>0</v>
      </c>
      <c r="I549">
        <v>1</v>
      </c>
    </row>
    <row r="550" spans="1:9" x14ac:dyDescent="0.35">
      <c r="A550">
        <v>2004</v>
      </c>
      <c r="B550">
        <v>7</v>
      </c>
      <c r="C550">
        <v>1</v>
      </c>
      <c r="D550">
        <v>1025</v>
      </c>
      <c r="F550">
        <v>1092</v>
      </c>
      <c r="H550">
        <v>0</v>
      </c>
      <c r="I550">
        <v>1</v>
      </c>
    </row>
    <row r="551" spans="1:9" x14ac:dyDescent="0.35">
      <c r="A551">
        <v>2004</v>
      </c>
      <c r="B551">
        <v>11</v>
      </c>
      <c r="C551">
        <v>1</v>
      </c>
      <c r="D551">
        <v>1002</v>
      </c>
      <c r="F551">
        <v>1040</v>
      </c>
      <c r="G551">
        <v>1007</v>
      </c>
      <c r="H551">
        <v>0</v>
      </c>
      <c r="I551">
        <v>1</v>
      </c>
    </row>
    <row r="552" spans="1:9" x14ac:dyDescent="0.35">
      <c r="A552">
        <v>2004</v>
      </c>
      <c r="B552">
        <v>33</v>
      </c>
      <c r="C552">
        <v>1</v>
      </c>
      <c r="D552">
        <v>1011</v>
      </c>
      <c r="F552">
        <v>1097</v>
      </c>
      <c r="H552">
        <v>0</v>
      </c>
      <c r="I552">
        <v>1</v>
      </c>
    </row>
    <row r="553" spans="1:9" x14ac:dyDescent="0.35">
      <c r="A553">
        <v>2004</v>
      </c>
      <c r="B553">
        <v>70</v>
      </c>
      <c r="C553">
        <v>1</v>
      </c>
      <c r="D553">
        <v>1009</v>
      </c>
      <c r="F553">
        <v>1095</v>
      </c>
      <c r="H553">
        <v>0</v>
      </c>
      <c r="I553">
        <v>1</v>
      </c>
    </row>
    <row r="554" spans="1:9" x14ac:dyDescent="0.35">
      <c r="A554">
        <v>2005</v>
      </c>
      <c r="B554">
        <v>7</v>
      </c>
      <c r="C554">
        <v>1</v>
      </c>
      <c r="D554">
        <v>1025</v>
      </c>
      <c r="F554">
        <v>1092</v>
      </c>
      <c r="H554">
        <v>0</v>
      </c>
      <c r="I554">
        <v>1</v>
      </c>
    </row>
    <row r="555" spans="1:9" x14ac:dyDescent="0.35">
      <c r="A555">
        <v>2005</v>
      </c>
      <c r="B555">
        <v>11</v>
      </c>
      <c r="C555">
        <v>1</v>
      </c>
      <c r="D555">
        <v>1002</v>
      </c>
      <c r="F555">
        <v>1040</v>
      </c>
      <c r="G555">
        <v>1007</v>
      </c>
      <c r="H555">
        <v>0</v>
      </c>
      <c r="I555">
        <v>1</v>
      </c>
    </row>
    <row r="556" spans="1:9" x14ac:dyDescent="0.35">
      <c r="A556">
        <v>2005</v>
      </c>
      <c r="B556">
        <v>33</v>
      </c>
      <c r="C556">
        <v>1</v>
      </c>
      <c r="D556">
        <v>1011</v>
      </c>
      <c r="F556">
        <v>1097</v>
      </c>
      <c r="H556">
        <v>0</v>
      </c>
      <c r="I556">
        <v>1</v>
      </c>
    </row>
    <row r="557" spans="1:9" x14ac:dyDescent="0.35">
      <c r="A557">
        <v>2005</v>
      </c>
      <c r="B557">
        <v>70</v>
      </c>
      <c r="C557">
        <v>1</v>
      </c>
      <c r="D557">
        <v>1009</v>
      </c>
      <c r="F557">
        <v>1096</v>
      </c>
      <c r="H557">
        <v>0</v>
      </c>
      <c r="I557">
        <v>1</v>
      </c>
    </row>
    <row r="558" spans="1:9" x14ac:dyDescent="0.35">
      <c r="A558">
        <v>2006</v>
      </c>
      <c r="B558">
        <v>7</v>
      </c>
      <c r="C558">
        <v>1</v>
      </c>
      <c r="D558">
        <v>1025</v>
      </c>
      <c r="F558">
        <v>1075</v>
      </c>
      <c r="H558">
        <v>0</v>
      </c>
      <c r="I558">
        <v>1</v>
      </c>
    </row>
    <row r="559" spans="1:9" x14ac:dyDescent="0.35">
      <c r="A559">
        <v>2006</v>
      </c>
      <c r="B559">
        <v>11</v>
      </c>
      <c r="C559">
        <v>1</v>
      </c>
      <c r="D559">
        <v>1005</v>
      </c>
      <c r="F559">
        <v>1047</v>
      </c>
      <c r="H559">
        <v>0</v>
      </c>
      <c r="I559">
        <v>0</v>
      </c>
    </row>
    <row r="560" spans="1:9" x14ac:dyDescent="0.35">
      <c r="A560">
        <v>2006</v>
      </c>
      <c r="B560">
        <v>32</v>
      </c>
      <c r="C560">
        <v>1</v>
      </c>
      <c r="D560">
        <v>1011</v>
      </c>
      <c r="F560">
        <v>1020</v>
      </c>
      <c r="H560">
        <v>0</v>
      </c>
      <c r="I560">
        <v>1</v>
      </c>
    </row>
    <row r="561" spans="1:9" x14ac:dyDescent="0.35">
      <c r="A561">
        <v>2006</v>
      </c>
      <c r="B561">
        <v>33</v>
      </c>
      <c r="C561">
        <v>1</v>
      </c>
      <c r="D561">
        <v>1011</v>
      </c>
      <c r="F561">
        <v>1021</v>
      </c>
      <c r="H561">
        <v>0</v>
      </c>
      <c r="I561">
        <v>1</v>
      </c>
    </row>
    <row r="562" spans="1:9" x14ac:dyDescent="0.35">
      <c r="A562">
        <v>2006</v>
      </c>
      <c r="B562">
        <v>39</v>
      </c>
      <c r="C562">
        <v>1</v>
      </c>
      <c r="D562">
        <v>1024</v>
      </c>
      <c r="F562">
        <v>1044</v>
      </c>
      <c r="G562">
        <v>1006</v>
      </c>
      <c r="H562">
        <v>0</v>
      </c>
      <c r="I562">
        <v>1</v>
      </c>
    </row>
    <row r="563" spans="1:9" x14ac:dyDescent="0.35">
      <c r="A563">
        <v>2006</v>
      </c>
      <c r="B563">
        <v>70</v>
      </c>
      <c r="C563">
        <v>1</v>
      </c>
      <c r="D563">
        <v>1009</v>
      </c>
      <c r="F563">
        <v>1046</v>
      </c>
      <c r="H563">
        <v>0</v>
      </c>
      <c r="I563">
        <v>1</v>
      </c>
    </row>
    <row r="564" spans="1:9" x14ac:dyDescent="0.35">
      <c r="A564">
        <v>2008</v>
      </c>
      <c r="B564">
        <v>2</v>
      </c>
      <c r="C564">
        <v>1</v>
      </c>
      <c r="D564">
        <v>1001</v>
      </c>
      <c r="F564">
        <v>1002</v>
      </c>
      <c r="H564">
        <v>0</v>
      </c>
      <c r="I564">
        <v>1</v>
      </c>
    </row>
    <row r="565" spans="1:9" x14ac:dyDescent="0.35">
      <c r="A565">
        <v>2008</v>
      </c>
      <c r="B565">
        <v>3</v>
      </c>
      <c r="C565">
        <v>1</v>
      </c>
      <c r="D565">
        <v>1002</v>
      </c>
      <c r="F565">
        <v>1003</v>
      </c>
      <c r="G565">
        <v>1036</v>
      </c>
      <c r="H565">
        <v>0</v>
      </c>
      <c r="I565">
        <v>0</v>
      </c>
    </row>
    <row r="566" spans="1:9" x14ac:dyDescent="0.35">
      <c r="A566">
        <v>2008</v>
      </c>
      <c r="B566">
        <v>3</v>
      </c>
      <c r="C566">
        <v>2</v>
      </c>
      <c r="D566">
        <v>1002</v>
      </c>
      <c r="F566">
        <v>1082</v>
      </c>
      <c r="H566">
        <v>0</v>
      </c>
      <c r="I566">
        <v>1</v>
      </c>
    </row>
    <row r="567" spans="1:9" x14ac:dyDescent="0.35">
      <c r="A567">
        <v>2008</v>
      </c>
      <c r="B567">
        <v>4</v>
      </c>
      <c r="C567">
        <v>1</v>
      </c>
      <c r="D567">
        <v>1029</v>
      </c>
      <c r="F567">
        <v>1007</v>
      </c>
      <c r="H567">
        <v>0</v>
      </c>
      <c r="I567">
        <v>0</v>
      </c>
    </row>
    <row r="568" spans="1:9" x14ac:dyDescent="0.35">
      <c r="A568">
        <v>2008</v>
      </c>
      <c r="B568">
        <v>5</v>
      </c>
      <c r="C568">
        <v>1</v>
      </c>
      <c r="D568">
        <v>1029</v>
      </c>
      <c r="F568">
        <v>1256</v>
      </c>
      <c r="H568">
        <v>0</v>
      </c>
      <c r="I568">
        <v>1</v>
      </c>
    </row>
    <row r="569" spans="1:9" x14ac:dyDescent="0.35">
      <c r="A569">
        <v>2008</v>
      </c>
      <c r="B569">
        <v>6</v>
      </c>
      <c r="C569">
        <v>1</v>
      </c>
      <c r="D569">
        <v>1029</v>
      </c>
      <c r="F569">
        <v>1065</v>
      </c>
      <c r="H569">
        <v>0</v>
      </c>
      <c r="I569">
        <v>0</v>
      </c>
    </row>
    <row r="570" spans="1:9" x14ac:dyDescent="0.35">
      <c r="A570">
        <v>2008</v>
      </c>
      <c r="B570">
        <v>7</v>
      </c>
      <c r="C570">
        <v>1</v>
      </c>
      <c r="D570">
        <v>1025</v>
      </c>
      <c r="F570">
        <v>1075</v>
      </c>
      <c r="H570">
        <v>0</v>
      </c>
      <c r="I570">
        <v>1</v>
      </c>
    </row>
    <row r="571" spans="1:9" x14ac:dyDescent="0.35">
      <c r="A571">
        <v>2008</v>
      </c>
      <c r="B571">
        <v>8</v>
      </c>
      <c r="C571">
        <v>1</v>
      </c>
      <c r="D571">
        <v>1004</v>
      </c>
      <c r="F571">
        <v>1066</v>
      </c>
      <c r="H571">
        <v>0</v>
      </c>
      <c r="I571">
        <v>1</v>
      </c>
    </row>
    <row r="572" spans="1:9" x14ac:dyDescent="0.35">
      <c r="A572">
        <v>2008</v>
      </c>
      <c r="B572">
        <v>9</v>
      </c>
      <c r="C572">
        <v>1</v>
      </c>
      <c r="D572">
        <v>1004</v>
      </c>
      <c r="F572">
        <v>1066</v>
      </c>
      <c r="H572">
        <v>0</v>
      </c>
      <c r="I572">
        <v>0</v>
      </c>
    </row>
    <row r="573" spans="1:9" x14ac:dyDescent="0.35">
      <c r="A573">
        <v>2008</v>
      </c>
      <c r="B573">
        <v>10</v>
      </c>
      <c r="C573">
        <v>1</v>
      </c>
      <c r="D573">
        <v>1004</v>
      </c>
      <c r="F573">
        <v>1084</v>
      </c>
      <c r="H573">
        <v>0</v>
      </c>
      <c r="I573">
        <v>1</v>
      </c>
    </row>
    <row r="574" spans="1:9" x14ac:dyDescent="0.35">
      <c r="A574">
        <v>2008</v>
      </c>
      <c r="B574">
        <v>11</v>
      </c>
      <c r="C574">
        <v>1</v>
      </c>
      <c r="D574">
        <v>1002</v>
      </c>
      <c r="F574">
        <v>1047</v>
      </c>
      <c r="H574">
        <v>0</v>
      </c>
      <c r="I574">
        <v>1</v>
      </c>
    </row>
    <row r="575" spans="1:9" x14ac:dyDescent="0.35">
      <c r="A575">
        <v>2008</v>
      </c>
      <c r="B575">
        <v>12</v>
      </c>
      <c r="C575">
        <v>1</v>
      </c>
      <c r="D575">
        <v>1007</v>
      </c>
      <c r="F575">
        <v>1093</v>
      </c>
      <c r="H575">
        <v>0</v>
      </c>
      <c r="I575">
        <v>1</v>
      </c>
    </row>
    <row r="576" spans="1:9" x14ac:dyDescent="0.35">
      <c r="A576">
        <v>2008</v>
      </c>
      <c r="B576">
        <v>13</v>
      </c>
      <c r="C576">
        <v>1</v>
      </c>
      <c r="D576">
        <v>1008</v>
      </c>
      <c r="F576">
        <v>1018</v>
      </c>
      <c r="G576">
        <v>1004</v>
      </c>
      <c r="H576">
        <v>0</v>
      </c>
      <c r="I576">
        <v>1</v>
      </c>
    </row>
    <row r="577" spans="1:9" x14ac:dyDescent="0.35">
      <c r="A577">
        <v>2008</v>
      </c>
      <c r="B577">
        <v>15</v>
      </c>
      <c r="C577">
        <v>1</v>
      </c>
      <c r="D577">
        <v>1008</v>
      </c>
      <c r="F577">
        <v>1016</v>
      </c>
      <c r="G577">
        <v>1004</v>
      </c>
      <c r="H577">
        <v>0</v>
      </c>
      <c r="I577">
        <v>1</v>
      </c>
    </row>
    <row r="578" spans="1:9" x14ac:dyDescent="0.35">
      <c r="A578">
        <v>2008</v>
      </c>
      <c r="B578">
        <v>18</v>
      </c>
      <c r="C578">
        <v>1</v>
      </c>
      <c r="D578">
        <v>1008</v>
      </c>
      <c r="F578">
        <v>1076</v>
      </c>
      <c r="H578">
        <v>0</v>
      </c>
      <c r="I578">
        <v>1</v>
      </c>
    </row>
    <row r="579" spans="1:9" x14ac:dyDescent="0.35">
      <c r="A579">
        <v>2008</v>
      </c>
      <c r="B579">
        <v>22</v>
      </c>
      <c r="C579">
        <v>1</v>
      </c>
      <c r="D579">
        <v>1033</v>
      </c>
      <c r="F579">
        <v>1999</v>
      </c>
      <c r="H579">
        <v>0</v>
      </c>
      <c r="I579">
        <v>0</v>
      </c>
    </row>
    <row r="580" spans="1:9" x14ac:dyDescent="0.35">
      <c r="A580">
        <v>2008</v>
      </c>
      <c r="B580">
        <v>27</v>
      </c>
      <c r="C580">
        <v>1</v>
      </c>
      <c r="D580">
        <v>1023</v>
      </c>
      <c r="F580">
        <v>1094</v>
      </c>
      <c r="H580">
        <v>0</v>
      </c>
      <c r="I580">
        <v>0</v>
      </c>
    </row>
    <row r="581" spans="1:9" x14ac:dyDescent="0.35">
      <c r="A581">
        <v>2008</v>
      </c>
      <c r="B581">
        <v>28</v>
      </c>
      <c r="C581">
        <v>1</v>
      </c>
      <c r="D581">
        <v>1030</v>
      </c>
      <c r="F581">
        <v>1098</v>
      </c>
      <c r="H581">
        <v>0</v>
      </c>
      <c r="I581">
        <v>0</v>
      </c>
    </row>
    <row r="582" spans="1:9" x14ac:dyDescent="0.35">
      <c r="A582">
        <v>2008</v>
      </c>
      <c r="B582">
        <v>29</v>
      </c>
      <c r="C582">
        <v>1</v>
      </c>
      <c r="D582">
        <v>1030</v>
      </c>
      <c r="F582">
        <v>1098</v>
      </c>
      <c r="H582">
        <v>0</v>
      </c>
      <c r="I582">
        <v>0</v>
      </c>
    </row>
    <row r="583" spans="1:9" x14ac:dyDescent="0.35">
      <c r="A583">
        <v>2008</v>
      </c>
      <c r="B583">
        <v>30</v>
      </c>
      <c r="C583">
        <v>1</v>
      </c>
      <c r="D583">
        <v>1030</v>
      </c>
      <c r="F583">
        <v>1098</v>
      </c>
      <c r="H583">
        <v>0</v>
      </c>
      <c r="I583">
        <v>0</v>
      </c>
    </row>
    <row r="584" spans="1:9" x14ac:dyDescent="0.35">
      <c r="A584">
        <v>2008</v>
      </c>
      <c r="B584">
        <v>31</v>
      </c>
      <c r="C584">
        <v>1</v>
      </c>
      <c r="D584">
        <v>1030</v>
      </c>
      <c r="F584">
        <v>1098</v>
      </c>
      <c r="H584">
        <v>0</v>
      </c>
      <c r="I584">
        <v>0</v>
      </c>
    </row>
    <row r="585" spans="1:9" x14ac:dyDescent="0.35">
      <c r="A585">
        <v>2008</v>
      </c>
      <c r="B585">
        <v>32</v>
      </c>
      <c r="C585">
        <v>1</v>
      </c>
      <c r="D585">
        <v>1011</v>
      </c>
      <c r="F585">
        <v>1020</v>
      </c>
      <c r="H585">
        <v>0</v>
      </c>
      <c r="I585">
        <v>1</v>
      </c>
    </row>
    <row r="586" spans="1:9" x14ac:dyDescent="0.35">
      <c r="A586">
        <v>2008</v>
      </c>
      <c r="B586">
        <v>33</v>
      </c>
      <c r="C586">
        <v>1</v>
      </c>
      <c r="D586">
        <v>1011</v>
      </c>
      <c r="F586">
        <v>1021</v>
      </c>
      <c r="H586">
        <v>0</v>
      </c>
      <c r="I586">
        <v>1</v>
      </c>
    </row>
    <row r="587" spans="1:9" x14ac:dyDescent="0.35">
      <c r="A587">
        <v>2008</v>
      </c>
      <c r="B587">
        <v>35</v>
      </c>
      <c r="C587">
        <v>1</v>
      </c>
      <c r="D587">
        <v>1012</v>
      </c>
      <c r="F587">
        <v>1999</v>
      </c>
      <c r="H587">
        <v>0</v>
      </c>
      <c r="I587">
        <v>0</v>
      </c>
    </row>
    <row r="588" spans="1:9" x14ac:dyDescent="0.35">
      <c r="A588">
        <v>2008</v>
      </c>
      <c r="B588">
        <v>37</v>
      </c>
      <c r="C588">
        <v>1</v>
      </c>
      <c r="D588">
        <v>1013</v>
      </c>
      <c r="F588">
        <v>1023</v>
      </c>
      <c r="H588">
        <v>0</v>
      </c>
      <c r="I588">
        <v>1</v>
      </c>
    </row>
    <row r="589" spans="1:9" x14ac:dyDescent="0.35">
      <c r="A589">
        <v>2008</v>
      </c>
      <c r="B589">
        <v>37</v>
      </c>
      <c r="C589">
        <v>3</v>
      </c>
      <c r="D589">
        <v>1013</v>
      </c>
      <c r="F589">
        <v>1047</v>
      </c>
      <c r="G589">
        <v>1039</v>
      </c>
      <c r="H589">
        <v>0</v>
      </c>
      <c r="I589">
        <v>0</v>
      </c>
    </row>
    <row r="590" spans="1:9" x14ac:dyDescent="0.35">
      <c r="A590">
        <v>2008</v>
      </c>
      <c r="B590">
        <v>38</v>
      </c>
      <c r="C590">
        <v>1</v>
      </c>
      <c r="D590">
        <v>1002</v>
      </c>
      <c r="F590">
        <v>1049</v>
      </c>
      <c r="H590">
        <v>0</v>
      </c>
      <c r="I590">
        <v>1</v>
      </c>
    </row>
    <row r="591" spans="1:9" x14ac:dyDescent="0.35">
      <c r="A591">
        <v>2008</v>
      </c>
      <c r="B591">
        <v>39</v>
      </c>
      <c r="C591">
        <v>1</v>
      </c>
      <c r="D591">
        <v>1024</v>
      </c>
      <c r="F591">
        <v>1044</v>
      </c>
      <c r="G591">
        <v>1006</v>
      </c>
      <c r="H591">
        <v>0</v>
      </c>
      <c r="I591">
        <v>1</v>
      </c>
    </row>
    <row r="592" spans="1:9" x14ac:dyDescent="0.35">
      <c r="A592">
        <v>2008</v>
      </c>
      <c r="B592">
        <v>39</v>
      </c>
      <c r="C592">
        <v>2</v>
      </c>
      <c r="D592">
        <v>1024</v>
      </c>
      <c r="F592">
        <v>1151</v>
      </c>
      <c r="H592">
        <v>0</v>
      </c>
      <c r="I592">
        <v>1</v>
      </c>
    </row>
    <row r="593" spans="1:9" x14ac:dyDescent="0.35">
      <c r="A593">
        <v>2008</v>
      </c>
      <c r="B593">
        <v>41</v>
      </c>
      <c r="C593">
        <v>1</v>
      </c>
      <c r="D593">
        <v>1015</v>
      </c>
      <c r="F593">
        <v>1025</v>
      </c>
      <c r="H593">
        <v>0</v>
      </c>
      <c r="I593">
        <v>0</v>
      </c>
    </row>
    <row r="594" spans="1:9" x14ac:dyDescent="0.35">
      <c r="A594">
        <v>2008</v>
      </c>
      <c r="B594">
        <v>42</v>
      </c>
      <c r="C594">
        <v>1</v>
      </c>
      <c r="D594">
        <v>1016</v>
      </c>
      <c r="F594">
        <v>1026</v>
      </c>
      <c r="H594">
        <v>0</v>
      </c>
      <c r="I594">
        <v>1</v>
      </c>
    </row>
    <row r="595" spans="1:9" x14ac:dyDescent="0.35">
      <c r="A595">
        <v>2008</v>
      </c>
      <c r="B595">
        <v>43</v>
      </c>
      <c r="C595">
        <v>1</v>
      </c>
      <c r="D595">
        <v>1026</v>
      </c>
      <c r="F595">
        <v>1031</v>
      </c>
      <c r="H595">
        <v>0</v>
      </c>
      <c r="I595">
        <v>0</v>
      </c>
    </row>
    <row r="596" spans="1:9" x14ac:dyDescent="0.35">
      <c r="A596">
        <v>2008</v>
      </c>
      <c r="B596">
        <v>48</v>
      </c>
      <c r="C596">
        <v>1</v>
      </c>
      <c r="D596">
        <v>1020</v>
      </c>
      <c r="F596">
        <v>1125</v>
      </c>
      <c r="H596">
        <v>0</v>
      </c>
      <c r="I596">
        <v>0</v>
      </c>
    </row>
    <row r="597" spans="1:9" x14ac:dyDescent="0.35">
      <c r="A597">
        <v>2008</v>
      </c>
      <c r="B597">
        <v>49</v>
      </c>
      <c r="C597">
        <v>1</v>
      </c>
      <c r="D597">
        <v>1014</v>
      </c>
      <c r="F597">
        <v>1034</v>
      </c>
      <c r="H597">
        <v>0</v>
      </c>
      <c r="I597">
        <v>1</v>
      </c>
    </row>
    <row r="598" spans="1:9" x14ac:dyDescent="0.35">
      <c r="A598">
        <v>2008</v>
      </c>
      <c r="B598">
        <v>50</v>
      </c>
      <c r="C598">
        <v>1</v>
      </c>
      <c r="D598">
        <v>1014</v>
      </c>
      <c r="F598">
        <v>1001</v>
      </c>
      <c r="H598">
        <v>0</v>
      </c>
      <c r="I598">
        <v>0</v>
      </c>
    </row>
    <row r="599" spans="1:9" x14ac:dyDescent="0.35">
      <c r="A599">
        <v>2008</v>
      </c>
      <c r="B599">
        <v>51</v>
      </c>
      <c r="C599">
        <v>1</v>
      </c>
      <c r="D599">
        <v>1014</v>
      </c>
      <c r="F599">
        <v>1064</v>
      </c>
      <c r="H599">
        <v>0</v>
      </c>
      <c r="I599">
        <v>1</v>
      </c>
    </row>
    <row r="600" spans="1:9" x14ac:dyDescent="0.35">
      <c r="A600">
        <v>2008</v>
      </c>
      <c r="B600">
        <v>52</v>
      </c>
      <c r="C600">
        <v>1</v>
      </c>
      <c r="D600">
        <v>1027</v>
      </c>
      <c r="F600">
        <v>1164</v>
      </c>
      <c r="H600">
        <v>0</v>
      </c>
      <c r="I600">
        <v>0</v>
      </c>
    </row>
    <row r="601" spans="1:9" x14ac:dyDescent="0.35">
      <c r="A601">
        <v>2008</v>
      </c>
      <c r="B601">
        <v>54</v>
      </c>
      <c r="C601">
        <v>1</v>
      </c>
      <c r="D601">
        <v>1018</v>
      </c>
      <c r="F601">
        <v>1104</v>
      </c>
      <c r="H601">
        <v>0</v>
      </c>
      <c r="I601">
        <v>1</v>
      </c>
    </row>
    <row r="602" spans="1:9" x14ac:dyDescent="0.35">
      <c r="A602">
        <v>2008</v>
      </c>
      <c r="B602">
        <v>54</v>
      </c>
      <c r="C602">
        <v>2</v>
      </c>
      <c r="D602">
        <v>1018</v>
      </c>
      <c r="F602">
        <v>1104</v>
      </c>
      <c r="G602">
        <v>1037</v>
      </c>
      <c r="H602">
        <v>0</v>
      </c>
      <c r="I602">
        <v>0</v>
      </c>
    </row>
    <row r="603" spans="1:9" x14ac:dyDescent="0.35">
      <c r="A603">
        <v>2008</v>
      </c>
      <c r="B603">
        <v>55</v>
      </c>
      <c r="C603">
        <v>1</v>
      </c>
      <c r="D603">
        <v>1020</v>
      </c>
      <c r="F603">
        <v>1056</v>
      </c>
      <c r="G603">
        <v>1152</v>
      </c>
      <c r="H603">
        <v>0</v>
      </c>
      <c r="I603">
        <v>0</v>
      </c>
    </row>
    <row r="604" spans="1:9" x14ac:dyDescent="0.35">
      <c r="A604">
        <v>2008</v>
      </c>
      <c r="B604">
        <v>60</v>
      </c>
      <c r="C604">
        <v>1</v>
      </c>
      <c r="D604">
        <v>1020</v>
      </c>
      <c r="F604">
        <v>1999</v>
      </c>
      <c r="H604">
        <v>0</v>
      </c>
      <c r="I604">
        <v>0</v>
      </c>
    </row>
    <row r="605" spans="1:9" x14ac:dyDescent="0.35">
      <c r="A605">
        <v>2008</v>
      </c>
      <c r="B605">
        <v>61</v>
      </c>
      <c r="C605">
        <v>1</v>
      </c>
      <c r="D605">
        <v>1020</v>
      </c>
      <c r="F605">
        <v>1999</v>
      </c>
      <c r="H605">
        <v>0</v>
      </c>
      <c r="I605">
        <v>0</v>
      </c>
    </row>
    <row r="606" spans="1:9" x14ac:dyDescent="0.35">
      <c r="A606">
        <v>2008</v>
      </c>
      <c r="B606">
        <v>62</v>
      </c>
      <c r="C606">
        <v>1</v>
      </c>
      <c r="D606">
        <v>1020</v>
      </c>
      <c r="F606">
        <v>1999</v>
      </c>
      <c r="H606">
        <v>0</v>
      </c>
      <c r="I606">
        <v>0</v>
      </c>
    </row>
    <row r="607" spans="1:9" x14ac:dyDescent="0.35">
      <c r="A607">
        <v>2008</v>
      </c>
      <c r="B607">
        <v>63</v>
      </c>
      <c r="C607">
        <v>1</v>
      </c>
      <c r="D607">
        <v>1020</v>
      </c>
      <c r="F607">
        <v>1999</v>
      </c>
      <c r="H607">
        <v>0</v>
      </c>
      <c r="I607">
        <v>0</v>
      </c>
    </row>
    <row r="608" spans="1:9" x14ac:dyDescent="0.35">
      <c r="A608">
        <v>2008</v>
      </c>
      <c r="B608">
        <v>98</v>
      </c>
      <c r="C608">
        <v>1</v>
      </c>
      <c r="D608">
        <v>1028</v>
      </c>
      <c r="F608">
        <v>1061</v>
      </c>
      <c r="H608">
        <v>0</v>
      </c>
      <c r="I608">
        <v>0</v>
      </c>
    </row>
    <row r="609" spans="1:9" x14ac:dyDescent="0.35">
      <c r="A609">
        <v>2008</v>
      </c>
      <c r="B609">
        <v>100</v>
      </c>
      <c r="C609">
        <v>1</v>
      </c>
      <c r="D609">
        <v>1021</v>
      </c>
      <c r="F609">
        <v>1097</v>
      </c>
      <c r="H609">
        <v>0</v>
      </c>
      <c r="I609">
        <v>0</v>
      </c>
    </row>
    <row r="610" spans="1:9" x14ac:dyDescent="0.35">
      <c r="A610">
        <v>2008</v>
      </c>
      <c r="B610">
        <v>102</v>
      </c>
      <c r="C610">
        <v>1</v>
      </c>
      <c r="D610">
        <v>1022</v>
      </c>
      <c r="F610">
        <v>1036</v>
      </c>
      <c r="H610">
        <v>0</v>
      </c>
      <c r="I610">
        <v>0</v>
      </c>
    </row>
    <row r="611" spans="1:9" x14ac:dyDescent="0.35">
      <c r="A611">
        <v>2008</v>
      </c>
      <c r="B611">
        <v>103</v>
      </c>
      <c r="C611">
        <v>1</v>
      </c>
      <c r="D611">
        <v>1022</v>
      </c>
      <c r="F611">
        <v>1036</v>
      </c>
      <c r="H611">
        <v>0</v>
      </c>
      <c r="I611">
        <v>0</v>
      </c>
    </row>
    <row r="612" spans="1:9" x14ac:dyDescent="0.35">
      <c r="A612">
        <v>2008</v>
      </c>
      <c r="B612">
        <v>127</v>
      </c>
      <c r="C612">
        <v>1</v>
      </c>
      <c r="D612">
        <v>1034</v>
      </c>
      <c r="F612">
        <v>1999</v>
      </c>
      <c r="H612">
        <v>0</v>
      </c>
      <c r="I612">
        <v>0</v>
      </c>
    </row>
    <row r="613" spans="1:9" x14ac:dyDescent="0.35">
      <c r="A613">
        <v>2009</v>
      </c>
      <c r="B613">
        <v>2</v>
      </c>
      <c r="C613">
        <v>1</v>
      </c>
      <c r="D613">
        <v>1001</v>
      </c>
      <c r="F613">
        <v>1002</v>
      </c>
      <c r="H613">
        <v>0</v>
      </c>
      <c r="I613">
        <v>1</v>
      </c>
    </row>
    <row r="614" spans="1:9" x14ac:dyDescent="0.35">
      <c r="A614">
        <v>2009</v>
      </c>
      <c r="B614">
        <v>3</v>
      </c>
      <c r="C614">
        <v>1</v>
      </c>
      <c r="D614">
        <v>1002</v>
      </c>
      <c r="F614">
        <v>1080</v>
      </c>
      <c r="H614">
        <v>0</v>
      </c>
      <c r="I614">
        <v>1</v>
      </c>
    </row>
    <row r="615" spans="1:9" x14ac:dyDescent="0.35">
      <c r="A615">
        <v>2009</v>
      </c>
      <c r="B615">
        <v>4</v>
      </c>
      <c r="C615">
        <v>1</v>
      </c>
      <c r="D615">
        <v>1029</v>
      </c>
      <c r="F615">
        <v>1007</v>
      </c>
      <c r="H615">
        <v>0</v>
      </c>
      <c r="I615">
        <v>1</v>
      </c>
    </row>
    <row r="616" spans="1:9" x14ac:dyDescent="0.35">
      <c r="A616">
        <v>2009</v>
      </c>
      <c r="B616">
        <v>5</v>
      </c>
      <c r="C616">
        <v>1</v>
      </c>
      <c r="D616">
        <v>1029</v>
      </c>
      <c r="F616">
        <v>1256</v>
      </c>
      <c r="H616">
        <v>0</v>
      </c>
      <c r="I616">
        <v>1</v>
      </c>
    </row>
    <row r="617" spans="1:9" x14ac:dyDescent="0.35">
      <c r="A617">
        <v>2009</v>
      </c>
      <c r="B617">
        <v>6</v>
      </c>
      <c r="C617">
        <v>1</v>
      </c>
      <c r="D617">
        <v>1029</v>
      </c>
      <c r="F617">
        <v>1065</v>
      </c>
      <c r="H617">
        <v>0</v>
      </c>
      <c r="I617">
        <v>1</v>
      </c>
    </row>
    <row r="618" spans="1:9" x14ac:dyDescent="0.35">
      <c r="A618">
        <v>2009</v>
      </c>
      <c r="B618">
        <v>7</v>
      </c>
      <c r="C618">
        <v>1</v>
      </c>
      <c r="D618">
        <v>1025</v>
      </c>
      <c r="F618">
        <v>1092</v>
      </c>
      <c r="H618">
        <v>0</v>
      </c>
      <c r="I618">
        <v>1</v>
      </c>
    </row>
    <row r="619" spans="1:9" x14ac:dyDescent="0.35">
      <c r="A619">
        <v>2009</v>
      </c>
      <c r="B619">
        <v>8</v>
      </c>
      <c r="C619">
        <v>1</v>
      </c>
      <c r="D619">
        <v>1004</v>
      </c>
      <c r="F619">
        <v>1066</v>
      </c>
      <c r="H619">
        <v>0</v>
      </c>
      <c r="I619">
        <v>1</v>
      </c>
    </row>
    <row r="620" spans="1:9" x14ac:dyDescent="0.35">
      <c r="A620">
        <v>2009</v>
      </c>
      <c r="B620">
        <v>10</v>
      </c>
      <c r="C620">
        <v>1</v>
      </c>
      <c r="D620">
        <v>1004</v>
      </c>
      <c r="F620">
        <v>1084</v>
      </c>
      <c r="H620">
        <v>0</v>
      </c>
      <c r="I620">
        <v>1</v>
      </c>
    </row>
    <row r="621" spans="1:9" x14ac:dyDescent="0.35">
      <c r="A621">
        <v>2009</v>
      </c>
      <c r="B621">
        <v>11</v>
      </c>
      <c r="C621">
        <v>1</v>
      </c>
      <c r="D621">
        <v>1002</v>
      </c>
      <c r="F621">
        <v>1040</v>
      </c>
      <c r="G621">
        <v>1007</v>
      </c>
      <c r="H621">
        <v>0</v>
      </c>
      <c r="I621">
        <v>1</v>
      </c>
    </row>
    <row r="622" spans="1:9" x14ac:dyDescent="0.35">
      <c r="A622">
        <v>2009</v>
      </c>
      <c r="B622">
        <v>12</v>
      </c>
      <c r="C622">
        <v>1</v>
      </c>
      <c r="D622">
        <v>1007</v>
      </c>
      <c r="F622">
        <v>1093</v>
      </c>
      <c r="H622">
        <v>0</v>
      </c>
      <c r="I622">
        <v>1</v>
      </c>
    </row>
    <row r="623" spans="1:9" x14ac:dyDescent="0.35">
      <c r="A623">
        <v>2009</v>
      </c>
      <c r="B623">
        <v>13</v>
      </c>
      <c r="C623">
        <v>1</v>
      </c>
      <c r="D623">
        <v>1008</v>
      </c>
      <c r="F623">
        <v>1018</v>
      </c>
      <c r="G623">
        <v>1004</v>
      </c>
      <c r="H623">
        <v>0</v>
      </c>
      <c r="I623">
        <v>1</v>
      </c>
    </row>
    <row r="624" spans="1:9" x14ac:dyDescent="0.35">
      <c r="A624">
        <v>2009</v>
      </c>
      <c r="B624">
        <v>15</v>
      </c>
      <c r="C624">
        <v>1</v>
      </c>
      <c r="D624">
        <v>1008</v>
      </c>
      <c r="F624">
        <v>1016</v>
      </c>
      <c r="G624">
        <v>1004</v>
      </c>
      <c r="H624">
        <v>0</v>
      </c>
      <c r="I624">
        <v>1</v>
      </c>
    </row>
    <row r="625" spans="1:9" x14ac:dyDescent="0.35">
      <c r="A625">
        <v>2009</v>
      </c>
      <c r="B625">
        <v>18</v>
      </c>
      <c r="C625">
        <v>1</v>
      </c>
      <c r="D625">
        <v>1008</v>
      </c>
      <c r="F625">
        <v>1076</v>
      </c>
      <c r="H625">
        <v>0</v>
      </c>
      <c r="I625">
        <v>1</v>
      </c>
    </row>
    <row r="626" spans="1:9" x14ac:dyDescent="0.35">
      <c r="A626">
        <v>2009</v>
      </c>
      <c r="B626">
        <v>22</v>
      </c>
      <c r="C626">
        <v>1</v>
      </c>
      <c r="D626">
        <v>1033</v>
      </c>
      <c r="F626">
        <v>1001</v>
      </c>
      <c r="G626">
        <v>1103</v>
      </c>
      <c r="H626">
        <v>0</v>
      </c>
      <c r="I626">
        <v>1</v>
      </c>
    </row>
    <row r="627" spans="1:9" x14ac:dyDescent="0.35">
      <c r="A627">
        <v>2009</v>
      </c>
      <c r="B627">
        <v>27</v>
      </c>
      <c r="C627">
        <v>1</v>
      </c>
      <c r="D627">
        <v>1023</v>
      </c>
      <c r="F627">
        <v>1094</v>
      </c>
      <c r="H627">
        <v>0</v>
      </c>
      <c r="I627">
        <v>1</v>
      </c>
    </row>
    <row r="628" spans="1:9" x14ac:dyDescent="0.35">
      <c r="A628">
        <v>2009</v>
      </c>
      <c r="B628">
        <v>28</v>
      </c>
      <c r="C628">
        <v>1</v>
      </c>
      <c r="D628">
        <v>1030</v>
      </c>
      <c r="F628">
        <v>1098</v>
      </c>
      <c r="H628">
        <v>0</v>
      </c>
      <c r="I628">
        <v>1</v>
      </c>
    </row>
    <row r="629" spans="1:9" x14ac:dyDescent="0.35">
      <c r="A629">
        <v>2009</v>
      </c>
      <c r="B629">
        <v>29</v>
      </c>
      <c r="C629">
        <v>1</v>
      </c>
      <c r="D629">
        <v>1030</v>
      </c>
      <c r="F629">
        <v>1098</v>
      </c>
      <c r="H629">
        <v>0</v>
      </c>
      <c r="I629">
        <v>1</v>
      </c>
    </row>
    <row r="630" spans="1:9" x14ac:dyDescent="0.35">
      <c r="A630">
        <v>2009</v>
      </c>
      <c r="B630">
        <v>30</v>
      </c>
      <c r="C630">
        <v>1</v>
      </c>
      <c r="D630">
        <v>1030</v>
      </c>
      <c r="F630">
        <v>1098</v>
      </c>
      <c r="H630">
        <v>0</v>
      </c>
      <c r="I630">
        <v>1</v>
      </c>
    </row>
    <row r="631" spans="1:9" x14ac:dyDescent="0.35">
      <c r="A631">
        <v>2009</v>
      </c>
      <c r="B631">
        <v>31</v>
      </c>
      <c r="C631">
        <v>1</v>
      </c>
      <c r="D631">
        <v>1030</v>
      </c>
      <c r="F631">
        <v>1098</v>
      </c>
      <c r="H631">
        <v>0</v>
      </c>
      <c r="I631">
        <v>1</v>
      </c>
    </row>
    <row r="632" spans="1:9" x14ac:dyDescent="0.35">
      <c r="A632">
        <v>2009</v>
      </c>
      <c r="B632">
        <v>32</v>
      </c>
      <c r="C632">
        <v>1</v>
      </c>
      <c r="D632">
        <v>1011</v>
      </c>
      <c r="E632">
        <v>1012</v>
      </c>
      <c r="F632">
        <v>1097</v>
      </c>
      <c r="H632">
        <v>0</v>
      </c>
      <c r="I632">
        <v>1</v>
      </c>
    </row>
    <row r="633" spans="1:9" x14ac:dyDescent="0.35">
      <c r="A633">
        <v>2009</v>
      </c>
      <c r="B633">
        <v>32</v>
      </c>
      <c r="C633">
        <v>2</v>
      </c>
      <c r="D633">
        <v>1011</v>
      </c>
      <c r="E633">
        <v>1013</v>
      </c>
      <c r="F633">
        <v>1020</v>
      </c>
      <c r="H633">
        <v>0</v>
      </c>
      <c r="I633">
        <v>1</v>
      </c>
    </row>
    <row r="634" spans="1:9" x14ac:dyDescent="0.35">
      <c r="A634">
        <v>2009</v>
      </c>
      <c r="B634">
        <v>33</v>
      </c>
      <c r="C634">
        <v>1</v>
      </c>
      <c r="D634">
        <v>1011</v>
      </c>
      <c r="F634">
        <v>1097</v>
      </c>
      <c r="H634">
        <v>0</v>
      </c>
      <c r="I634">
        <v>1</v>
      </c>
    </row>
    <row r="635" spans="1:9" x14ac:dyDescent="0.35">
      <c r="A635">
        <v>2009</v>
      </c>
      <c r="B635">
        <v>35</v>
      </c>
      <c r="C635">
        <v>1</v>
      </c>
      <c r="D635">
        <v>1012</v>
      </c>
      <c r="F635">
        <v>1022</v>
      </c>
      <c r="G635">
        <v>1023</v>
      </c>
      <c r="H635">
        <v>0</v>
      </c>
      <c r="I635">
        <v>1</v>
      </c>
    </row>
    <row r="636" spans="1:9" x14ac:dyDescent="0.35">
      <c r="A636">
        <v>2009</v>
      </c>
      <c r="B636">
        <v>37</v>
      </c>
      <c r="C636">
        <v>1</v>
      </c>
      <c r="D636">
        <v>1013</v>
      </c>
      <c r="F636">
        <v>1023</v>
      </c>
      <c r="G636">
        <v>1025</v>
      </c>
      <c r="H636">
        <v>0</v>
      </c>
      <c r="I636">
        <v>1</v>
      </c>
    </row>
    <row r="637" spans="1:9" x14ac:dyDescent="0.35">
      <c r="A637">
        <v>2009</v>
      </c>
      <c r="B637">
        <v>41</v>
      </c>
      <c r="C637">
        <v>1</v>
      </c>
      <c r="D637">
        <v>1015</v>
      </c>
      <c r="F637">
        <v>1025</v>
      </c>
      <c r="G637">
        <v>1041</v>
      </c>
      <c r="H637">
        <v>0</v>
      </c>
      <c r="I637">
        <v>1</v>
      </c>
    </row>
    <row r="638" spans="1:9" x14ac:dyDescent="0.35">
      <c r="A638">
        <v>2009</v>
      </c>
      <c r="B638">
        <v>42</v>
      </c>
      <c r="C638">
        <v>1</v>
      </c>
      <c r="D638">
        <v>1016</v>
      </c>
      <c r="F638">
        <v>1026</v>
      </c>
      <c r="G638">
        <v>1066</v>
      </c>
      <c r="H638">
        <v>0</v>
      </c>
      <c r="I638">
        <v>1</v>
      </c>
    </row>
    <row r="639" spans="1:9" x14ac:dyDescent="0.35">
      <c r="A639">
        <v>2009</v>
      </c>
      <c r="B639">
        <v>43</v>
      </c>
      <c r="C639">
        <v>1</v>
      </c>
      <c r="D639">
        <v>1026</v>
      </c>
      <c r="F639">
        <v>1242</v>
      </c>
      <c r="H639">
        <v>0</v>
      </c>
      <c r="I639">
        <v>1</v>
      </c>
    </row>
    <row r="640" spans="1:9" x14ac:dyDescent="0.35">
      <c r="A640">
        <v>2009</v>
      </c>
      <c r="B640">
        <v>49</v>
      </c>
      <c r="C640">
        <v>1</v>
      </c>
      <c r="D640">
        <v>1014</v>
      </c>
      <c r="F640">
        <v>1034</v>
      </c>
      <c r="H640">
        <v>0</v>
      </c>
      <c r="I640">
        <v>1</v>
      </c>
    </row>
    <row r="641" spans="1:9" x14ac:dyDescent="0.35">
      <c r="A641">
        <v>2009</v>
      </c>
      <c r="B641">
        <v>50</v>
      </c>
      <c r="C641">
        <v>1</v>
      </c>
      <c r="D641">
        <v>1014</v>
      </c>
      <c r="F641">
        <v>1113</v>
      </c>
      <c r="H641">
        <v>0</v>
      </c>
      <c r="I641">
        <v>1</v>
      </c>
    </row>
    <row r="642" spans="1:9" x14ac:dyDescent="0.35">
      <c r="A642">
        <v>2009</v>
      </c>
      <c r="B642">
        <v>50</v>
      </c>
      <c r="C642">
        <v>2</v>
      </c>
      <c r="D642">
        <v>1014</v>
      </c>
      <c r="F642">
        <v>1247</v>
      </c>
      <c r="H642">
        <v>0</v>
      </c>
      <c r="I642">
        <v>1</v>
      </c>
    </row>
    <row r="643" spans="1:9" x14ac:dyDescent="0.35">
      <c r="A643">
        <v>2009</v>
      </c>
      <c r="B643">
        <v>51</v>
      </c>
      <c r="C643">
        <v>1</v>
      </c>
      <c r="D643">
        <v>1014</v>
      </c>
      <c r="F643">
        <v>1064</v>
      </c>
      <c r="H643">
        <v>0</v>
      </c>
      <c r="I643">
        <v>1</v>
      </c>
    </row>
    <row r="644" spans="1:9" x14ac:dyDescent="0.35">
      <c r="A644">
        <v>2009</v>
      </c>
      <c r="B644">
        <v>60</v>
      </c>
      <c r="C644">
        <v>1</v>
      </c>
      <c r="D644">
        <v>1020</v>
      </c>
      <c r="F644">
        <v>1001</v>
      </c>
      <c r="G644">
        <v>1064</v>
      </c>
      <c r="H644">
        <v>0</v>
      </c>
      <c r="I644">
        <v>1</v>
      </c>
    </row>
    <row r="645" spans="1:9" x14ac:dyDescent="0.35">
      <c r="A645">
        <v>2009</v>
      </c>
      <c r="B645">
        <v>63</v>
      </c>
      <c r="C645">
        <v>1</v>
      </c>
      <c r="D645">
        <v>1020</v>
      </c>
      <c r="F645">
        <v>1263</v>
      </c>
      <c r="H645">
        <v>0</v>
      </c>
      <c r="I645">
        <v>1</v>
      </c>
    </row>
    <row r="646" spans="1:9" x14ac:dyDescent="0.35">
      <c r="A646">
        <v>2009</v>
      </c>
      <c r="B646">
        <v>98</v>
      </c>
      <c r="C646">
        <v>1</v>
      </c>
      <c r="D646">
        <v>1028</v>
      </c>
      <c r="E646">
        <v>1034</v>
      </c>
      <c r="F646">
        <v>1061</v>
      </c>
      <c r="G646">
        <v>1042</v>
      </c>
      <c r="H646">
        <v>0</v>
      </c>
      <c r="I646">
        <v>1</v>
      </c>
    </row>
    <row r="647" spans="1:9" x14ac:dyDescent="0.35">
      <c r="A647">
        <v>2009</v>
      </c>
      <c r="B647">
        <v>98</v>
      </c>
      <c r="C647">
        <v>2</v>
      </c>
      <c r="D647">
        <v>1028</v>
      </c>
      <c r="E647">
        <v>1035</v>
      </c>
      <c r="F647">
        <v>1061</v>
      </c>
      <c r="G647">
        <v>1192</v>
      </c>
      <c r="H647">
        <v>0</v>
      </c>
      <c r="I647">
        <v>1</v>
      </c>
    </row>
    <row r="648" spans="1:9" x14ac:dyDescent="0.35">
      <c r="A648">
        <v>2009</v>
      </c>
      <c r="B648">
        <v>100</v>
      </c>
      <c r="C648">
        <v>1</v>
      </c>
      <c r="D648">
        <v>1021</v>
      </c>
      <c r="F648">
        <v>1097</v>
      </c>
      <c r="H648">
        <v>0</v>
      </c>
      <c r="I648">
        <v>1</v>
      </c>
    </row>
    <row r="649" spans="1:9" x14ac:dyDescent="0.35">
      <c r="A649">
        <v>2009</v>
      </c>
      <c r="B649">
        <v>102</v>
      </c>
      <c r="C649">
        <v>1</v>
      </c>
      <c r="D649">
        <v>1022</v>
      </c>
      <c r="E649">
        <v>1027</v>
      </c>
      <c r="F649">
        <v>1036</v>
      </c>
      <c r="H649">
        <v>0</v>
      </c>
      <c r="I649">
        <v>1</v>
      </c>
    </row>
    <row r="650" spans="1:9" x14ac:dyDescent="0.35">
      <c r="A650">
        <v>2009</v>
      </c>
      <c r="B650">
        <v>102</v>
      </c>
      <c r="C650">
        <v>2</v>
      </c>
      <c r="D650">
        <v>1022</v>
      </c>
      <c r="E650">
        <v>1026</v>
      </c>
      <c r="F650">
        <v>1002</v>
      </c>
      <c r="H650">
        <v>0</v>
      </c>
      <c r="I650">
        <v>1</v>
      </c>
    </row>
    <row r="651" spans="1:9" x14ac:dyDescent="0.35">
      <c r="A651">
        <v>2010</v>
      </c>
      <c r="B651">
        <v>2</v>
      </c>
      <c r="C651">
        <v>1</v>
      </c>
      <c r="D651">
        <v>1001</v>
      </c>
      <c r="F651">
        <v>1134</v>
      </c>
      <c r="H651">
        <v>0</v>
      </c>
      <c r="I651">
        <v>1</v>
      </c>
    </row>
    <row r="652" spans="1:9" x14ac:dyDescent="0.35">
      <c r="A652">
        <v>2010</v>
      </c>
      <c r="B652">
        <v>3</v>
      </c>
      <c r="C652">
        <v>1</v>
      </c>
      <c r="D652">
        <v>1002</v>
      </c>
      <c r="F652">
        <v>1253</v>
      </c>
      <c r="H652">
        <v>0</v>
      </c>
      <c r="I652">
        <v>1</v>
      </c>
    </row>
    <row r="653" spans="1:9" x14ac:dyDescent="0.35">
      <c r="A653">
        <v>2010</v>
      </c>
      <c r="B653">
        <v>4</v>
      </c>
      <c r="C653">
        <v>1</v>
      </c>
      <c r="D653">
        <v>1029</v>
      </c>
      <c r="F653">
        <v>1007</v>
      </c>
      <c r="H653">
        <v>0</v>
      </c>
      <c r="I653">
        <v>1</v>
      </c>
    </row>
    <row r="654" spans="1:9" x14ac:dyDescent="0.35">
      <c r="A654">
        <v>2010</v>
      </c>
      <c r="B654">
        <v>6</v>
      </c>
      <c r="C654">
        <v>1</v>
      </c>
      <c r="D654">
        <v>1029</v>
      </c>
      <c r="F654">
        <v>1065</v>
      </c>
      <c r="H654">
        <v>0</v>
      </c>
      <c r="I654">
        <v>0</v>
      </c>
    </row>
    <row r="655" spans="1:9" x14ac:dyDescent="0.35">
      <c r="A655">
        <v>2010</v>
      </c>
      <c r="B655">
        <v>7</v>
      </c>
      <c r="C655">
        <v>1</v>
      </c>
      <c r="D655">
        <v>1025</v>
      </c>
      <c r="F655">
        <v>1092</v>
      </c>
      <c r="H655">
        <v>0</v>
      </c>
      <c r="I655">
        <v>1</v>
      </c>
    </row>
    <row r="656" spans="1:9" x14ac:dyDescent="0.35">
      <c r="A656">
        <v>2010</v>
      </c>
      <c r="B656">
        <v>8</v>
      </c>
      <c r="C656">
        <v>1</v>
      </c>
      <c r="D656">
        <v>1004</v>
      </c>
      <c r="F656">
        <v>1066</v>
      </c>
      <c r="H656">
        <v>0</v>
      </c>
      <c r="I656">
        <v>1</v>
      </c>
    </row>
    <row r="657" spans="1:9" x14ac:dyDescent="0.35">
      <c r="A657">
        <v>2010</v>
      </c>
      <c r="B657">
        <v>9</v>
      </c>
      <c r="C657">
        <v>1</v>
      </c>
      <c r="D657">
        <v>1004</v>
      </c>
      <c r="F657">
        <v>1124</v>
      </c>
      <c r="H657">
        <v>0</v>
      </c>
      <c r="I657">
        <v>1</v>
      </c>
    </row>
    <row r="658" spans="1:9" x14ac:dyDescent="0.35">
      <c r="A658">
        <v>2010</v>
      </c>
      <c r="B658">
        <v>10</v>
      </c>
      <c r="C658">
        <v>1</v>
      </c>
      <c r="D658">
        <v>1004</v>
      </c>
      <c r="F658">
        <v>1084</v>
      </c>
      <c r="H658">
        <v>0</v>
      </c>
      <c r="I658">
        <v>1</v>
      </c>
    </row>
    <row r="659" spans="1:9" x14ac:dyDescent="0.35">
      <c r="A659">
        <v>2010</v>
      </c>
      <c r="B659">
        <v>11</v>
      </c>
      <c r="C659">
        <v>1</v>
      </c>
      <c r="D659">
        <v>1002</v>
      </c>
      <c r="F659">
        <v>1040</v>
      </c>
      <c r="G659">
        <v>1007</v>
      </c>
      <c r="H659">
        <v>0</v>
      </c>
      <c r="I659">
        <v>1</v>
      </c>
    </row>
    <row r="660" spans="1:9" x14ac:dyDescent="0.35">
      <c r="A660">
        <v>2010</v>
      </c>
      <c r="B660">
        <v>12</v>
      </c>
      <c r="C660">
        <v>1</v>
      </c>
      <c r="D660">
        <v>1007</v>
      </c>
      <c r="F660">
        <v>1093</v>
      </c>
      <c r="H660">
        <v>0</v>
      </c>
      <c r="I660">
        <v>1</v>
      </c>
    </row>
    <row r="661" spans="1:9" x14ac:dyDescent="0.35">
      <c r="A661">
        <v>2010</v>
      </c>
      <c r="B661">
        <v>13</v>
      </c>
      <c r="C661">
        <v>1</v>
      </c>
      <c r="D661">
        <v>1008</v>
      </c>
      <c r="F661">
        <v>1018</v>
      </c>
      <c r="G661">
        <v>1004</v>
      </c>
      <c r="H661">
        <v>0</v>
      </c>
      <c r="I661">
        <v>1</v>
      </c>
    </row>
    <row r="662" spans="1:9" x14ac:dyDescent="0.35">
      <c r="A662">
        <v>2010</v>
      </c>
      <c r="B662">
        <v>15</v>
      </c>
      <c r="C662">
        <v>1</v>
      </c>
      <c r="D662">
        <v>1008</v>
      </c>
      <c r="F662">
        <v>1016</v>
      </c>
      <c r="G662">
        <v>1004</v>
      </c>
      <c r="H662">
        <v>0</v>
      </c>
      <c r="I662">
        <v>1</v>
      </c>
    </row>
    <row r="663" spans="1:9" x14ac:dyDescent="0.35">
      <c r="A663">
        <v>2010</v>
      </c>
      <c r="B663">
        <v>18</v>
      </c>
      <c r="C663">
        <v>1</v>
      </c>
      <c r="D663">
        <v>1008</v>
      </c>
      <c r="F663">
        <v>1076</v>
      </c>
      <c r="H663">
        <v>0</v>
      </c>
      <c r="I663">
        <v>1</v>
      </c>
    </row>
    <row r="664" spans="1:9" x14ac:dyDescent="0.35">
      <c r="A664">
        <v>2010</v>
      </c>
      <c r="B664">
        <v>27</v>
      </c>
      <c r="C664">
        <v>1</v>
      </c>
      <c r="D664">
        <v>1023</v>
      </c>
      <c r="F664">
        <v>1094</v>
      </c>
      <c r="H664">
        <v>0</v>
      </c>
      <c r="I664">
        <v>1</v>
      </c>
    </row>
    <row r="665" spans="1:9" x14ac:dyDescent="0.35">
      <c r="A665">
        <v>2010</v>
      </c>
      <c r="B665">
        <v>28</v>
      </c>
      <c r="C665">
        <v>1</v>
      </c>
      <c r="D665">
        <v>1030</v>
      </c>
      <c r="F665">
        <v>1098</v>
      </c>
      <c r="H665">
        <v>0</v>
      </c>
      <c r="I665">
        <v>1</v>
      </c>
    </row>
    <row r="666" spans="1:9" x14ac:dyDescent="0.35">
      <c r="A666">
        <v>2010</v>
      </c>
      <c r="B666">
        <v>29</v>
      </c>
      <c r="C666">
        <v>1</v>
      </c>
      <c r="D666">
        <v>1030</v>
      </c>
      <c r="F666">
        <v>1098</v>
      </c>
      <c r="H666">
        <v>0</v>
      </c>
      <c r="I666">
        <v>1</v>
      </c>
    </row>
    <row r="667" spans="1:9" x14ac:dyDescent="0.35">
      <c r="A667">
        <v>2010</v>
      </c>
      <c r="B667">
        <v>30</v>
      </c>
      <c r="C667">
        <v>1</v>
      </c>
      <c r="D667">
        <v>1030</v>
      </c>
      <c r="F667">
        <v>1098</v>
      </c>
      <c r="H667">
        <v>0</v>
      </c>
      <c r="I667">
        <v>1</v>
      </c>
    </row>
    <row r="668" spans="1:9" x14ac:dyDescent="0.35">
      <c r="A668">
        <v>2010</v>
      </c>
      <c r="B668">
        <v>31</v>
      </c>
      <c r="C668">
        <v>1</v>
      </c>
      <c r="D668">
        <v>1030</v>
      </c>
      <c r="F668">
        <v>1098</v>
      </c>
      <c r="H668">
        <v>0</v>
      </c>
      <c r="I668">
        <v>1</v>
      </c>
    </row>
    <row r="669" spans="1:9" x14ac:dyDescent="0.35">
      <c r="A669">
        <v>2010</v>
      </c>
      <c r="B669">
        <v>32</v>
      </c>
      <c r="C669">
        <v>1</v>
      </c>
      <c r="D669">
        <v>1011</v>
      </c>
      <c r="E669">
        <v>1012</v>
      </c>
      <c r="F669">
        <v>1097</v>
      </c>
      <c r="H669">
        <v>0</v>
      </c>
      <c r="I669">
        <v>1</v>
      </c>
    </row>
    <row r="670" spans="1:9" x14ac:dyDescent="0.35">
      <c r="A670">
        <v>2010</v>
      </c>
      <c r="B670">
        <v>32</v>
      </c>
      <c r="C670">
        <v>2</v>
      </c>
      <c r="D670">
        <v>1011</v>
      </c>
      <c r="E670">
        <v>1013</v>
      </c>
      <c r="F670">
        <v>1020</v>
      </c>
      <c r="H670">
        <v>0</v>
      </c>
      <c r="I670">
        <v>1</v>
      </c>
    </row>
    <row r="671" spans="1:9" x14ac:dyDescent="0.35">
      <c r="A671">
        <v>2010</v>
      </c>
      <c r="B671">
        <v>33</v>
      </c>
      <c r="C671">
        <v>1</v>
      </c>
      <c r="D671">
        <v>1011</v>
      </c>
      <c r="F671">
        <v>1097</v>
      </c>
      <c r="H671">
        <v>0</v>
      </c>
      <c r="I671">
        <v>1</v>
      </c>
    </row>
    <row r="672" spans="1:9" x14ac:dyDescent="0.35">
      <c r="A672">
        <v>2010</v>
      </c>
      <c r="B672">
        <v>37</v>
      </c>
      <c r="C672">
        <v>1</v>
      </c>
      <c r="D672">
        <v>1013</v>
      </c>
      <c r="F672">
        <v>1023</v>
      </c>
      <c r="G672">
        <v>1025</v>
      </c>
      <c r="H672">
        <v>0</v>
      </c>
      <c r="I672">
        <v>1</v>
      </c>
    </row>
    <row r="673" spans="1:9" x14ac:dyDescent="0.35">
      <c r="A673">
        <v>2010</v>
      </c>
      <c r="B673">
        <v>41</v>
      </c>
      <c r="C673">
        <v>1</v>
      </c>
      <c r="D673">
        <v>1015</v>
      </c>
      <c r="F673">
        <v>1025</v>
      </c>
      <c r="G673">
        <v>1041</v>
      </c>
      <c r="H673">
        <v>0</v>
      </c>
      <c r="I673">
        <v>1</v>
      </c>
    </row>
    <row r="674" spans="1:9" x14ac:dyDescent="0.35">
      <c r="A674">
        <v>2010</v>
      </c>
      <c r="B674">
        <v>42</v>
      </c>
      <c r="C674">
        <v>1</v>
      </c>
      <c r="D674">
        <v>1016</v>
      </c>
      <c r="F674">
        <v>1026</v>
      </c>
      <c r="H674">
        <v>0</v>
      </c>
      <c r="I674">
        <v>1</v>
      </c>
    </row>
    <row r="675" spans="1:9" x14ac:dyDescent="0.35">
      <c r="A675">
        <v>2010</v>
      </c>
      <c r="B675">
        <v>43</v>
      </c>
      <c r="C675">
        <v>1</v>
      </c>
      <c r="D675">
        <v>1026</v>
      </c>
      <c r="F675">
        <v>1242</v>
      </c>
      <c r="H675">
        <v>0</v>
      </c>
      <c r="I675">
        <v>1</v>
      </c>
    </row>
    <row r="676" spans="1:9" x14ac:dyDescent="0.35">
      <c r="A676">
        <v>2010</v>
      </c>
      <c r="B676">
        <v>49</v>
      </c>
      <c r="C676">
        <v>1</v>
      </c>
      <c r="D676">
        <v>1014</v>
      </c>
      <c r="F676">
        <v>1034</v>
      </c>
      <c r="H676">
        <v>0</v>
      </c>
      <c r="I676">
        <v>1</v>
      </c>
    </row>
    <row r="677" spans="1:9" x14ac:dyDescent="0.35">
      <c r="A677">
        <v>2010</v>
      </c>
      <c r="B677">
        <v>50</v>
      </c>
      <c r="C677">
        <v>1</v>
      </c>
      <c r="D677">
        <v>1014</v>
      </c>
      <c r="F677">
        <v>1064</v>
      </c>
      <c r="H677">
        <v>0</v>
      </c>
      <c r="I677">
        <v>1</v>
      </c>
    </row>
    <row r="678" spans="1:9" x14ac:dyDescent="0.35">
      <c r="A678">
        <v>2010</v>
      </c>
      <c r="B678">
        <v>51</v>
      </c>
      <c r="C678">
        <v>1</v>
      </c>
      <c r="D678">
        <v>1014</v>
      </c>
      <c r="F678">
        <v>1064</v>
      </c>
      <c r="H678">
        <v>0</v>
      </c>
      <c r="I678">
        <v>1</v>
      </c>
    </row>
    <row r="679" spans="1:9" x14ac:dyDescent="0.35">
      <c r="A679">
        <v>2010</v>
      </c>
      <c r="B679">
        <v>60</v>
      </c>
      <c r="C679">
        <v>1</v>
      </c>
      <c r="D679">
        <v>1020</v>
      </c>
      <c r="F679">
        <v>1001</v>
      </c>
      <c r="G679">
        <v>1064</v>
      </c>
      <c r="H679">
        <v>0</v>
      </c>
      <c r="I679">
        <v>1</v>
      </c>
    </row>
    <row r="680" spans="1:9" x14ac:dyDescent="0.35">
      <c r="A680">
        <v>2010</v>
      </c>
      <c r="B680">
        <v>98</v>
      </c>
      <c r="C680">
        <v>1</v>
      </c>
      <c r="D680">
        <v>1028</v>
      </c>
      <c r="E680">
        <v>1034</v>
      </c>
      <c r="F680">
        <v>1061</v>
      </c>
      <c r="G680">
        <v>1042</v>
      </c>
      <c r="H680">
        <v>0</v>
      </c>
      <c r="I680">
        <v>1</v>
      </c>
    </row>
    <row r="681" spans="1:9" x14ac:dyDescent="0.35">
      <c r="A681">
        <v>2010</v>
      </c>
      <c r="B681">
        <v>98</v>
      </c>
      <c r="C681">
        <v>2</v>
      </c>
      <c r="D681">
        <v>1028</v>
      </c>
      <c r="E681">
        <v>1035</v>
      </c>
      <c r="F681">
        <v>1061</v>
      </c>
      <c r="G681">
        <v>1192</v>
      </c>
      <c r="H681">
        <v>0</v>
      </c>
      <c r="I681">
        <v>1</v>
      </c>
    </row>
    <row r="682" spans="1:9" x14ac:dyDescent="0.35">
      <c r="A682">
        <v>2010</v>
      </c>
      <c r="B682">
        <v>100</v>
      </c>
      <c r="C682">
        <v>1</v>
      </c>
      <c r="D682">
        <v>1021</v>
      </c>
      <c r="E682">
        <v>1012</v>
      </c>
      <c r="F682">
        <v>1097</v>
      </c>
      <c r="H682">
        <v>0</v>
      </c>
      <c r="I682">
        <v>1</v>
      </c>
    </row>
    <row r="683" spans="1:9" x14ac:dyDescent="0.35">
      <c r="A683">
        <v>2010</v>
      </c>
      <c r="B683">
        <v>102</v>
      </c>
      <c r="C683">
        <v>1</v>
      </c>
      <c r="D683">
        <v>1022</v>
      </c>
      <c r="E683">
        <v>1010</v>
      </c>
      <c r="F683">
        <v>1037</v>
      </c>
      <c r="H683">
        <v>0</v>
      </c>
      <c r="I683">
        <v>1</v>
      </c>
    </row>
    <row r="684" spans="1:9" x14ac:dyDescent="0.35">
      <c r="A684">
        <v>2010</v>
      </c>
      <c r="B684">
        <v>103</v>
      </c>
      <c r="C684">
        <v>1</v>
      </c>
      <c r="D684">
        <v>1022</v>
      </c>
      <c r="F684">
        <v>1036</v>
      </c>
      <c r="H684">
        <v>0</v>
      </c>
      <c r="I684">
        <v>1</v>
      </c>
    </row>
    <row r="685" spans="1:9" x14ac:dyDescent="0.35">
      <c r="A685">
        <v>2010</v>
      </c>
      <c r="B685">
        <v>127</v>
      </c>
      <c r="C685">
        <v>1</v>
      </c>
      <c r="D685">
        <v>1034</v>
      </c>
      <c r="F685">
        <v>1097</v>
      </c>
      <c r="H685">
        <v>0</v>
      </c>
      <c r="I685">
        <v>1</v>
      </c>
    </row>
    <row r="686" spans="1:9" x14ac:dyDescent="0.35">
      <c r="A686">
        <v>2011</v>
      </c>
      <c r="B686">
        <v>2</v>
      </c>
      <c r="C686">
        <v>1</v>
      </c>
      <c r="D686">
        <v>1001</v>
      </c>
      <c r="F686">
        <v>1002</v>
      </c>
      <c r="H686">
        <v>0</v>
      </c>
      <c r="I686">
        <v>1</v>
      </c>
    </row>
    <row r="687" spans="1:9" x14ac:dyDescent="0.35">
      <c r="A687">
        <v>2011</v>
      </c>
      <c r="B687">
        <v>3</v>
      </c>
      <c r="C687">
        <v>1</v>
      </c>
      <c r="D687">
        <v>1002</v>
      </c>
      <c r="F687">
        <v>1080</v>
      </c>
      <c r="H687">
        <v>0</v>
      </c>
      <c r="I687">
        <v>1</v>
      </c>
    </row>
    <row r="688" spans="1:9" x14ac:dyDescent="0.35">
      <c r="A688">
        <v>2011</v>
      </c>
      <c r="B688">
        <v>4</v>
      </c>
      <c r="C688">
        <v>1</v>
      </c>
      <c r="D688">
        <v>1029</v>
      </c>
      <c r="F688">
        <v>1007</v>
      </c>
      <c r="G688">
        <v>1190</v>
      </c>
      <c r="H688">
        <v>0</v>
      </c>
      <c r="I688">
        <v>1</v>
      </c>
    </row>
    <row r="689" spans="1:9" x14ac:dyDescent="0.35">
      <c r="A689">
        <v>2011</v>
      </c>
      <c r="B689">
        <v>6</v>
      </c>
      <c r="C689">
        <v>1</v>
      </c>
      <c r="D689">
        <v>1029</v>
      </c>
      <c r="F689">
        <v>1065</v>
      </c>
      <c r="H689">
        <v>0</v>
      </c>
      <c r="I689">
        <v>0</v>
      </c>
    </row>
    <row r="690" spans="1:9" x14ac:dyDescent="0.35">
      <c r="A690">
        <v>2011</v>
      </c>
      <c r="B690">
        <v>7</v>
      </c>
      <c r="C690">
        <v>1</v>
      </c>
      <c r="D690">
        <v>1025</v>
      </c>
      <c r="F690">
        <v>1092</v>
      </c>
      <c r="H690">
        <v>0</v>
      </c>
      <c r="I690">
        <v>1</v>
      </c>
    </row>
    <row r="691" spans="1:9" x14ac:dyDescent="0.35">
      <c r="A691">
        <v>2011</v>
      </c>
      <c r="B691">
        <v>10</v>
      </c>
      <c r="C691">
        <v>1</v>
      </c>
      <c r="D691">
        <v>1004</v>
      </c>
      <c r="F691">
        <v>1084</v>
      </c>
      <c r="H691">
        <v>0</v>
      </c>
      <c r="I691">
        <v>1</v>
      </c>
    </row>
    <row r="692" spans="1:9" x14ac:dyDescent="0.35">
      <c r="A692">
        <v>2011</v>
      </c>
      <c r="B692">
        <v>11</v>
      </c>
      <c r="C692">
        <v>1</v>
      </c>
      <c r="D692">
        <v>1002</v>
      </c>
      <c r="F692">
        <v>1117</v>
      </c>
      <c r="H692">
        <v>0</v>
      </c>
      <c r="I692">
        <v>1</v>
      </c>
    </row>
    <row r="693" spans="1:9" x14ac:dyDescent="0.35">
      <c r="A693">
        <v>2011</v>
      </c>
      <c r="B693">
        <v>12</v>
      </c>
      <c r="C693">
        <v>1</v>
      </c>
      <c r="D693">
        <v>1007</v>
      </c>
      <c r="F693">
        <v>1093</v>
      </c>
      <c r="H693">
        <v>0</v>
      </c>
      <c r="I693">
        <v>1</v>
      </c>
    </row>
    <row r="694" spans="1:9" x14ac:dyDescent="0.35">
      <c r="A694">
        <v>2011</v>
      </c>
      <c r="B694">
        <v>13</v>
      </c>
      <c r="C694">
        <v>1</v>
      </c>
      <c r="D694">
        <v>1008</v>
      </c>
      <c r="F694">
        <v>1018</v>
      </c>
      <c r="G694">
        <v>1004</v>
      </c>
      <c r="H694">
        <v>0</v>
      </c>
      <c r="I694">
        <v>1</v>
      </c>
    </row>
    <row r="695" spans="1:9" x14ac:dyDescent="0.35">
      <c r="A695">
        <v>2011</v>
      </c>
      <c r="B695">
        <v>15</v>
      </c>
      <c r="C695">
        <v>1</v>
      </c>
      <c r="D695">
        <v>1008</v>
      </c>
      <c r="F695">
        <v>1016</v>
      </c>
      <c r="G695">
        <v>1004</v>
      </c>
      <c r="H695">
        <v>0</v>
      </c>
      <c r="I695">
        <v>1</v>
      </c>
    </row>
    <row r="696" spans="1:9" x14ac:dyDescent="0.35">
      <c r="A696">
        <v>2011</v>
      </c>
      <c r="B696">
        <v>18</v>
      </c>
      <c r="C696">
        <v>1</v>
      </c>
      <c r="D696">
        <v>1008</v>
      </c>
      <c r="F696">
        <v>1076</v>
      </c>
      <c r="H696">
        <v>0</v>
      </c>
      <c r="I696">
        <v>1</v>
      </c>
    </row>
    <row r="697" spans="1:9" x14ac:dyDescent="0.35">
      <c r="A697">
        <v>2011</v>
      </c>
      <c r="B697">
        <v>27</v>
      </c>
      <c r="C697">
        <v>1</v>
      </c>
      <c r="D697">
        <v>1023</v>
      </c>
      <c r="F697">
        <v>1094</v>
      </c>
      <c r="H697">
        <v>0</v>
      </c>
      <c r="I697">
        <v>1</v>
      </c>
    </row>
    <row r="698" spans="1:9" x14ac:dyDescent="0.35">
      <c r="A698">
        <v>2011</v>
      </c>
      <c r="B698">
        <v>28</v>
      </c>
      <c r="C698">
        <v>1</v>
      </c>
      <c r="D698">
        <v>1030</v>
      </c>
      <c r="F698">
        <v>1098</v>
      </c>
      <c r="H698">
        <v>0</v>
      </c>
      <c r="I698">
        <v>1</v>
      </c>
    </row>
    <row r="699" spans="1:9" x14ac:dyDescent="0.35">
      <c r="A699">
        <v>2011</v>
      </c>
      <c r="B699">
        <v>29</v>
      </c>
      <c r="C699">
        <v>1</v>
      </c>
      <c r="D699">
        <v>1030</v>
      </c>
      <c r="F699">
        <v>1098</v>
      </c>
      <c r="H699">
        <v>0</v>
      </c>
      <c r="I699">
        <v>1</v>
      </c>
    </row>
    <row r="700" spans="1:9" x14ac:dyDescent="0.35">
      <c r="A700">
        <v>2011</v>
      </c>
      <c r="B700">
        <v>30</v>
      </c>
      <c r="C700">
        <v>1</v>
      </c>
      <c r="D700">
        <v>1030</v>
      </c>
      <c r="F700">
        <v>1098</v>
      </c>
      <c r="H700">
        <v>0</v>
      </c>
      <c r="I700">
        <v>1</v>
      </c>
    </row>
    <row r="701" spans="1:9" x14ac:dyDescent="0.35">
      <c r="A701">
        <v>2011</v>
      </c>
      <c r="B701">
        <v>31</v>
      </c>
      <c r="C701">
        <v>1</v>
      </c>
      <c r="D701">
        <v>1030</v>
      </c>
      <c r="F701">
        <v>1098</v>
      </c>
      <c r="G701">
        <v>1185</v>
      </c>
      <c r="H701">
        <v>0</v>
      </c>
      <c r="I701">
        <v>1</v>
      </c>
    </row>
    <row r="702" spans="1:9" x14ac:dyDescent="0.35">
      <c r="A702">
        <v>2011</v>
      </c>
      <c r="B702">
        <v>32</v>
      </c>
      <c r="C702">
        <v>1</v>
      </c>
      <c r="D702">
        <v>1011</v>
      </c>
      <c r="E702">
        <v>1012</v>
      </c>
      <c r="F702">
        <v>1097</v>
      </c>
      <c r="H702">
        <v>0</v>
      </c>
      <c r="I702">
        <v>1</v>
      </c>
    </row>
    <row r="703" spans="1:9" x14ac:dyDescent="0.35">
      <c r="A703">
        <v>2011</v>
      </c>
      <c r="B703">
        <v>32</v>
      </c>
      <c r="C703">
        <v>2</v>
      </c>
      <c r="D703">
        <v>1011</v>
      </c>
      <c r="E703">
        <v>1013</v>
      </c>
      <c r="F703">
        <v>1020</v>
      </c>
      <c r="H703">
        <v>0</v>
      </c>
      <c r="I703">
        <v>1</v>
      </c>
    </row>
    <row r="704" spans="1:9" x14ac:dyDescent="0.35">
      <c r="A704">
        <v>2011</v>
      </c>
      <c r="B704">
        <v>33</v>
      </c>
      <c r="C704">
        <v>1</v>
      </c>
      <c r="D704">
        <v>1011</v>
      </c>
      <c r="F704">
        <v>1097</v>
      </c>
      <c r="H704">
        <v>0</v>
      </c>
      <c r="I704">
        <v>1</v>
      </c>
    </row>
    <row r="705" spans="1:9" x14ac:dyDescent="0.35">
      <c r="A705">
        <v>2011</v>
      </c>
      <c r="B705">
        <v>37</v>
      </c>
      <c r="C705">
        <v>1</v>
      </c>
      <c r="D705">
        <v>1013</v>
      </c>
      <c r="F705">
        <v>1023</v>
      </c>
      <c r="G705">
        <v>1025</v>
      </c>
      <c r="H705">
        <v>0</v>
      </c>
      <c r="I705">
        <v>1</v>
      </c>
    </row>
    <row r="706" spans="1:9" x14ac:dyDescent="0.35">
      <c r="A706">
        <v>2011</v>
      </c>
      <c r="B706">
        <v>39</v>
      </c>
      <c r="C706">
        <v>1</v>
      </c>
      <c r="D706">
        <v>1024</v>
      </c>
      <c r="F706">
        <v>1151</v>
      </c>
      <c r="H706">
        <v>0</v>
      </c>
      <c r="I706">
        <v>1</v>
      </c>
    </row>
    <row r="707" spans="1:9" x14ac:dyDescent="0.35">
      <c r="A707">
        <v>2011</v>
      </c>
      <c r="B707">
        <v>41</v>
      </c>
      <c r="C707">
        <v>1</v>
      </c>
      <c r="D707">
        <v>1015</v>
      </c>
      <c r="F707">
        <v>1025</v>
      </c>
      <c r="G707">
        <v>1041</v>
      </c>
      <c r="H707">
        <v>0</v>
      </c>
      <c r="I707">
        <v>1</v>
      </c>
    </row>
    <row r="708" spans="1:9" x14ac:dyDescent="0.35">
      <c r="A708">
        <v>2011</v>
      </c>
      <c r="B708">
        <v>42</v>
      </c>
      <c r="C708">
        <v>1</v>
      </c>
      <c r="D708">
        <v>1016</v>
      </c>
      <c r="F708">
        <v>1026</v>
      </c>
      <c r="H708">
        <v>0</v>
      </c>
      <c r="I708">
        <v>1</v>
      </c>
    </row>
    <row r="709" spans="1:9" x14ac:dyDescent="0.35">
      <c r="A709">
        <v>2011</v>
      </c>
      <c r="B709">
        <v>43</v>
      </c>
      <c r="C709">
        <v>1</v>
      </c>
      <c r="D709">
        <v>1026</v>
      </c>
      <c r="F709">
        <v>1242</v>
      </c>
      <c r="H709">
        <v>0</v>
      </c>
      <c r="I709">
        <v>1</v>
      </c>
    </row>
    <row r="710" spans="1:9" x14ac:dyDescent="0.35">
      <c r="A710">
        <v>2011</v>
      </c>
      <c r="B710">
        <v>49</v>
      </c>
      <c r="C710">
        <v>1</v>
      </c>
      <c r="D710">
        <v>1014</v>
      </c>
      <c r="F710">
        <v>1034</v>
      </c>
      <c r="H710">
        <v>0</v>
      </c>
      <c r="I710">
        <v>1</v>
      </c>
    </row>
    <row r="711" spans="1:9" x14ac:dyDescent="0.35">
      <c r="A711">
        <v>2011</v>
      </c>
      <c r="B711">
        <v>51</v>
      </c>
      <c r="C711">
        <v>1</v>
      </c>
      <c r="D711">
        <v>1014</v>
      </c>
      <c r="F711">
        <v>1064</v>
      </c>
      <c r="H711">
        <v>0</v>
      </c>
      <c r="I711">
        <v>1</v>
      </c>
    </row>
    <row r="712" spans="1:9" x14ac:dyDescent="0.35">
      <c r="A712">
        <v>2011</v>
      </c>
      <c r="B712">
        <v>60</v>
      </c>
      <c r="C712">
        <v>1</v>
      </c>
      <c r="D712">
        <v>1020</v>
      </c>
      <c r="F712">
        <v>1001</v>
      </c>
      <c r="G712">
        <v>1064</v>
      </c>
      <c r="H712">
        <v>0</v>
      </c>
      <c r="I712">
        <v>1</v>
      </c>
    </row>
    <row r="713" spans="1:9" x14ac:dyDescent="0.35">
      <c r="A713">
        <v>2011</v>
      </c>
      <c r="B713">
        <v>63</v>
      </c>
      <c r="C713">
        <v>1</v>
      </c>
      <c r="D713">
        <v>1020</v>
      </c>
      <c r="F713">
        <v>1263</v>
      </c>
      <c r="H713">
        <v>0</v>
      </c>
      <c r="I713">
        <v>1</v>
      </c>
    </row>
    <row r="714" spans="1:9" x14ac:dyDescent="0.35">
      <c r="A714">
        <v>2011</v>
      </c>
      <c r="B714">
        <v>90</v>
      </c>
      <c r="C714">
        <v>1</v>
      </c>
      <c r="D714">
        <v>1032</v>
      </c>
      <c r="E714">
        <v>1012</v>
      </c>
      <c r="F714">
        <v>1115</v>
      </c>
      <c r="H714">
        <v>0</v>
      </c>
      <c r="I714">
        <v>1</v>
      </c>
    </row>
    <row r="715" spans="1:9" x14ac:dyDescent="0.35">
      <c r="A715">
        <v>2011</v>
      </c>
      <c r="B715">
        <v>90</v>
      </c>
      <c r="C715">
        <v>2</v>
      </c>
      <c r="D715">
        <v>1032</v>
      </c>
      <c r="E715">
        <v>1013</v>
      </c>
      <c r="F715">
        <v>1121</v>
      </c>
      <c r="H715">
        <v>0</v>
      </c>
      <c r="I715">
        <v>1</v>
      </c>
    </row>
    <row r="716" spans="1:9" x14ac:dyDescent="0.35">
      <c r="A716">
        <v>2011</v>
      </c>
      <c r="B716">
        <v>95</v>
      </c>
      <c r="C716">
        <v>1</v>
      </c>
      <c r="D716">
        <v>1031</v>
      </c>
      <c r="F716">
        <v>1127</v>
      </c>
      <c r="H716">
        <v>0</v>
      </c>
      <c r="I716">
        <v>1</v>
      </c>
    </row>
    <row r="717" spans="1:9" x14ac:dyDescent="0.35">
      <c r="A717">
        <v>2011</v>
      </c>
      <c r="B717">
        <v>98</v>
      </c>
      <c r="C717">
        <v>1</v>
      </c>
      <c r="D717">
        <v>1028</v>
      </c>
      <c r="E717">
        <v>1034</v>
      </c>
      <c r="F717">
        <v>1061</v>
      </c>
      <c r="G717">
        <v>1042</v>
      </c>
      <c r="H717">
        <v>0</v>
      </c>
      <c r="I717">
        <v>1</v>
      </c>
    </row>
    <row r="718" spans="1:9" x14ac:dyDescent="0.35">
      <c r="A718">
        <v>2011</v>
      </c>
      <c r="B718">
        <v>98</v>
      </c>
      <c r="C718">
        <v>2</v>
      </c>
      <c r="D718">
        <v>1028</v>
      </c>
      <c r="E718">
        <v>1035</v>
      </c>
      <c r="F718">
        <v>1061</v>
      </c>
      <c r="G718">
        <v>1192</v>
      </c>
      <c r="H718">
        <v>0</v>
      </c>
      <c r="I718">
        <v>1</v>
      </c>
    </row>
    <row r="719" spans="1:9" x14ac:dyDescent="0.35">
      <c r="A719">
        <v>2011</v>
      </c>
      <c r="B719">
        <v>100</v>
      </c>
      <c r="C719">
        <v>1</v>
      </c>
      <c r="D719">
        <v>1021</v>
      </c>
      <c r="F719">
        <v>1097</v>
      </c>
      <c r="H719">
        <v>0</v>
      </c>
      <c r="I719">
        <v>0</v>
      </c>
    </row>
    <row r="720" spans="1:9" x14ac:dyDescent="0.35">
      <c r="A720">
        <v>2011</v>
      </c>
      <c r="B720">
        <v>102</v>
      </c>
      <c r="C720">
        <v>1</v>
      </c>
      <c r="D720">
        <v>1022</v>
      </c>
      <c r="F720">
        <v>1036</v>
      </c>
      <c r="H720">
        <v>0</v>
      </c>
      <c r="I720">
        <v>1</v>
      </c>
    </row>
    <row r="721" spans="1:9" x14ac:dyDescent="0.35">
      <c r="A721">
        <v>2011</v>
      </c>
      <c r="B721">
        <v>103</v>
      </c>
      <c r="C721">
        <v>1</v>
      </c>
      <c r="D721">
        <v>1022</v>
      </c>
      <c r="F721">
        <v>1037</v>
      </c>
      <c r="H721">
        <v>0</v>
      </c>
      <c r="I721">
        <v>1</v>
      </c>
    </row>
    <row r="722" spans="1:9" x14ac:dyDescent="0.35">
      <c r="A722">
        <v>2012</v>
      </c>
      <c r="B722">
        <v>2</v>
      </c>
      <c r="C722">
        <v>1</v>
      </c>
      <c r="D722">
        <v>1001</v>
      </c>
      <c r="F722">
        <v>1002</v>
      </c>
      <c r="H722">
        <v>0</v>
      </c>
      <c r="I722">
        <v>1</v>
      </c>
    </row>
    <row r="723" spans="1:9" x14ac:dyDescent="0.35">
      <c r="A723">
        <v>2012</v>
      </c>
      <c r="B723">
        <v>3</v>
      </c>
      <c r="C723">
        <v>1</v>
      </c>
      <c r="D723">
        <v>1002</v>
      </c>
      <c r="F723">
        <v>1003</v>
      </c>
      <c r="G723">
        <v>1036</v>
      </c>
      <c r="H723">
        <v>0</v>
      </c>
      <c r="I723">
        <v>0</v>
      </c>
    </row>
    <row r="724" spans="1:9" x14ac:dyDescent="0.35">
      <c r="A724">
        <v>2012</v>
      </c>
      <c r="B724">
        <v>4</v>
      </c>
      <c r="C724">
        <v>1</v>
      </c>
      <c r="D724">
        <v>1029</v>
      </c>
      <c r="F724">
        <v>1007</v>
      </c>
      <c r="H724">
        <v>0</v>
      </c>
      <c r="I724">
        <v>1</v>
      </c>
    </row>
    <row r="725" spans="1:9" x14ac:dyDescent="0.35">
      <c r="A725">
        <v>2012</v>
      </c>
      <c r="B725">
        <v>6</v>
      </c>
      <c r="C725">
        <v>1</v>
      </c>
      <c r="D725">
        <v>1029</v>
      </c>
      <c r="F725">
        <v>1065</v>
      </c>
      <c r="H725">
        <v>0</v>
      </c>
      <c r="I725">
        <v>0</v>
      </c>
    </row>
    <row r="726" spans="1:9" x14ac:dyDescent="0.35">
      <c r="A726">
        <v>2012</v>
      </c>
      <c r="B726">
        <v>7</v>
      </c>
      <c r="C726">
        <v>1</v>
      </c>
      <c r="D726">
        <v>1025</v>
      </c>
      <c r="F726">
        <v>1075</v>
      </c>
      <c r="H726">
        <v>0</v>
      </c>
      <c r="I726">
        <v>1</v>
      </c>
    </row>
    <row r="727" spans="1:9" x14ac:dyDescent="0.35">
      <c r="A727">
        <v>2012</v>
      </c>
      <c r="B727">
        <v>8</v>
      </c>
      <c r="C727">
        <v>1</v>
      </c>
      <c r="D727">
        <v>1004</v>
      </c>
      <c r="F727">
        <v>1066</v>
      </c>
      <c r="H727">
        <v>0</v>
      </c>
      <c r="I727">
        <v>1</v>
      </c>
    </row>
    <row r="728" spans="1:9" x14ac:dyDescent="0.35">
      <c r="A728">
        <v>2012</v>
      </c>
      <c r="B728">
        <v>9</v>
      </c>
      <c r="C728">
        <v>1</v>
      </c>
      <c r="D728">
        <v>1004</v>
      </c>
      <c r="F728">
        <v>1066</v>
      </c>
      <c r="H728">
        <v>0</v>
      </c>
      <c r="I728">
        <v>0</v>
      </c>
    </row>
    <row r="729" spans="1:9" x14ac:dyDescent="0.35">
      <c r="A729">
        <v>2012</v>
      </c>
      <c r="B729">
        <v>10</v>
      </c>
      <c r="C729">
        <v>1</v>
      </c>
      <c r="D729">
        <v>1004</v>
      </c>
      <c r="F729">
        <v>1084</v>
      </c>
      <c r="H729">
        <v>0</v>
      </c>
      <c r="I729">
        <v>1</v>
      </c>
    </row>
    <row r="730" spans="1:9" x14ac:dyDescent="0.35">
      <c r="A730">
        <v>2012</v>
      </c>
      <c r="B730">
        <v>11</v>
      </c>
      <c r="C730">
        <v>1</v>
      </c>
      <c r="D730">
        <v>1002</v>
      </c>
      <c r="F730">
        <v>1047</v>
      </c>
      <c r="H730">
        <v>0</v>
      </c>
      <c r="I730">
        <v>0</v>
      </c>
    </row>
    <row r="731" spans="1:9" x14ac:dyDescent="0.35">
      <c r="A731">
        <v>2012</v>
      </c>
      <c r="B731">
        <v>12</v>
      </c>
      <c r="C731">
        <v>1</v>
      </c>
      <c r="D731">
        <v>1007</v>
      </c>
      <c r="F731">
        <v>1093</v>
      </c>
      <c r="H731">
        <v>0</v>
      </c>
      <c r="I731">
        <v>1</v>
      </c>
    </row>
    <row r="732" spans="1:9" x14ac:dyDescent="0.35">
      <c r="A732">
        <v>2012</v>
      </c>
      <c r="B732">
        <v>13</v>
      </c>
      <c r="C732">
        <v>1</v>
      </c>
      <c r="D732">
        <v>1008</v>
      </c>
      <c r="F732">
        <v>1018</v>
      </c>
      <c r="G732">
        <v>1004</v>
      </c>
      <c r="H732">
        <v>0</v>
      </c>
      <c r="I732">
        <v>0</v>
      </c>
    </row>
    <row r="733" spans="1:9" x14ac:dyDescent="0.35">
      <c r="A733">
        <v>2012</v>
      </c>
      <c r="B733">
        <v>15</v>
      </c>
      <c r="C733">
        <v>1</v>
      </c>
      <c r="D733">
        <v>1008</v>
      </c>
      <c r="F733">
        <v>1016</v>
      </c>
      <c r="G733">
        <v>1004</v>
      </c>
      <c r="H733">
        <v>0</v>
      </c>
      <c r="I733">
        <v>1</v>
      </c>
    </row>
    <row r="734" spans="1:9" x14ac:dyDescent="0.35">
      <c r="A734">
        <v>2012</v>
      </c>
      <c r="B734">
        <v>18</v>
      </c>
      <c r="C734">
        <v>1</v>
      </c>
      <c r="D734">
        <v>1008</v>
      </c>
      <c r="F734">
        <v>1076</v>
      </c>
      <c r="H734">
        <v>0</v>
      </c>
      <c r="I734">
        <v>1</v>
      </c>
    </row>
    <row r="735" spans="1:9" x14ac:dyDescent="0.35">
      <c r="A735">
        <v>2012</v>
      </c>
      <c r="B735">
        <v>27</v>
      </c>
      <c r="C735">
        <v>1</v>
      </c>
      <c r="D735">
        <v>1023</v>
      </c>
      <c r="F735">
        <v>1094</v>
      </c>
      <c r="H735">
        <v>0</v>
      </c>
      <c r="I735">
        <v>1</v>
      </c>
    </row>
    <row r="736" spans="1:9" x14ac:dyDescent="0.35">
      <c r="A736">
        <v>2012</v>
      </c>
      <c r="B736">
        <v>28</v>
      </c>
      <c r="C736">
        <v>1</v>
      </c>
      <c r="D736">
        <v>1030</v>
      </c>
      <c r="F736">
        <v>1098</v>
      </c>
      <c r="H736">
        <v>0</v>
      </c>
      <c r="I736">
        <v>1</v>
      </c>
    </row>
    <row r="737" spans="1:9" x14ac:dyDescent="0.35">
      <c r="A737">
        <v>2012</v>
      </c>
      <c r="B737">
        <v>29</v>
      </c>
      <c r="C737">
        <v>1</v>
      </c>
      <c r="D737">
        <v>1030</v>
      </c>
      <c r="F737">
        <v>1098</v>
      </c>
      <c r="H737">
        <v>0</v>
      </c>
      <c r="I737">
        <v>1</v>
      </c>
    </row>
    <row r="738" spans="1:9" x14ac:dyDescent="0.35">
      <c r="A738">
        <v>2012</v>
      </c>
      <c r="B738">
        <v>30</v>
      </c>
      <c r="C738">
        <v>1</v>
      </c>
      <c r="D738">
        <v>1030</v>
      </c>
      <c r="F738">
        <v>1098</v>
      </c>
      <c r="H738">
        <v>0</v>
      </c>
      <c r="I738">
        <v>1</v>
      </c>
    </row>
    <row r="739" spans="1:9" x14ac:dyDescent="0.35">
      <c r="A739">
        <v>2012</v>
      </c>
      <c r="B739">
        <v>31</v>
      </c>
      <c r="C739">
        <v>1</v>
      </c>
      <c r="D739">
        <v>1030</v>
      </c>
      <c r="F739">
        <v>1098</v>
      </c>
      <c r="H739">
        <v>0</v>
      </c>
      <c r="I739">
        <v>1</v>
      </c>
    </row>
    <row r="740" spans="1:9" x14ac:dyDescent="0.35">
      <c r="A740">
        <v>2012</v>
      </c>
      <c r="B740">
        <v>32</v>
      </c>
      <c r="C740">
        <v>1</v>
      </c>
      <c r="D740">
        <v>1011</v>
      </c>
      <c r="F740">
        <v>1020</v>
      </c>
      <c r="H740">
        <v>0</v>
      </c>
      <c r="I740">
        <v>1</v>
      </c>
    </row>
    <row r="741" spans="1:9" x14ac:dyDescent="0.35">
      <c r="A741">
        <v>2012</v>
      </c>
      <c r="B741">
        <v>33</v>
      </c>
      <c r="C741">
        <v>1</v>
      </c>
      <c r="D741">
        <v>1011</v>
      </c>
      <c r="F741">
        <v>1021</v>
      </c>
      <c r="H741">
        <v>0</v>
      </c>
      <c r="I741">
        <v>1</v>
      </c>
    </row>
    <row r="742" spans="1:9" x14ac:dyDescent="0.35">
      <c r="A742">
        <v>2012</v>
      </c>
      <c r="B742">
        <v>37</v>
      </c>
      <c r="C742">
        <v>1</v>
      </c>
      <c r="D742">
        <v>1013</v>
      </c>
      <c r="F742">
        <v>1023</v>
      </c>
      <c r="H742">
        <v>0</v>
      </c>
      <c r="I742">
        <v>1</v>
      </c>
    </row>
    <row r="743" spans="1:9" x14ac:dyDescent="0.35">
      <c r="A743">
        <v>2012</v>
      </c>
      <c r="B743">
        <v>38</v>
      </c>
      <c r="C743">
        <v>1</v>
      </c>
      <c r="D743">
        <v>1002</v>
      </c>
      <c r="F743">
        <v>1049</v>
      </c>
      <c r="H743">
        <v>0</v>
      </c>
      <c r="I743">
        <v>1</v>
      </c>
    </row>
    <row r="744" spans="1:9" x14ac:dyDescent="0.35">
      <c r="A744">
        <v>2012</v>
      </c>
      <c r="B744">
        <v>39</v>
      </c>
      <c r="C744">
        <v>1</v>
      </c>
      <c r="D744">
        <v>1024</v>
      </c>
      <c r="F744">
        <v>1024</v>
      </c>
      <c r="H744">
        <v>0</v>
      </c>
      <c r="I744">
        <v>1</v>
      </c>
    </row>
    <row r="745" spans="1:9" x14ac:dyDescent="0.35">
      <c r="A745">
        <v>2012</v>
      </c>
      <c r="B745">
        <v>39</v>
      </c>
      <c r="C745">
        <v>2</v>
      </c>
      <c r="D745">
        <v>1024</v>
      </c>
      <c r="F745">
        <v>1044</v>
      </c>
      <c r="G745">
        <v>1006</v>
      </c>
      <c r="H745">
        <v>0</v>
      </c>
      <c r="I745">
        <v>1</v>
      </c>
    </row>
    <row r="746" spans="1:9" x14ac:dyDescent="0.35">
      <c r="A746">
        <v>2012</v>
      </c>
      <c r="B746">
        <v>41</v>
      </c>
      <c r="C746">
        <v>1</v>
      </c>
      <c r="D746">
        <v>1015</v>
      </c>
      <c r="F746">
        <v>1025</v>
      </c>
      <c r="H746">
        <v>0</v>
      </c>
      <c r="I746">
        <v>1</v>
      </c>
    </row>
    <row r="747" spans="1:9" x14ac:dyDescent="0.35">
      <c r="A747">
        <v>2012</v>
      </c>
      <c r="B747">
        <v>42</v>
      </c>
      <c r="C747">
        <v>1</v>
      </c>
      <c r="D747">
        <v>1016</v>
      </c>
      <c r="F747">
        <v>1026</v>
      </c>
      <c r="H747">
        <v>0</v>
      </c>
      <c r="I747">
        <v>1</v>
      </c>
    </row>
    <row r="748" spans="1:9" x14ac:dyDescent="0.35">
      <c r="A748">
        <v>2012</v>
      </c>
      <c r="B748">
        <v>43</v>
      </c>
      <c r="C748">
        <v>1</v>
      </c>
      <c r="D748">
        <v>1026</v>
      </c>
      <c r="F748">
        <v>1242</v>
      </c>
      <c r="H748">
        <v>0</v>
      </c>
      <c r="I748">
        <v>1</v>
      </c>
    </row>
    <row r="749" spans="1:9" x14ac:dyDescent="0.35">
      <c r="A749">
        <v>2012</v>
      </c>
      <c r="B749">
        <v>49</v>
      </c>
      <c r="C749">
        <v>1</v>
      </c>
      <c r="D749">
        <v>1014</v>
      </c>
      <c r="F749">
        <v>1034</v>
      </c>
      <c r="H749">
        <v>0</v>
      </c>
      <c r="I749">
        <v>1</v>
      </c>
    </row>
    <row r="750" spans="1:9" x14ac:dyDescent="0.35">
      <c r="A750">
        <v>2012</v>
      </c>
      <c r="B750">
        <v>51</v>
      </c>
      <c r="C750">
        <v>1</v>
      </c>
      <c r="D750">
        <v>1014</v>
      </c>
      <c r="F750">
        <v>1064</v>
      </c>
      <c r="H750">
        <v>0</v>
      </c>
      <c r="I750">
        <v>1</v>
      </c>
    </row>
    <row r="751" spans="1:9" x14ac:dyDescent="0.35">
      <c r="A751">
        <v>2012</v>
      </c>
      <c r="B751">
        <v>54</v>
      </c>
      <c r="C751">
        <v>1</v>
      </c>
      <c r="D751">
        <v>1018</v>
      </c>
      <c r="F751">
        <v>1104</v>
      </c>
      <c r="H751">
        <v>0</v>
      </c>
      <c r="I751">
        <v>1</v>
      </c>
    </row>
    <row r="752" spans="1:9" x14ac:dyDescent="0.35">
      <c r="A752">
        <v>2012</v>
      </c>
      <c r="B752">
        <v>54</v>
      </c>
      <c r="C752">
        <v>2</v>
      </c>
      <c r="D752">
        <v>1018</v>
      </c>
      <c r="F752">
        <v>1104</v>
      </c>
      <c r="G752">
        <v>1037</v>
      </c>
      <c r="H752">
        <v>0</v>
      </c>
      <c r="I752">
        <v>0</v>
      </c>
    </row>
    <row r="753" spans="1:9" x14ac:dyDescent="0.35">
      <c r="A753">
        <v>2012</v>
      </c>
      <c r="B753">
        <v>60</v>
      </c>
      <c r="C753">
        <v>1</v>
      </c>
      <c r="D753">
        <v>1020</v>
      </c>
      <c r="F753">
        <v>1999</v>
      </c>
      <c r="H753">
        <v>0</v>
      </c>
      <c r="I753">
        <v>0</v>
      </c>
    </row>
    <row r="754" spans="1:9" x14ac:dyDescent="0.35">
      <c r="A754">
        <v>2012</v>
      </c>
      <c r="B754">
        <v>63</v>
      </c>
      <c r="C754">
        <v>1</v>
      </c>
      <c r="D754">
        <v>1020</v>
      </c>
      <c r="F754">
        <v>1101</v>
      </c>
      <c r="H754">
        <v>0</v>
      </c>
      <c r="I754">
        <v>1</v>
      </c>
    </row>
    <row r="755" spans="1:9" x14ac:dyDescent="0.35">
      <c r="A755">
        <v>2012</v>
      </c>
      <c r="B755">
        <v>98</v>
      </c>
      <c r="C755">
        <v>1</v>
      </c>
      <c r="D755">
        <v>1028</v>
      </c>
      <c r="E755">
        <v>1034</v>
      </c>
      <c r="F755">
        <v>1061</v>
      </c>
      <c r="G755">
        <v>1042</v>
      </c>
      <c r="H755">
        <v>0</v>
      </c>
      <c r="I755">
        <v>1</v>
      </c>
    </row>
    <row r="756" spans="1:9" x14ac:dyDescent="0.35">
      <c r="A756">
        <v>2012</v>
      </c>
      <c r="B756">
        <v>98</v>
      </c>
      <c r="C756">
        <v>2</v>
      </c>
      <c r="D756">
        <v>1028</v>
      </c>
      <c r="E756">
        <v>1035</v>
      </c>
      <c r="F756">
        <v>1061</v>
      </c>
      <c r="G756">
        <v>1192</v>
      </c>
      <c r="H756">
        <v>0</v>
      </c>
      <c r="I756">
        <v>1</v>
      </c>
    </row>
    <row r="757" spans="1:9" x14ac:dyDescent="0.35">
      <c r="A757">
        <v>2012</v>
      </c>
      <c r="B757">
        <v>100</v>
      </c>
      <c r="C757">
        <v>1</v>
      </c>
      <c r="D757">
        <v>1021</v>
      </c>
      <c r="F757">
        <v>1097</v>
      </c>
      <c r="H757">
        <v>0</v>
      </c>
      <c r="I757">
        <v>0</v>
      </c>
    </row>
    <row r="758" spans="1:9" x14ac:dyDescent="0.35">
      <c r="A758">
        <v>2012</v>
      </c>
      <c r="B758">
        <v>102</v>
      </c>
      <c r="C758">
        <v>1</v>
      </c>
      <c r="D758">
        <v>1022</v>
      </c>
      <c r="F758">
        <v>1036</v>
      </c>
      <c r="H758">
        <v>0</v>
      </c>
      <c r="I758">
        <v>0</v>
      </c>
    </row>
    <row r="759" spans="1:9" x14ac:dyDescent="0.35">
      <c r="A759">
        <v>2012</v>
      </c>
      <c r="B759">
        <v>103</v>
      </c>
      <c r="C759">
        <v>1</v>
      </c>
      <c r="D759">
        <v>1022</v>
      </c>
      <c r="F759">
        <v>1036</v>
      </c>
      <c r="H759">
        <v>0</v>
      </c>
      <c r="I759">
        <v>0</v>
      </c>
    </row>
    <row r="760" spans="1:9" x14ac:dyDescent="0.35">
      <c r="A760">
        <v>2013</v>
      </c>
      <c r="B760">
        <v>2</v>
      </c>
      <c r="C760">
        <v>1</v>
      </c>
      <c r="D760">
        <v>1001</v>
      </c>
      <c r="F760">
        <v>1134</v>
      </c>
      <c r="H760">
        <v>0</v>
      </c>
      <c r="I760">
        <v>1</v>
      </c>
    </row>
    <row r="761" spans="1:9" x14ac:dyDescent="0.35">
      <c r="A761">
        <v>2013</v>
      </c>
      <c r="B761">
        <v>3</v>
      </c>
      <c r="C761">
        <v>1</v>
      </c>
      <c r="D761">
        <v>1002</v>
      </c>
      <c r="F761">
        <v>1080</v>
      </c>
      <c r="H761">
        <v>0</v>
      </c>
      <c r="I761">
        <v>1</v>
      </c>
    </row>
    <row r="762" spans="1:9" x14ac:dyDescent="0.35">
      <c r="A762">
        <v>2013</v>
      </c>
      <c r="B762">
        <v>4</v>
      </c>
      <c r="C762">
        <v>1</v>
      </c>
      <c r="D762">
        <v>1029</v>
      </c>
      <c r="F762">
        <v>1007</v>
      </c>
      <c r="H762">
        <v>0</v>
      </c>
      <c r="I762">
        <v>1</v>
      </c>
    </row>
    <row r="763" spans="1:9" x14ac:dyDescent="0.35">
      <c r="A763">
        <v>2013</v>
      </c>
      <c r="B763">
        <v>6</v>
      </c>
      <c r="C763">
        <v>1</v>
      </c>
      <c r="D763">
        <v>1029</v>
      </c>
      <c r="F763">
        <v>1065</v>
      </c>
      <c r="H763">
        <v>0</v>
      </c>
      <c r="I763">
        <v>1</v>
      </c>
    </row>
    <row r="764" spans="1:9" x14ac:dyDescent="0.35">
      <c r="A764">
        <v>2013</v>
      </c>
      <c r="B764">
        <v>7</v>
      </c>
      <c r="C764">
        <v>1</v>
      </c>
      <c r="D764">
        <v>1025</v>
      </c>
      <c r="F764">
        <v>1092</v>
      </c>
      <c r="H764">
        <v>0</v>
      </c>
      <c r="I764">
        <v>1</v>
      </c>
    </row>
    <row r="765" spans="1:9" x14ac:dyDescent="0.35">
      <c r="A765">
        <v>2013</v>
      </c>
      <c r="B765">
        <v>8</v>
      </c>
      <c r="C765">
        <v>1</v>
      </c>
      <c r="D765">
        <v>1004</v>
      </c>
      <c r="F765">
        <v>1066</v>
      </c>
      <c r="H765">
        <v>0</v>
      </c>
      <c r="I765">
        <v>1</v>
      </c>
    </row>
    <row r="766" spans="1:9" x14ac:dyDescent="0.35">
      <c r="A766">
        <v>2013</v>
      </c>
      <c r="B766">
        <v>10</v>
      </c>
      <c r="C766">
        <v>1</v>
      </c>
      <c r="D766">
        <v>1004</v>
      </c>
      <c r="F766">
        <v>1084</v>
      </c>
      <c r="H766">
        <v>0</v>
      </c>
      <c r="I766">
        <v>1</v>
      </c>
    </row>
    <row r="767" spans="1:9" x14ac:dyDescent="0.35">
      <c r="A767">
        <v>2013</v>
      </c>
      <c r="B767">
        <v>11</v>
      </c>
      <c r="C767">
        <v>1</v>
      </c>
      <c r="D767">
        <v>1002</v>
      </c>
      <c r="F767">
        <v>1040</v>
      </c>
      <c r="G767">
        <v>1007</v>
      </c>
      <c r="H767">
        <v>0</v>
      </c>
      <c r="I767">
        <v>1</v>
      </c>
    </row>
    <row r="768" spans="1:9" x14ac:dyDescent="0.35">
      <c r="A768">
        <v>2013</v>
      </c>
      <c r="B768">
        <v>12</v>
      </c>
      <c r="C768">
        <v>1</v>
      </c>
      <c r="D768">
        <v>1007</v>
      </c>
      <c r="F768">
        <v>1093</v>
      </c>
      <c r="H768">
        <v>0</v>
      </c>
      <c r="I768">
        <v>1</v>
      </c>
    </row>
    <row r="769" spans="1:9" x14ac:dyDescent="0.35">
      <c r="A769">
        <v>2013</v>
      </c>
      <c r="B769">
        <v>13</v>
      </c>
      <c r="C769">
        <v>1</v>
      </c>
      <c r="D769">
        <v>1008</v>
      </c>
      <c r="F769">
        <v>1018</v>
      </c>
      <c r="G769">
        <v>1004</v>
      </c>
      <c r="H769">
        <v>0</v>
      </c>
      <c r="I769">
        <v>1</v>
      </c>
    </row>
    <row r="770" spans="1:9" x14ac:dyDescent="0.35">
      <c r="A770">
        <v>2013</v>
      </c>
      <c r="B770">
        <v>15</v>
      </c>
      <c r="C770">
        <v>1</v>
      </c>
      <c r="D770">
        <v>1008</v>
      </c>
      <c r="F770">
        <v>1016</v>
      </c>
      <c r="G770">
        <v>1004</v>
      </c>
      <c r="H770">
        <v>0</v>
      </c>
      <c r="I770">
        <v>1</v>
      </c>
    </row>
    <row r="771" spans="1:9" x14ac:dyDescent="0.35">
      <c r="A771">
        <v>2013</v>
      </c>
      <c r="B771">
        <v>18</v>
      </c>
      <c r="C771">
        <v>1</v>
      </c>
      <c r="D771">
        <v>1008</v>
      </c>
      <c r="F771">
        <v>1076</v>
      </c>
      <c r="H771">
        <v>0</v>
      </c>
      <c r="I771">
        <v>1</v>
      </c>
    </row>
    <row r="772" spans="1:9" x14ac:dyDescent="0.35">
      <c r="A772">
        <v>2013</v>
      </c>
      <c r="B772">
        <v>27</v>
      </c>
      <c r="C772">
        <v>1</v>
      </c>
      <c r="D772">
        <v>1023</v>
      </c>
      <c r="F772">
        <v>1094</v>
      </c>
      <c r="H772">
        <v>0</v>
      </c>
      <c r="I772">
        <v>1</v>
      </c>
    </row>
    <row r="773" spans="1:9" x14ac:dyDescent="0.35">
      <c r="A773">
        <v>2013</v>
      </c>
      <c r="B773">
        <v>28</v>
      </c>
      <c r="C773">
        <v>1</v>
      </c>
      <c r="D773">
        <v>1030</v>
      </c>
      <c r="F773">
        <v>1098</v>
      </c>
      <c r="H773">
        <v>0</v>
      </c>
      <c r="I773">
        <v>1</v>
      </c>
    </row>
    <row r="774" spans="1:9" x14ac:dyDescent="0.35">
      <c r="A774">
        <v>2013</v>
      </c>
      <c r="B774">
        <v>29</v>
      </c>
      <c r="C774">
        <v>1</v>
      </c>
      <c r="D774">
        <v>1030</v>
      </c>
      <c r="F774">
        <v>1098</v>
      </c>
      <c r="H774">
        <v>0</v>
      </c>
      <c r="I774">
        <v>1</v>
      </c>
    </row>
    <row r="775" spans="1:9" x14ac:dyDescent="0.35">
      <c r="A775">
        <v>2013</v>
      </c>
      <c r="B775">
        <v>30</v>
      </c>
      <c r="C775">
        <v>1</v>
      </c>
      <c r="D775">
        <v>1030</v>
      </c>
      <c r="F775">
        <v>1098</v>
      </c>
      <c r="H775">
        <v>0</v>
      </c>
      <c r="I775">
        <v>1</v>
      </c>
    </row>
    <row r="776" spans="1:9" x14ac:dyDescent="0.35">
      <c r="A776">
        <v>2013</v>
      </c>
      <c r="B776">
        <v>31</v>
      </c>
      <c r="C776">
        <v>1</v>
      </c>
      <c r="D776">
        <v>1030</v>
      </c>
      <c r="F776">
        <v>1098</v>
      </c>
      <c r="H776">
        <v>0</v>
      </c>
      <c r="I776">
        <v>1</v>
      </c>
    </row>
    <row r="777" spans="1:9" x14ac:dyDescent="0.35">
      <c r="A777">
        <v>2013</v>
      </c>
      <c r="B777">
        <v>32</v>
      </c>
      <c r="C777">
        <v>1</v>
      </c>
      <c r="D777">
        <v>1011</v>
      </c>
      <c r="E777">
        <v>1012</v>
      </c>
      <c r="F777">
        <v>1097</v>
      </c>
      <c r="H777">
        <v>0</v>
      </c>
      <c r="I777">
        <v>1</v>
      </c>
    </row>
    <row r="778" spans="1:9" x14ac:dyDescent="0.35">
      <c r="A778">
        <v>2013</v>
      </c>
      <c r="B778">
        <v>32</v>
      </c>
      <c r="C778">
        <v>2</v>
      </c>
      <c r="D778">
        <v>1011</v>
      </c>
      <c r="E778">
        <v>1013</v>
      </c>
      <c r="F778">
        <v>1020</v>
      </c>
      <c r="H778">
        <v>0</v>
      </c>
      <c r="I778">
        <v>1</v>
      </c>
    </row>
    <row r="779" spans="1:9" x14ac:dyDescent="0.35">
      <c r="A779">
        <v>2013</v>
      </c>
      <c r="B779">
        <v>33</v>
      </c>
      <c r="C779">
        <v>1</v>
      </c>
      <c r="D779">
        <v>1011</v>
      </c>
      <c r="F779">
        <v>1097</v>
      </c>
      <c r="H779">
        <v>0</v>
      </c>
      <c r="I779">
        <v>1</v>
      </c>
    </row>
    <row r="780" spans="1:9" x14ac:dyDescent="0.35">
      <c r="A780">
        <v>2013</v>
      </c>
      <c r="B780">
        <v>37</v>
      </c>
      <c r="C780">
        <v>1</v>
      </c>
      <c r="D780">
        <v>1013</v>
      </c>
      <c r="F780">
        <v>1023</v>
      </c>
      <c r="G780">
        <v>1025</v>
      </c>
      <c r="H780">
        <v>0</v>
      </c>
      <c r="I780">
        <v>1</v>
      </c>
    </row>
    <row r="781" spans="1:9" x14ac:dyDescent="0.35">
      <c r="A781">
        <v>2013</v>
      </c>
      <c r="B781">
        <v>41</v>
      </c>
      <c r="C781">
        <v>1</v>
      </c>
      <c r="D781">
        <v>1015</v>
      </c>
      <c r="F781">
        <v>1025</v>
      </c>
      <c r="G781">
        <v>1041</v>
      </c>
      <c r="H781">
        <v>0</v>
      </c>
      <c r="I781">
        <v>1</v>
      </c>
    </row>
    <row r="782" spans="1:9" x14ac:dyDescent="0.35">
      <c r="A782">
        <v>2013</v>
      </c>
      <c r="B782">
        <v>42</v>
      </c>
      <c r="C782">
        <v>1</v>
      </c>
      <c r="D782">
        <v>1016</v>
      </c>
      <c r="F782">
        <v>1026</v>
      </c>
      <c r="H782">
        <v>0</v>
      </c>
      <c r="I782">
        <v>1</v>
      </c>
    </row>
    <row r="783" spans="1:9" x14ac:dyDescent="0.35">
      <c r="A783">
        <v>2013</v>
      </c>
      <c r="B783">
        <v>43</v>
      </c>
      <c r="C783">
        <v>1</v>
      </c>
      <c r="D783">
        <v>1026</v>
      </c>
      <c r="F783">
        <v>1242</v>
      </c>
      <c r="H783">
        <v>0</v>
      </c>
      <c r="I783">
        <v>1</v>
      </c>
    </row>
    <row r="784" spans="1:9" x14ac:dyDescent="0.35">
      <c r="A784">
        <v>2013</v>
      </c>
      <c r="B784">
        <v>48</v>
      </c>
      <c r="C784">
        <v>1</v>
      </c>
      <c r="D784">
        <v>1020</v>
      </c>
      <c r="F784">
        <v>1268</v>
      </c>
      <c r="H784">
        <v>0</v>
      </c>
      <c r="I784">
        <v>1</v>
      </c>
    </row>
    <row r="785" spans="1:9" x14ac:dyDescent="0.35">
      <c r="A785">
        <v>2013</v>
      </c>
      <c r="B785">
        <v>49</v>
      </c>
      <c r="C785">
        <v>1</v>
      </c>
      <c r="D785">
        <v>1014</v>
      </c>
      <c r="F785">
        <v>1034</v>
      </c>
      <c r="H785">
        <v>0</v>
      </c>
      <c r="I785">
        <v>1</v>
      </c>
    </row>
    <row r="786" spans="1:9" x14ac:dyDescent="0.35">
      <c r="A786">
        <v>2013</v>
      </c>
      <c r="B786">
        <v>51</v>
      </c>
      <c r="C786">
        <v>1</v>
      </c>
      <c r="D786">
        <v>1014</v>
      </c>
      <c r="F786">
        <v>1064</v>
      </c>
      <c r="H786">
        <v>0</v>
      </c>
      <c r="I786">
        <v>1</v>
      </c>
    </row>
    <row r="787" spans="1:9" x14ac:dyDescent="0.35">
      <c r="A787">
        <v>2013</v>
      </c>
      <c r="B787">
        <v>60</v>
      </c>
      <c r="C787">
        <v>1</v>
      </c>
      <c r="D787">
        <v>1020</v>
      </c>
      <c r="F787">
        <v>1001</v>
      </c>
      <c r="G787">
        <v>1064</v>
      </c>
      <c r="H787">
        <v>0</v>
      </c>
      <c r="I787">
        <v>1</v>
      </c>
    </row>
    <row r="788" spans="1:9" x14ac:dyDescent="0.35">
      <c r="A788">
        <v>2013</v>
      </c>
      <c r="B788">
        <v>63</v>
      </c>
      <c r="C788">
        <v>1</v>
      </c>
      <c r="D788">
        <v>1020</v>
      </c>
      <c r="F788">
        <v>1263</v>
      </c>
      <c r="H788">
        <v>0</v>
      </c>
      <c r="I788">
        <v>1</v>
      </c>
    </row>
    <row r="789" spans="1:9" x14ac:dyDescent="0.35">
      <c r="A789">
        <v>2013</v>
      </c>
      <c r="B789">
        <v>98</v>
      </c>
      <c r="C789">
        <v>1</v>
      </c>
      <c r="D789">
        <v>1028</v>
      </c>
      <c r="F789">
        <v>1138</v>
      </c>
      <c r="G789">
        <v>1042</v>
      </c>
      <c r="H789">
        <v>0</v>
      </c>
      <c r="I789">
        <v>1</v>
      </c>
    </row>
    <row r="790" spans="1:9" x14ac:dyDescent="0.35">
      <c r="A790">
        <v>2013</v>
      </c>
      <c r="B790">
        <v>100</v>
      </c>
      <c r="C790">
        <v>1</v>
      </c>
      <c r="D790">
        <v>1021</v>
      </c>
      <c r="F790">
        <v>1136</v>
      </c>
      <c r="H790">
        <v>0</v>
      </c>
      <c r="I790">
        <v>1</v>
      </c>
    </row>
    <row r="791" spans="1:9" x14ac:dyDescent="0.35">
      <c r="A791">
        <v>2013</v>
      </c>
      <c r="B791">
        <v>102</v>
      </c>
      <c r="C791">
        <v>1</v>
      </c>
      <c r="D791">
        <v>1022</v>
      </c>
      <c r="E791">
        <v>1010</v>
      </c>
      <c r="F791">
        <v>1037</v>
      </c>
      <c r="H791">
        <v>0</v>
      </c>
      <c r="I791">
        <v>1</v>
      </c>
    </row>
    <row r="792" spans="1:9" x14ac:dyDescent="0.35">
      <c r="A792">
        <v>2013</v>
      </c>
      <c r="B792">
        <v>103</v>
      </c>
      <c r="C792">
        <v>1</v>
      </c>
      <c r="D792">
        <v>1022</v>
      </c>
      <c r="F792">
        <v>1036</v>
      </c>
      <c r="H792">
        <v>0</v>
      </c>
      <c r="I792">
        <v>1</v>
      </c>
    </row>
    <row r="793" spans="1:9" x14ac:dyDescent="0.35">
      <c r="A793">
        <v>2013</v>
      </c>
      <c r="B793">
        <v>127</v>
      </c>
      <c r="C793">
        <v>1</v>
      </c>
      <c r="D793">
        <v>1034</v>
      </c>
      <c r="F793">
        <v>1001</v>
      </c>
      <c r="G793">
        <v>1141</v>
      </c>
      <c r="H793">
        <v>0</v>
      </c>
      <c r="I793">
        <v>1</v>
      </c>
    </row>
    <row r="794" spans="1:9" x14ac:dyDescent="0.35">
      <c r="A794">
        <v>2014</v>
      </c>
      <c r="B794">
        <v>2</v>
      </c>
      <c r="C794">
        <v>1</v>
      </c>
      <c r="D794">
        <v>1001</v>
      </c>
      <c r="F794">
        <v>1002</v>
      </c>
      <c r="H794">
        <v>0</v>
      </c>
      <c r="I794">
        <v>1</v>
      </c>
    </row>
    <row r="795" spans="1:9" x14ac:dyDescent="0.35">
      <c r="A795">
        <v>2014</v>
      </c>
      <c r="B795">
        <v>3</v>
      </c>
      <c r="C795">
        <v>1</v>
      </c>
      <c r="D795">
        <v>1002</v>
      </c>
      <c r="F795">
        <v>1080</v>
      </c>
      <c r="H795">
        <v>0</v>
      </c>
      <c r="I795">
        <v>1</v>
      </c>
    </row>
    <row r="796" spans="1:9" x14ac:dyDescent="0.35">
      <c r="A796">
        <v>2014</v>
      </c>
      <c r="B796">
        <v>4</v>
      </c>
      <c r="C796">
        <v>1</v>
      </c>
      <c r="D796">
        <v>1029</v>
      </c>
      <c r="F796">
        <v>1007</v>
      </c>
      <c r="H796">
        <v>0</v>
      </c>
      <c r="I796">
        <v>1</v>
      </c>
    </row>
    <row r="797" spans="1:9" x14ac:dyDescent="0.35">
      <c r="A797">
        <v>2014</v>
      </c>
      <c r="B797">
        <v>6</v>
      </c>
      <c r="C797">
        <v>1</v>
      </c>
      <c r="D797">
        <v>1029</v>
      </c>
      <c r="F797">
        <v>1065</v>
      </c>
      <c r="H797">
        <v>0</v>
      </c>
      <c r="I797">
        <v>0</v>
      </c>
    </row>
    <row r="798" spans="1:9" x14ac:dyDescent="0.35">
      <c r="A798">
        <v>2014</v>
      </c>
      <c r="B798">
        <v>7</v>
      </c>
      <c r="C798">
        <v>1</v>
      </c>
      <c r="D798">
        <v>1025</v>
      </c>
      <c r="F798">
        <v>1092</v>
      </c>
      <c r="H798">
        <v>0</v>
      </c>
      <c r="I798">
        <v>1</v>
      </c>
    </row>
    <row r="799" spans="1:9" x14ac:dyDescent="0.35">
      <c r="A799">
        <v>2014</v>
      </c>
      <c r="B799">
        <v>8</v>
      </c>
      <c r="C799">
        <v>1</v>
      </c>
      <c r="D799">
        <v>1004</v>
      </c>
      <c r="F799">
        <v>1066</v>
      </c>
      <c r="H799">
        <v>0</v>
      </c>
      <c r="I799">
        <v>1</v>
      </c>
    </row>
    <row r="800" spans="1:9" x14ac:dyDescent="0.35">
      <c r="A800">
        <v>2014</v>
      </c>
      <c r="B800">
        <v>10</v>
      </c>
      <c r="C800">
        <v>1</v>
      </c>
      <c r="D800">
        <v>1004</v>
      </c>
      <c r="F800">
        <v>1084</v>
      </c>
      <c r="H800">
        <v>0</v>
      </c>
      <c r="I800">
        <v>1</v>
      </c>
    </row>
    <row r="801" spans="1:9" x14ac:dyDescent="0.35">
      <c r="A801">
        <v>2014</v>
      </c>
      <c r="B801">
        <v>11</v>
      </c>
      <c r="C801">
        <v>1</v>
      </c>
      <c r="D801">
        <v>1002</v>
      </c>
      <c r="F801">
        <v>1047</v>
      </c>
      <c r="H801">
        <v>0</v>
      </c>
      <c r="I801">
        <v>0</v>
      </c>
    </row>
    <row r="802" spans="1:9" x14ac:dyDescent="0.35">
      <c r="A802">
        <v>2014</v>
      </c>
      <c r="B802">
        <v>12</v>
      </c>
      <c r="C802">
        <v>1</v>
      </c>
      <c r="D802">
        <v>1007</v>
      </c>
      <c r="F802">
        <v>1093</v>
      </c>
      <c r="H802">
        <v>0</v>
      </c>
      <c r="I802">
        <v>1</v>
      </c>
    </row>
    <row r="803" spans="1:9" x14ac:dyDescent="0.35">
      <c r="A803">
        <v>2014</v>
      </c>
      <c r="B803">
        <v>13</v>
      </c>
      <c r="C803">
        <v>1</v>
      </c>
      <c r="D803">
        <v>1008</v>
      </c>
      <c r="F803">
        <v>1018</v>
      </c>
      <c r="G803">
        <v>1004</v>
      </c>
      <c r="H803">
        <v>0</v>
      </c>
      <c r="I803">
        <v>1</v>
      </c>
    </row>
    <row r="804" spans="1:9" x14ac:dyDescent="0.35">
      <c r="A804">
        <v>2014</v>
      </c>
      <c r="B804">
        <v>15</v>
      </c>
      <c r="C804">
        <v>1</v>
      </c>
      <c r="D804">
        <v>1008</v>
      </c>
      <c r="F804">
        <v>1016</v>
      </c>
      <c r="G804">
        <v>1004</v>
      </c>
      <c r="H804">
        <v>0</v>
      </c>
      <c r="I804">
        <v>1</v>
      </c>
    </row>
    <row r="805" spans="1:9" x14ac:dyDescent="0.35">
      <c r="A805">
        <v>2014</v>
      </c>
      <c r="B805">
        <v>18</v>
      </c>
      <c r="C805">
        <v>1</v>
      </c>
      <c r="D805">
        <v>1008</v>
      </c>
      <c r="F805">
        <v>1076</v>
      </c>
      <c r="H805">
        <v>0</v>
      </c>
      <c r="I805">
        <v>1</v>
      </c>
    </row>
    <row r="806" spans="1:9" x14ac:dyDescent="0.35">
      <c r="A806">
        <v>2014</v>
      </c>
      <c r="B806">
        <v>27</v>
      </c>
      <c r="C806">
        <v>1</v>
      </c>
      <c r="D806">
        <v>1023</v>
      </c>
      <c r="F806">
        <v>1094</v>
      </c>
      <c r="H806">
        <v>0</v>
      </c>
      <c r="I806">
        <v>1</v>
      </c>
    </row>
    <row r="807" spans="1:9" x14ac:dyDescent="0.35">
      <c r="A807">
        <v>2014</v>
      </c>
      <c r="B807">
        <v>28</v>
      </c>
      <c r="C807">
        <v>1</v>
      </c>
      <c r="D807">
        <v>1030</v>
      </c>
      <c r="F807">
        <v>1098</v>
      </c>
      <c r="H807">
        <v>0</v>
      </c>
      <c r="I807">
        <v>1</v>
      </c>
    </row>
    <row r="808" spans="1:9" x14ac:dyDescent="0.35">
      <c r="A808">
        <v>2014</v>
      </c>
      <c r="B808">
        <v>29</v>
      </c>
      <c r="C808">
        <v>1</v>
      </c>
      <c r="D808">
        <v>1030</v>
      </c>
      <c r="F808">
        <v>1098</v>
      </c>
      <c r="H808">
        <v>0</v>
      </c>
      <c r="I808">
        <v>1</v>
      </c>
    </row>
    <row r="809" spans="1:9" x14ac:dyDescent="0.35">
      <c r="A809">
        <v>2014</v>
      </c>
      <c r="B809">
        <v>30</v>
      </c>
      <c r="C809">
        <v>1</v>
      </c>
      <c r="D809">
        <v>1030</v>
      </c>
      <c r="F809">
        <v>1098</v>
      </c>
      <c r="H809">
        <v>0</v>
      </c>
      <c r="I809">
        <v>1</v>
      </c>
    </row>
    <row r="810" spans="1:9" x14ac:dyDescent="0.35">
      <c r="A810">
        <v>2014</v>
      </c>
      <c r="B810">
        <v>31</v>
      </c>
      <c r="C810">
        <v>1</v>
      </c>
      <c r="D810">
        <v>1030</v>
      </c>
      <c r="F810">
        <v>1098</v>
      </c>
      <c r="H810">
        <v>0</v>
      </c>
      <c r="I810">
        <v>1</v>
      </c>
    </row>
    <row r="811" spans="1:9" x14ac:dyDescent="0.35">
      <c r="A811">
        <v>2014</v>
      </c>
      <c r="B811">
        <v>32</v>
      </c>
      <c r="C811">
        <v>1</v>
      </c>
      <c r="D811">
        <v>1011</v>
      </c>
      <c r="E811">
        <v>1013</v>
      </c>
      <c r="F811">
        <v>1020</v>
      </c>
      <c r="H811">
        <v>0</v>
      </c>
      <c r="I811">
        <v>1</v>
      </c>
    </row>
    <row r="812" spans="1:9" x14ac:dyDescent="0.35">
      <c r="A812">
        <v>2014</v>
      </c>
      <c r="B812">
        <v>32</v>
      </c>
      <c r="C812">
        <v>2</v>
      </c>
      <c r="D812">
        <v>1011</v>
      </c>
      <c r="E812">
        <v>1012</v>
      </c>
      <c r="F812">
        <v>1097</v>
      </c>
      <c r="H812">
        <v>0</v>
      </c>
      <c r="I812">
        <v>1</v>
      </c>
    </row>
    <row r="813" spans="1:9" x14ac:dyDescent="0.35">
      <c r="A813">
        <v>2014</v>
      </c>
      <c r="B813">
        <v>33</v>
      </c>
      <c r="C813">
        <v>1</v>
      </c>
      <c r="D813">
        <v>1011</v>
      </c>
      <c r="F813">
        <v>1097</v>
      </c>
      <c r="H813">
        <v>0</v>
      </c>
      <c r="I813">
        <v>1</v>
      </c>
    </row>
    <row r="814" spans="1:9" x14ac:dyDescent="0.35">
      <c r="A814">
        <v>2014</v>
      </c>
      <c r="B814">
        <v>37</v>
      </c>
      <c r="C814">
        <v>1</v>
      </c>
      <c r="D814">
        <v>1013</v>
      </c>
      <c r="F814">
        <v>1023</v>
      </c>
      <c r="G814">
        <v>1025</v>
      </c>
      <c r="H814">
        <v>0</v>
      </c>
      <c r="I814">
        <v>1</v>
      </c>
    </row>
    <row r="815" spans="1:9" x14ac:dyDescent="0.35">
      <c r="A815">
        <v>2014</v>
      </c>
      <c r="B815">
        <v>38</v>
      </c>
      <c r="C815">
        <v>1</v>
      </c>
      <c r="D815">
        <v>1002</v>
      </c>
      <c r="F815">
        <v>1049</v>
      </c>
      <c r="H815">
        <v>0</v>
      </c>
      <c r="I815">
        <v>1</v>
      </c>
    </row>
    <row r="816" spans="1:9" x14ac:dyDescent="0.35">
      <c r="A816">
        <v>2014</v>
      </c>
      <c r="B816">
        <v>39</v>
      </c>
      <c r="C816">
        <v>1</v>
      </c>
      <c r="D816">
        <v>1024</v>
      </c>
      <c r="F816">
        <v>1044</v>
      </c>
      <c r="G816">
        <v>1006</v>
      </c>
      <c r="H816">
        <v>0</v>
      </c>
      <c r="I816">
        <v>1</v>
      </c>
    </row>
    <row r="817" spans="1:9" x14ac:dyDescent="0.35">
      <c r="A817">
        <v>2014</v>
      </c>
      <c r="B817">
        <v>41</v>
      </c>
      <c r="C817">
        <v>1</v>
      </c>
      <c r="D817">
        <v>1015</v>
      </c>
      <c r="F817">
        <v>1025</v>
      </c>
      <c r="G817">
        <v>1041</v>
      </c>
      <c r="H817">
        <v>0</v>
      </c>
      <c r="I817">
        <v>1</v>
      </c>
    </row>
    <row r="818" spans="1:9" x14ac:dyDescent="0.35">
      <c r="A818">
        <v>2014</v>
      </c>
      <c r="B818">
        <v>42</v>
      </c>
      <c r="C818">
        <v>1</v>
      </c>
      <c r="D818">
        <v>1016</v>
      </c>
      <c r="F818">
        <v>1026</v>
      </c>
      <c r="H818">
        <v>0</v>
      </c>
      <c r="I818">
        <v>1</v>
      </c>
    </row>
    <row r="819" spans="1:9" x14ac:dyDescent="0.35">
      <c r="A819">
        <v>2014</v>
      </c>
      <c r="B819">
        <v>43</v>
      </c>
      <c r="C819">
        <v>1</v>
      </c>
      <c r="D819">
        <v>1026</v>
      </c>
      <c r="F819">
        <v>1242</v>
      </c>
      <c r="H819">
        <v>0</v>
      </c>
      <c r="I819">
        <v>1</v>
      </c>
    </row>
    <row r="820" spans="1:9" x14ac:dyDescent="0.35">
      <c r="A820">
        <v>2014</v>
      </c>
      <c r="B820">
        <v>48</v>
      </c>
      <c r="C820">
        <v>1</v>
      </c>
      <c r="D820">
        <v>1020</v>
      </c>
      <c r="F820">
        <v>1031</v>
      </c>
      <c r="H820">
        <v>0</v>
      </c>
      <c r="I820">
        <v>1</v>
      </c>
    </row>
    <row r="821" spans="1:9" x14ac:dyDescent="0.35">
      <c r="A821">
        <v>2014</v>
      </c>
      <c r="B821">
        <v>49</v>
      </c>
      <c r="C821">
        <v>1</v>
      </c>
      <c r="D821">
        <v>1014</v>
      </c>
      <c r="F821">
        <v>1034</v>
      </c>
      <c r="H821">
        <v>0</v>
      </c>
      <c r="I821">
        <v>1</v>
      </c>
    </row>
    <row r="822" spans="1:9" x14ac:dyDescent="0.35">
      <c r="A822">
        <v>2014</v>
      </c>
      <c r="B822">
        <v>51</v>
      </c>
      <c r="C822">
        <v>1</v>
      </c>
      <c r="D822">
        <v>1014</v>
      </c>
      <c r="F822">
        <v>1064</v>
      </c>
      <c r="H822">
        <v>0</v>
      </c>
      <c r="I822">
        <v>1</v>
      </c>
    </row>
    <row r="823" spans="1:9" x14ac:dyDescent="0.35">
      <c r="A823">
        <v>2014</v>
      </c>
      <c r="B823">
        <v>63</v>
      </c>
      <c r="C823">
        <v>1</v>
      </c>
      <c r="D823">
        <v>1020</v>
      </c>
      <c r="F823">
        <v>1101</v>
      </c>
      <c r="H823">
        <v>0</v>
      </c>
      <c r="I823">
        <v>1</v>
      </c>
    </row>
    <row r="824" spans="1:9" x14ac:dyDescent="0.35">
      <c r="A824">
        <v>2014</v>
      </c>
      <c r="B824">
        <v>100</v>
      </c>
      <c r="C824">
        <v>1</v>
      </c>
      <c r="D824">
        <v>1021</v>
      </c>
      <c r="F824">
        <v>1097</v>
      </c>
      <c r="H824">
        <v>0</v>
      </c>
      <c r="I824">
        <v>1</v>
      </c>
    </row>
    <row r="825" spans="1:9" x14ac:dyDescent="0.35">
      <c r="A825">
        <v>2014</v>
      </c>
      <c r="B825">
        <v>102</v>
      </c>
      <c r="C825">
        <v>1</v>
      </c>
      <c r="D825">
        <v>1022</v>
      </c>
      <c r="F825">
        <v>1036</v>
      </c>
      <c r="H825">
        <v>0</v>
      </c>
      <c r="I825">
        <v>1</v>
      </c>
    </row>
    <row r="826" spans="1:9" x14ac:dyDescent="0.35">
      <c r="A826">
        <v>2015</v>
      </c>
      <c r="B826">
        <v>2</v>
      </c>
      <c r="C826">
        <v>1</v>
      </c>
      <c r="D826">
        <v>1001</v>
      </c>
      <c r="F826">
        <v>1002</v>
      </c>
      <c r="H826">
        <v>0</v>
      </c>
      <c r="I826">
        <v>1</v>
      </c>
    </row>
    <row r="827" spans="1:9" x14ac:dyDescent="0.35">
      <c r="A827">
        <v>2015</v>
      </c>
      <c r="B827">
        <v>3</v>
      </c>
      <c r="C827">
        <v>1</v>
      </c>
      <c r="D827">
        <v>1002</v>
      </c>
      <c r="F827">
        <v>1080</v>
      </c>
      <c r="H827">
        <v>0</v>
      </c>
      <c r="I827">
        <v>1</v>
      </c>
    </row>
    <row r="828" spans="1:9" x14ac:dyDescent="0.35">
      <c r="A828">
        <v>2015</v>
      </c>
      <c r="B828">
        <v>4</v>
      </c>
      <c r="C828">
        <v>1</v>
      </c>
      <c r="D828">
        <v>1029</v>
      </c>
      <c r="F828">
        <v>1007</v>
      </c>
      <c r="H828">
        <v>0</v>
      </c>
      <c r="I828">
        <v>1</v>
      </c>
    </row>
    <row r="829" spans="1:9" x14ac:dyDescent="0.35">
      <c r="A829">
        <v>2015</v>
      </c>
      <c r="B829">
        <v>6</v>
      </c>
      <c r="C829">
        <v>1</v>
      </c>
      <c r="D829">
        <v>1029</v>
      </c>
      <c r="F829">
        <v>1065</v>
      </c>
      <c r="H829">
        <v>0</v>
      </c>
      <c r="I829">
        <v>0</v>
      </c>
    </row>
    <row r="830" spans="1:9" x14ac:dyDescent="0.35">
      <c r="A830">
        <v>2015</v>
      </c>
      <c r="B830">
        <v>7</v>
      </c>
      <c r="C830">
        <v>1</v>
      </c>
      <c r="D830">
        <v>1025</v>
      </c>
      <c r="F830">
        <v>1092</v>
      </c>
      <c r="H830">
        <v>0</v>
      </c>
      <c r="I830">
        <v>1</v>
      </c>
    </row>
    <row r="831" spans="1:9" x14ac:dyDescent="0.35">
      <c r="A831">
        <v>2015</v>
      </c>
      <c r="B831">
        <v>8</v>
      </c>
      <c r="C831">
        <v>1</v>
      </c>
      <c r="D831">
        <v>1004</v>
      </c>
      <c r="F831">
        <v>1066</v>
      </c>
      <c r="H831">
        <v>0</v>
      </c>
      <c r="I831">
        <v>1</v>
      </c>
    </row>
    <row r="832" spans="1:9" x14ac:dyDescent="0.35">
      <c r="A832">
        <v>2015</v>
      </c>
      <c r="B832">
        <v>9</v>
      </c>
      <c r="C832">
        <v>1</v>
      </c>
      <c r="D832">
        <v>1004</v>
      </c>
      <c r="F832">
        <v>1124</v>
      </c>
      <c r="H832">
        <v>0</v>
      </c>
      <c r="I832">
        <v>1</v>
      </c>
    </row>
    <row r="833" spans="1:9" x14ac:dyDescent="0.35">
      <c r="A833">
        <v>2015</v>
      </c>
      <c r="B833">
        <v>10</v>
      </c>
      <c r="C833">
        <v>1</v>
      </c>
      <c r="D833">
        <v>1004</v>
      </c>
      <c r="F833">
        <v>1084</v>
      </c>
      <c r="H833">
        <v>0</v>
      </c>
      <c r="I833">
        <v>1</v>
      </c>
    </row>
    <row r="834" spans="1:9" x14ac:dyDescent="0.35">
      <c r="A834">
        <v>2015</v>
      </c>
      <c r="B834">
        <v>11</v>
      </c>
      <c r="C834">
        <v>1</v>
      </c>
      <c r="D834">
        <v>1002</v>
      </c>
      <c r="F834">
        <v>1040</v>
      </c>
      <c r="G834">
        <v>1007</v>
      </c>
      <c r="H834">
        <v>0</v>
      </c>
      <c r="I834">
        <v>1</v>
      </c>
    </row>
    <row r="835" spans="1:9" x14ac:dyDescent="0.35">
      <c r="A835">
        <v>2015</v>
      </c>
      <c r="B835">
        <v>12</v>
      </c>
      <c r="C835">
        <v>1</v>
      </c>
      <c r="D835">
        <v>1007</v>
      </c>
      <c r="F835">
        <v>1093</v>
      </c>
      <c r="H835">
        <v>0</v>
      </c>
      <c r="I835">
        <v>1</v>
      </c>
    </row>
    <row r="836" spans="1:9" x14ac:dyDescent="0.35">
      <c r="A836">
        <v>2015</v>
      </c>
      <c r="B836">
        <v>13</v>
      </c>
      <c r="C836">
        <v>1</v>
      </c>
      <c r="D836">
        <v>1008</v>
      </c>
      <c r="F836">
        <v>1018</v>
      </c>
      <c r="G836">
        <v>1004</v>
      </c>
      <c r="H836">
        <v>0</v>
      </c>
      <c r="I836">
        <v>1</v>
      </c>
    </row>
    <row r="837" spans="1:9" x14ac:dyDescent="0.35">
      <c r="A837">
        <v>2015</v>
      </c>
      <c r="B837">
        <v>15</v>
      </c>
      <c r="C837">
        <v>1</v>
      </c>
      <c r="D837">
        <v>1008</v>
      </c>
      <c r="F837">
        <v>1016</v>
      </c>
      <c r="G837">
        <v>1004</v>
      </c>
      <c r="H837">
        <v>0</v>
      </c>
      <c r="I837">
        <v>1</v>
      </c>
    </row>
    <row r="838" spans="1:9" x14ac:dyDescent="0.35">
      <c r="A838">
        <v>2015</v>
      </c>
      <c r="B838">
        <v>18</v>
      </c>
      <c r="C838">
        <v>1</v>
      </c>
      <c r="D838">
        <v>1008</v>
      </c>
      <c r="F838">
        <v>1076</v>
      </c>
      <c r="H838">
        <v>0</v>
      </c>
      <c r="I838">
        <v>1</v>
      </c>
    </row>
    <row r="839" spans="1:9" x14ac:dyDescent="0.35">
      <c r="A839">
        <v>2015</v>
      </c>
      <c r="B839">
        <v>27</v>
      </c>
      <c r="C839">
        <v>1</v>
      </c>
      <c r="D839">
        <v>1023</v>
      </c>
      <c r="F839">
        <v>1094</v>
      </c>
      <c r="H839">
        <v>0</v>
      </c>
      <c r="I839">
        <v>1</v>
      </c>
    </row>
    <row r="840" spans="1:9" x14ac:dyDescent="0.35">
      <c r="A840">
        <v>2015</v>
      </c>
      <c r="B840">
        <v>28</v>
      </c>
      <c r="C840">
        <v>1</v>
      </c>
      <c r="D840">
        <v>1030</v>
      </c>
      <c r="F840">
        <v>1098</v>
      </c>
      <c r="H840">
        <v>0</v>
      </c>
      <c r="I840">
        <v>1</v>
      </c>
    </row>
    <row r="841" spans="1:9" x14ac:dyDescent="0.35">
      <c r="A841">
        <v>2015</v>
      </c>
      <c r="B841">
        <v>29</v>
      </c>
      <c r="C841">
        <v>1</v>
      </c>
      <c r="D841">
        <v>1030</v>
      </c>
      <c r="F841">
        <v>1098</v>
      </c>
      <c r="H841">
        <v>0</v>
      </c>
      <c r="I841">
        <v>1</v>
      </c>
    </row>
    <row r="842" spans="1:9" x14ac:dyDescent="0.35">
      <c r="A842">
        <v>2015</v>
      </c>
      <c r="B842">
        <v>30</v>
      </c>
      <c r="C842">
        <v>1</v>
      </c>
      <c r="D842">
        <v>1030</v>
      </c>
      <c r="F842">
        <v>1098</v>
      </c>
      <c r="H842">
        <v>0</v>
      </c>
      <c r="I842">
        <v>1</v>
      </c>
    </row>
    <row r="843" spans="1:9" x14ac:dyDescent="0.35">
      <c r="A843">
        <v>2015</v>
      </c>
      <c r="B843">
        <v>31</v>
      </c>
      <c r="C843">
        <v>1</v>
      </c>
      <c r="D843">
        <v>1030</v>
      </c>
      <c r="F843">
        <v>1098</v>
      </c>
      <c r="H843">
        <v>0</v>
      </c>
      <c r="I843">
        <v>1</v>
      </c>
    </row>
    <row r="844" spans="1:9" x14ac:dyDescent="0.35">
      <c r="A844">
        <v>2015</v>
      </c>
      <c r="B844">
        <v>32</v>
      </c>
      <c r="C844">
        <v>1</v>
      </c>
      <c r="D844">
        <v>1011</v>
      </c>
      <c r="E844">
        <v>1012</v>
      </c>
      <c r="F844">
        <v>1097</v>
      </c>
      <c r="H844">
        <v>0</v>
      </c>
      <c r="I844">
        <v>1</v>
      </c>
    </row>
    <row r="845" spans="1:9" x14ac:dyDescent="0.35">
      <c r="A845">
        <v>2015</v>
      </c>
      <c r="B845">
        <v>32</v>
      </c>
      <c r="C845">
        <v>2</v>
      </c>
      <c r="D845">
        <v>1011</v>
      </c>
      <c r="E845">
        <v>1013</v>
      </c>
      <c r="F845">
        <v>1020</v>
      </c>
      <c r="H845">
        <v>0</v>
      </c>
      <c r="I845">
        <v>1</v>
      </c>
    </row>
    <row r="846" spans="1:9" x14ac:dyDescent="0.35">
      <c r="A846">
        <v>2015</v>
      </c>
      <c r="B846">
        <v>33</v>
      </c>
      <c r="C846">
        <v>1</v>
      </c>
      <c r="D846">
        <v>1011</v>
      </c>
      <c r="F846">
        <v>1097</v>
      </c>
      <c r="H846">
        <v>0</v>
      </c>
      <c r="I846">
        <v>1</v>
      </c>
    </row>
    <row r="847" spans="1:9" x14ac:dyDescent="0.35">
      <c r="A847">
        <v>2015</v>
      </c>
      <c r="B847">
        <v>37</v>
      </c>
      <c r="C847">
        <v>1</v>
      </c>
      <c r="D847">
        <v>1013</v>
      </c>
      <c r="F847">
        <v>1023</v>
      </c>
      <c r="G847">
        <v>1025</v>
      </c>
      <c r="H847">
        <v>0</v>
      </c>
      <c r="I847">
        <v>1</v>
      </c>
    </row>
    <row r="848" spans="1:9" x14ac:dyDescent="0.35">
      <c r="A848">
        <v>2015</v>
      </c>
      <c r="B848">
        <v>41</v>
      </c>
      <c r="C848">
        <v>1</v>
      </c>
      <c r="D848">
        <v>1015</v>
      </c>
      <c r="F848">
        <v>1025</v>
      </c>
      <c r="G848">
        <v>1041</v>
      </c>
      <c r="H848">
        <v>0</v>
      </c>
      <c r="I848">
        <v>1</v>
      </c>
    </row>
    <row r="849" spans="1:9" x14ac:dyDescent="0.35">
      <c r="A849">
        <v>2015</v>
      </c>
      <c r="B849">
        <v>42</v>
      </c>
      <c r="C849">
        <v>1</v>
      </c>
      <c r="D849">
        <v>1016</v>
      </c>
      <c r="F849">
        <v>1026</v>
      </c>
      <c r="H849">
        <v>0</v>
      </c>
      <c r="I849">
        <v>1</v>
      </c>
    </row>
    <row r="850" spans="1:9" x14ac:dyDescent="0.35">
      <c r="A850">
        <v>2015</v>
      </c>
      <c r="B850">
        <v>43</v>
      </c>
      <c r="C850">
        <v>1</v>
      </c>
      <c r="D850">
        <v>1026</v>
      </c>
      <c r="F850">
        <v>1242</v>
      </c>
      <c r="H850">
        <v>0</v>
      </c>
      <c r="I850">
        <v>1</v>
      </c>
    </row>
    <row r="851" spans="1:9" x14ac:dyDescent="0.35">
      <c r="A851">
        <v>2015</v>
      </c>
      <c r="B851">
        <v>48</v>
      </c>
      <c r="C851">
        <v>1</v>
      </c>
      <c r="D851">
        <v>1020</v>
      </c>
      <c r="F851">
        <v>1128</v>
      </c>
      <c r="H851">
        <v>0</v>
      </c>
      <c r="I851">
        <v>1</v>
      </c>
    </row>
    <row r="852" spans="1:9" x14ac:dyDescent="0.35">
      <c r="A852">
        <v>2015</v>
      </c>
      <c r="B852">
        <v>49</v>
      </c>
      <c r="C852">
        <v>1</v>
      </c>
      <c r="D852">
        <v>1014</v>
      </c>
      <c r="F852">
        <v>1034</v>
      </c>
      <c r="H852">
        <v>0</v>
      </c>
      <c r="I852">
        <v>1</v>
      </c>
    </row>
    <row r="853" spans="1:9" x14ac:dyDescent="0.35">
      <c r="A853">
        <v>2015</v>
      </c>
      <c r="B853">
        <v>50</v>
      </c>
      <c r="C853">
        <v>1</v>
      </c>
      <c r="D853">
        <v>1014</v>
      </c>
      <c r="F853">
        <v>1064</v>
      </c>
      <c r="H853">
        <v>0</v>
      </c>
      <c r="I853">
        <v>1</v>
      </c>
    </row>
    <row r="854" spans="1:9" x14ac:dyDescent="0.35">
      <c r="A854">
        <v>2015</v>
      </c>
      <c r="B854">
        <v>51</v>
      </c>
      <c r="C854">
        <v>1</v>
      </c>
      <c r="D854">
        <v>1014</v>
      </c>
      <c r="F854">
        <v>1064</v>
      </c>
      <c r="H854">
        <v>0</v>
      </c>
      <c r="I854">
        <v>1</v>
      </c>
    </row>
    <row r="855" spans="1:9" x14ac:dyDescent="0.35">
      <c r="A855">
        <v>2015</v>
      </c>
      <c r="B855">
        <v>60</v>
      </c>
      <c r="C855">
        <v>1</v>
      </c>
      <c r="D855">
        <v>1020</v>
      </c>
      <c r="F855">
        <v>1001</v>
      </c>
      <c r="G855">
        <v>1064</v>
      </c>
      <c r="H855">
        <v>0</v>
      </c>
      <c r="I855">
        <v>1</v>
      </c>
    </row>
    <row r="856" spans="1:9" x14ac:dyDescent="0.35">
      <c r="A856">
        <v>2015</v>
      </c>
      <c r="B856">
        <v>63</v>
      </c>
      <c r="C856">
        <v>1</v>
      </c>
      <c r="D856">
        <v>1020</v>
      </c>
      <c r="F856">
        <v>1263</v>
      </c>
      <c r="H856">
        <v>0</v>
      </c>
      <c r="I856">
        <v>1</v>
      </c>
    </row>
    <row r="857" spans="1:9" x14ac:dyDescent="0.35">
      <c r="A857">
        <v>2015</v>
      </c>
      <c r="B857">
        <v>98</v>
      </c>
      <c r="C857">
        <v>1</v>
      </c>
      <c r="D857">
        <v>1028</v>
      </c>
      <c r="E857">
        <v>1034</v>
      </c>
      <c r="F857">
        <v>1061</v>
      </c>
      <c r="G857">
        <v>1042</v>
      </c>
      <c r="H857">
        <v>0</v>
      </c>
      <c r="I857">
        <v>1</v>
      </c>
    </row>
    <row r="858" spans="1:9" x14ac:dyDescent="0.35">
      <c r="A858">
        <v>2015</v>
      </c>
      <c r="B858">
        <v>98</v>
      </c>
      <c r="C858">
        <v>2</v>
      </c>
      <c r="D858">
        <v>1028</v>
      </c>
      <c r="E858">
        <v>1035</v>
      </c>
      <c r="F858">
        <v>1061</v>
      </c>
      <c r="G858">
        <v>1192</v>
      </c>
      <c r="H858">
        <v>0</v>
      </c>
      <c r="I858">
        <v>1</v>
      </c>
    </row>
    <row r="859" spans="1:9" x14ac:dyDescent="0.35">
      <c r="A859">
        <v>2015</v>
      </c>
      <c r="B859">
        <v>100</v>
      </c>
      <c r="C859">
        <v>1</v>
      </c>
      <c r="D859">
        <v>1011</v>
      </c>
      <c r="F859">
        <v>1097</v>
      </c>
      <c r="H859">
        <v>0</v>
      </c>
      <c r="I859">
        <v>1</v>
      </c>
    </row>
    <row r="860" spans="1:9" x14ac:dyDescent="0.35">
      <c r="A860">
        <v>2015</v>
      </c>
      <c r="B860">
        <v>102</v>
      </c>
      <c r="C860">
        <v>1</v>
      </c>
      <c r="D860">
        <v>1022</v>
      </c>
      <c r="F860">
        <v>1036</v>
      </c>
      <c r="H860">
        <v>0</v>
      </c>
      <c r="I860">
        <v>1</v>
      </c>
    </row>
    <row r="861" spans="1:9" x14ac:dyDescent="0.35">
      <c r="A861">
        <v>2015</v>
      </c>
      <c r="B861">
        <v>103</v>
      </c>
      <c r="C861">
        <v>1</v>
      </c>
      <c r="D861">
        <v>1022</v>
      </c>
      <c r="F861">
        <v>1037</v>
      </c>
      <c r="H861">
        <v>0</v>
      </c>
      <c r="I861">
        <v>1</v>
      </c>
    </row>
    <row r="862" spans="1:9" x14ac:dyDescent="0.35">
      <c r="A862">
        <v>2015</v>
      </c>
      <c r="B862">
        <v>127</v>
      </c>
      <c r="C862">
        <v>1</v>
      </c>
      <c r="D862">
        <v>1034</v>
      </c>
      <c r="F862">
        <v>1136</v>
      </c>
      <c r="H862">
        <v>0</v>
      </c>
      <c r="I862">
        <v>1</v>
      </c>
    </row>
    <row r="863" spans="1:9" x14ac:dyDescent="0.35">
      <c r="A863">
        <v>2016</v>
      </c>
      <c r="B863">
        <v>2</v>
      </c>
      <c r="C863">
        <v>1</v>
      </c>
      <c r="D863">
        <v>1001</v>
      </c>
      <c r="F863">
        <v>1002</v>
      </c>
      <c r="H863">
        <v>0</v>
      </c>
      <c r="I863">
        <v>1</v>
      </c>
    </row>
    <row r="864" spans="1:9" x14ac:dyDescent="0.35">
      <c r="A864">
        <v>2016</v>
      </c>
      <c r="B864">
        <v>3</v>
      </c>
      <c r="C864">
        <v>1</v>
      </c>
      <c r="D864">
        <v>1002</v>
      </c>
      <c r="F864">
        <v>1080</v>
      </c>
      <c r="H864">
        <v>0</v>
      </c>
      <c r="I864">
        <v>1</v>
      </c>
    </row>
    <row r="865" spans="1:9" x14ac:dyDescent="0.35">
      <c r="A865">
        <v>2016</v>
      </c>
      <c r="B865">
        <v>4</v>
      </c>
      <c r="C865">
        <v>1</v>
      </c>
      <c r="D865">
        <v>1029</v>
      </c>
      <c r="F865">
        <v>1007</v>
      </c>
      <c r="H865">
        <v>0</v>
      </c>
      <c r="I865">
        <v>1</v>
      </c>
    </row>
    <row r="866" spans="1:9" x14ac:dyDescent="0.35">
      <c r="A866">
        <v>2016</v>
      </c>
      <c r="B866">
        <v>6</v>
      </c>
      <c r="C866">
        <v>1</v>
      </c>
      <c r="D866">
        <v>1029</v>
      </c>
      <c r="F866">
        <v>1065</v>
      </c>
      <c r="H866">
        <v>0</v>
      </c>
      <c r="I866">
        <v>0</v>
      </c>
    </row>
    <row r="867" spans="1:9" x14ac:dyDescent="0.35">
      <c r="A867">
        <v>2016</v>
      </c>
      <c r="B867">
        <v>7</v>
      </c>
      <c r="C867">
        <v>1</v>
      </c>
      <c r="D867">
        <v>1025</v>
      </c>
      <c r="F867">
        <v>1092</v>
      </c>
      <c r="H867">
        <v>0</v>
      </c>
      <c r="I867">
        <v>1</v>
      </c>
    </row>
    <row r="868" spans="1:9" x14ac:dyDescent="0.35">
      <c r="A868">
        <v>2016</v>
      </c>
      <c r="B868">
        <v>8</v>
      </c>
      <c r="C868">
        <v>1</v>
      </c>
      <c r="D868">
        <v>1004</v>
      </c>
      <c r="F868">
        <v>1066</v>
      </c>
      <c r="H868">
        <v>0</v>
      </c>
      <c r="I868">
        <v>1</v>
      </c>
    </row>
    <row r="869" spans="1:9" x14ac:dyDescent="0.35">
      <c r="A869">
        <v>2016</v>
      </c>
      <c r="B869">
        <v>9</v>
      </c>
      <c r="C869">
        <v>1</v>
      </c>
      <c r="D869">
        <v>1004</v>
      </c>
      <c r="F869">
        <v>1124</v>
      </c>
      <c r="H869">
        <v>0</v>
      </c>
      <c r="I869">
        <v>1</v>
      </c>
    </row>
    <row r="870" spans="1:9" x14ac:dyDescent="0.35">
      <c r="A870">
        <v>2016</v>
      </c>
      <c r="B870">
        <v>10</v>
      </c>
      <c r="C870">
        <v>1</v>
      </c>
      <c r="D870">
        <v>1004</v>
      </c>
      <c r="F870">
        <v>1084</v>
      </c>
      <c r="H870">
        <v>0</v>
      </c>
      <c r="I870">
        <v>1</v>
      </c>
    </row>
    <row r="871" spans="1:9" x14ac:dyDescent="0.35">
      <c r="A871">
        <v>2016</v>
      </c>
      <c r="B871">
        <v>11</v>
      </c>
      <c r="C871">
        <v>1</v>
      </c>
      <c r="D871">
        <v>1002</v>
      </c>
      <c r="F871">
        <v>1040</v>
      </c>
      <c r="G871">
        <v>1007</v>
      </c>
      <c r="H871">
        <v>0</v>
      </c>
      <c r="I871">
        <v>1</v>
      </c>
    </row>
    <row r="872" spans="1:9" x14ac:dyDescent="0.35">
      <c r="A872">
        <v>2016</v>
      </c>
      <c r="B872">
        <v>12</v>
      </c>
      <c r="C872">
        <v>1</v>
      </c>
      <c r="D872">
        <v>1007</v>
      </c>
      <c r="F872">
        <v>1093</v>
      </c>
      <c r="H872">
        <v>0</v>
      </c>
      <c r="I872">
        <v>1</v>
      </c>
    </row>
    <row r="873" spans="1:9" x14ac:dyDescent="0.35">
      <c r="A873">
        <v>2016</v>
      </c>
      <c r="B873">
        <v>13</v>
      </c>
      <c r="C873">
        <v>1</v>
      </c>
      <c r="D873">
        <v>1008</v>
      </c>
      <c r="F873">
        <v>1018</v>
      </c>
      <c r="G873">
        <v>1004</v>
      </c>
      <c r="H873">
        <v>0</v>
      </c>
      <c r="I873">
        <v>1</v>
      </c>
    </row>
    <row r="874" spans="1:9" x14ac:dyDescent="0.35">
      <c r="A874">
        <v>2016</v>
      </c>
      <c r="B874">
        <v>15</v>
      </c>
      <c r="C874">
        <v>1</v>
      </c>
      <c r="D874">
        <v>1008</v>
      </c>
      <c r="F874">
        <v>1016</v>
      </c>
      <c r="G874">
        <v>1004</v>
      </c>
      <c r="H874">
        <v>0</v>
      </c>
      <c r="I874">
        <v>1</v>
      </c>
    </row>
    <row r="875" spans="1:9" x14ac:dyDescent="0.35">
      <c r="A875">
        <v>2016</v>
      </c>
      <c r="B875">
        <v>18</v>
      </c>
      <c r="C875">
        <v>1</v>
      </c>
      <c r="D875">
        <v>1008</v>
      </c>
      <c r="F875">
        <v>1076</v>
      </c>
      <c r="H875">
        <v>0</v>
      </c>
      <c r="I875">
        <v>1</v>
      </c>
    </row>
    <row r="876" spans="1:9" x14ac:dyDescent="0.35">
      <c r="A876">
        <v>2016</v>
      </c>
      <c r="B876">
        <v>27</v>
      </c>
      <c r="C876">
        <v>1</v>
      </c>
      <c r="D876">
        <v>1023</v>
      </c>
      <c r="F876">
        <v>1094</v>
      </c>
      <c r="H876">
        <v>0</v>
      </c>
      <c r="I876">
        <v>1</v>
      </c>
    </row>
    <row r="877" spans="1:9" x14ac:dyDescent="0.35">
      <c r="A877">
        <v>2016</v>
      </c>
      <c r="B877">
        <v>28</v>
      </c>
      <c r="C877">
        <v>1</v>
      </c>
      <c r="D877">
        <v>1030</v>
      </c>
      <c r="F877">
        <v>1098</v>
      </c>
      <c r="H877">
        <v>0</v>
      </c>
      <c r="I877">
        <v>1</v>
      </c>
    </row>
    <row r="878" spans="1:9" x14ac:dyDescent="0.35">
      <c r="A878">
        <v>2016</v>
      </c>
      <c r="B878">
        <v>29</v>
      </c>
      <c r="C878">
        <v>1</v>
      </c>
      <c r="D878">
        <v>1030</v>
      </c>
      <c r="F878">
        <v>1098</v>
      </c>
      <c r="H878">
        <v>0</v>
      </c>
      <c r="I878">
        <v>1</v>
      </c>
    </row>
    <row r="879" spans="1:9" x14ac:dyDescent="0.35">
      <c r="A879">
        <v>2016</v>
      </c>
      <c r="B879">
        <v>30</v>
      </c>
      <c r="C879">
        <v>1</v>
      </c>
      <c r="D879">
        <v>1030</v>
      </c>
      <c r="F879">
        <v>1098</v>
      </c>
      <c r="H879">
        <v>0</v>
      </c>
      <c r="I879">
        <v>1</v>
      </c>
    </row>
    <row r="880" spans="1:9" x14ac:dyDescent="0.35">
      <c r="A880">
        <v>2016</v>
      </c>
      <c r="B880">
        <v>31</v>
      </c>
      <c r="C880">
        <v>1</v>
      </c>
      <c r="D880">
        <v>1030</v>
      </c>
      <c r="F880">
        <v>1098</v>
      </c>
      <c r="H880">
        <v>0</v>
      </c>
      <c r="I880">
        <v>1</v>
      </c>
    </row>
    <row r="881" spans="1:9" x14ac:dyDescent="0.35">
      <c r="A881">
        <v>2016</v>
      </c>
      <c r="B881">
        <v>32</v>
      </c>
      <c r="C881">
        <v>1</v>
      </c>
      <c r="D881">
        <v>1011</v>
      </c>
      <c r="E881">
        <v>1012</v>
      </c>
      <c r="F881">
        <v>1097</v>
      </c>
      <c r="H881">
        <v>0</v>
      </c>
      <c r="I881">
        <v>1</v>
      </c>
    </row>
    <row r="882" spans="1:9" x14ac:dyDescent="0.35">
      <c r="A882">
        <v>2016</v>
      </c>
      <c r="B882">
        <v>32</v>
      </c>
      <c r="C882">
        <v>2</v>
      </c>
      <c r="D882">
        <v>1011</v>
      </c>
      <c r="E882">
        <v>1013</v>
      </c>
      <c r="F882">
        <v>1020</v>
      </c>
      <c r="H882">
        <v>0</v>
      </c>
      <c r="I882">
        <v>1</v>
      </c>
    </row>
    <row r="883" spans="1:9" x14ac:dyDescent="0.35">
      <c r="A883">
        <v>2016</v>
      </c>
      <c r="B883">
        <v>33</v>
      </c>
      <c r="C883">
        <v>1</v>
      </c>
      <c r="D883">
        <v>1011</v>
      </c>
      <c r="E883">
        <v>1012</v>
      </c>
      <c r="F883">
        <v>1136</v>
      </c>
      <c r="H883">
        <v>0</v>
      </c>
      <c r="I883">
        <v>1</v>
      </c>
    </row>
    <row r="884" spans="1:9" x14ac:dyDescent="0.35">
      <c r="A884">
        <v>2016</v>
      </c>
      <c r="B884">
        <v>33</v>
      </c>
      <c r="C884">
        <v>2</v>
      </c>
      <c r="D884">
        <v>1011</v>
      </c>
      <c r="E884">
        <v>1013</v>
      </c>
      <c r="F884">
        <v>1097</v>
      </c>
      <c r="H884">
        <v>0</v>
      </c>
      <c r="I884">
        <v>1</v>
      </c>
    </row>
    <row r="885" spans="1:9" x14ac:dyDescent="0.35">
      <c r="A885">
        <v>2016</v>
      </c>
      <c r="B885">
        <v>37</v>
      </c>
      <c r="C885">
        <v>1</v>
      </c>
      <c r="D885">
        <v>1013</v>
      </c>
      <c r="F885">
        <v>1023</v>
      </c>
      <c r="G885">
        <v>1025</v>
      </c>
      <c r="H885">
        <v>0</v>
      </c>
      <c r="I885">
        <v>1</v>
      </c>
    </row>
    <row r="886" spans="1:9" x14ac:dyDescent="0.35">
      <c r="A886">
        <v>2016</v>
      </c>
      <c r="B886">
        <v>41</v>
      </c>
      <c r="C886">
        <v>1</v>
      </c>
      <c r="D886">
        <v>1015</v>
      </c>
      <c r="F886">
        <v>1025</v>
      </c>
      <c r="G886">
        <v>1041</v>
      </c>
      <c r="H886">
        <v>0</v>
      </c>
      <c r="I886">
        <v>1</v>
      </c>
    </row>
    <row r="887" spans="1:9" x14ac:dyDescent="0.35">
      <c r="A887">
        <v>2016</v>
      </c>
      <c r="B887">
        <v>42</v>
      </c>
      <c r="C887">
        <v>1</v>
      </c>
      <c r="D887">
        <v>1016</v>
      </c>
      <c r="F887">
        <v>1026</v>
      </c>
      <c r="H887">
        <v>0</v>
      </c>
      <c r="I887">
        <v>1</v>
      </c>
    </row>
    <row r="888" spans="1:9" x14ac:dyDescent="0.35">
      <c r="A888">
        <v>2016</v>
      </c>
      <c r="B888">
        <v>43</v>
      </c>
      <c r="C888">
        <v>1</v>
      </c>
      <c r="D888">
        <v>1026</v>
      </c>
      <c r="F888">
        <v>1242</v>
      </c>
      <c r="H888">
        <v>0</v>
      </c>
      <c r="I888">
        <v>1</v>
      </c>
    </row>
    <row r="889" spans="1:9" x14ac:dyDescent="0.35">
      <c r="A889">
        <v>2016</v>
      </c>
      <c r="B889">
        <v>49</v>
      </c>
      <c r="C889">
        <v>1</v>
      </c>
      <c r="D889">
        <v>1014</v>
      </c>
      <c r="F889">
        <v>1034</v>
      </c>
      <c r="H889">
        <v>0</v>
      </c>
      <c r="I889">
        <v>1</v>
      </c>
    </row>
    <row r="890" spans="1:9" x14ac:dyDescent="0.35">
      <c r="A890">
        <v>2016</v>
      </c>
      <c r="B890">
        <v>50</v>
      </c>
      <c r="C890">
        <v>1</v>
      </c>
      <c r="D890">
        <v>1014</v>
      </c>
      <c r="F890">
        <v>1064</v>
      </c>
      <c r="H890">
        <v>0</v>
      </c>
      <c r="I890">
        <v>1</v>
      </c>
    </row>
    <row r="891" spans="1:9" x14ac:dyDescent="0.35">
      <c r="A891">
        <v>2016</v>
      </c>
      <c r="B891">
        <v>51</v>
      </c>
      <c r="C891">
        <v>1</v>
      </c>
      <c r="D891">
        <v>1014</v>
      </c>
      <c r="F891">
        <v>1064</v>
      </c>
      <c r="H891">
        <v>0</v>
      </c>
      <c r="I891">
        <v>1</v>
      </c>
    </row>
    <row r="892" spans="1:9" x14ac:dyDescent="0.35">
      <c r="A892">
        <v>2016</v>
      </c>
      <c r="B892">
        <v>60</v>
      </c>
      <c r="C892">
        <v>1</v>
      </c>
      <c r="D892">
        <v>1020</v>
      </c>
      <c r="F892">
        <v>1001</v>
      </c>
      <c r="G892">
        <v>1064</v>
      </c>
      <c r="H892">
        <v>0</v>
      </c>
      <c r="I892">
        <v>1</v>
      </c>
    </row>
    <row r="893" spans="1:9" x14ac:dyDescent="0.35">
      <c r="A893">
        <v>2016</v>
      </c>
      <c r="B893">
        <v>63</v>
      </c>
      <c r="C893">
        <v>1</v>
      </c>
      <c r="D893">
        <v>1020</v>
      </c>
      <c r="F893">
        <v>1263</v>
      </c>
      <c r="H893">
        <v>0</v>
      </c>
      <c r="I893">
        <v>1</v>
      </c>
    </row>
    <row r="894" spans="1:9" x14ac:dyDescent="0.35">
      <c r="A894">
        <v>2016</v>
      </c>
      <c r="B894">
        <v>98</v>
      </c>
      <c r="C894">
        <v>1</v>
      </c>
      <c r="D894">
        <v>1028</v>
      </c>
      <c r="E894">
        <v>1012</v>
      </c>
      <c r="F894">
        <v>1138</v>
      </c>
      <c r="G894">
        <v>1042</v>
      </c>
      <c r="H894">
        <v>0</v>
      </c>
      <c r="I894">
        <v>1</v>
      </c>
    </row>
    <row r="895" spans="1:9" x14ac:dyDescent="0.35">
      <c r="A895">
        <v>2016</v>
      </c>
      <c r="B895">
        <v>98</v>
      </c>
      <c r="C895">
        <v>2</v>
      </c>
      <c r="D895">
        <v>1028</v>
      </c>
      <c r="E895">
        <v>1013</v>
      </c>
      <c r="F895">
        <v>1061</v>
      </c>
      <c r="G895">
        <v>1042</v>
      </c>
      <c r="H895">
        <v>0</v>
      </c>
      <c r="I895">
        <v>1</v>
      </c>
    </row>
    <row r="896" spans="1:9" x14ac:dyDescent="0.35">
      <c r="A896">
        <v>2016</v>
      </c>
      <c r="B896">
        <v>100</v>
      </c>
      <c r="C896">
        <v>1</v>
      </c>
      <c r="D896">
        <v>1011</v>
      </c>
      <c r="F896">
        <v>1097</v>
      </c>
      <c r="H896">
        <v>0</v>
      </c>
      <c r="I896">
        <v>1</v>
      </c>
    </row>
    <row r="897" spans="1:9" x14ac:dyDescent="0.35">
      <c r="A897">
        <v>2016</v>
      </c>
      <c r="B897">
        <v>102</v>
      </c>
      <c r="C897">
        <v>1</v>
      </c>
      <c r="D897">
        <v>1022</v>
      </c>
      <c r="F897">
        <v>1036</v>
      </c>
      <c r="H897">
        <v>0</v>
      </c>
      <c r="I897">
        <v>1</v>
      </c>
    </row>
    <row r="898" spans="1:9" x14ac:dyDescent="0.35">
      <c r="A898">
        <v>2016</v>
      </c>
      <c r="B898">
        <v>103</v>
      </c>
      <c r="C898">
        <v>1</v>
      </c>
      <c r="D898">
        <v>1022</v>
      </c>
      <c r="F898">
        <v>1037</v>
      </c>
      <c r="H898">
        <v>0</v>
      </c>
      <c r="I898">
        <v>1</v>
      </c>
    </row>
    <row r="899" spans="1:9" x14ac:dyDescent="0.35">
      <c r="A899">
        <v>2016</v>
      </c>
      <c r="B899">
        <v>127</v>
      </c>
      <c r="C899">
        <v>1</v>
      </c>
      <c r="D899">
        <v>1034</v>
      </c>
      <c r="F899">
        <v>1136</v>
      </c>
      <c r="H899">
        <v>0</v>
      </c>
      <c r="I899">
        <v>1</v>
      </c>
    </row>
    <row r="900" spans="1:9" x14ac:dyDescent="0.35">
      <c r="A900">
        <v>2017</v>
      </c>
      <c r="B900">
        <v>2</v>
      </c>
      <c r="C900">
        <v>1</v>
      </c>
      <c r="D900">
        <v>1001</v>
      </c>
      <c r="F900">
        <v>1002</v>
      </c>
      <c r="H900">
        <v>0</v>
      </c>
      <c r="I900">
        <v>1</v>
      </c>
    </row>
    <row r="901" spans="1:9" x14ac:dyDescent="0.35">
      <c r="A901">
        <v>2017</v>
      </c>
      <c r="B901">
        <v>3</v>
      </c>
      <c r="C901">
        <v>1</v>
      </c>
      <c r="D901">
        <v>1002</v>
      </c>
      <c r="F901">
        <v>1080</v>
      </c>
      <c r="H901">
        <v>0</v>
      </c>
      <c r="I901">
        <v>1</v>
      </c>
    </row>
    <row r="902" spans="1:9" x14ac:dyDescent="0.35">
      <c r="A902">
        <v>2017</v>
      </c>
      <c r="B902">
        <v>7</v>
      </c>
      <c r="C902">
        <v>1</v>
      </c>
      <c r="D902">
        <v>1025</v>
      </c>
      <c r="F902">
        <v>1092</v>
      </c>
      <c r="H902">
        <v>0</v>
      </c>
      <c r="I902">
        <v>1</v>
      </c>
    </row>
    <row r="903" spans="1:9" x14ac:dyDescent="0.35">
      <c r="A903">
        <v>2017</v>
      </c>
      <c r="B903">
        <v>11</v>
      </c>
      <c r="C903">
        <v>1</v>
      </c>
      <c r="D903">
        <v>1002</v>
      </c>
      <c r="F903">
        <v>1040</v>
      </c>
      <c r="G903">
        <v>1007</v>
      </c>
      <c r="H903">
        <v>0</v>
      </c>
      <c r="I903">
        <v>1</v>
      </c>
    </row>
    <row r="904" spans="1:9" x14ac:dyDescent="0.35">
      <c r="A904">
        <v>2017</v>
      </c>
      <c r="B904">
        <v>12</v>
      </c>
      <c r="C904">
        <v>1</v>
      </c>
      <c r="D904">
        <v>1007</v>
      </c>
      <c r="F904">
        <v>1093</v>
      </c>
      <c r="H904">
        <v>0</v>
      </c>
      <c r="I904">
        <v>1</v>
      </c>
    </row>
    <row r="905" spans="1:9" x14ac:dyDescent="0.35">
      <c r="A905">
        <v>2017</v>
      </c>
      <c r="B905">
        <v>13</v>
      </c>
      <c r="C905">
        <v>1</v>
      </c>
      <c r="D905">
        <v>1008</v>
      </c>
      <c r="F905">
        <v>1018</v>
      </c>
      <c r="G905">
        <v>1004</v>
      </c>
      <c r="H905">
        <v>0</v>
      </c>
      <c r="I905">
        <v>1</v>
      </c>
    </row>
    <row r="906" spans="1:9" x14ac:dyDescent="0.35">
      <c r="A906">
        <v>2017</v>
      </c>
      <c r="B906">
        <v>15</v>
      </c>
      <c r="C906">
        <v>1</v>
      </c>
      <c r="D906">
        <v>1008</v>
      </c>
      <c r="F906">
        <v>1016</v>
      </c>
      <c r="G906">
        <v>1004</v>
      </c>
      <c r="H906">
        <v>0</v>
      </c>
      <c r="I906">
        <v>1</v>
      </c>
    </row>
    <row r="907" spans="1:9" x14ac:dyDescent="0.35">
      <c r="A907">
        <v>2017</v>
      </c>
      <c r="B907">
        <v>18</v>
      </c>
      <c r="C907">
        <v>1</v>
      </c>
      <c r="D907">
        <v>1008</v>
      </c>
      <c r="F907">
        <v>1076</v>
      </c>
      <c r="H907">
        <v>0</v>
      </c>
      <c r="I907">
        <v>1</v>
      </c>
    </row>
    <row r="908" spans="1:9" x14ac:dyDescent="0.35">
      <c r="A908">
        <v>2017</v>
      </c>
      <c r="B908">
        <v>27</v>
      </c>
      <c r="C908">
        <v>1</v>
      </c>
      <c r="D908">
        <v>1023</v>
      </c>
      <c r="F908">
        <v>1094</v>
      </c>
      <c r="H908">
        <v>0</v>
      </c>
      <c r="I908">
        <v>1</v>
      </c>
    </row>
    <row r="909" spans="1:9" x14ac:dyDescent="0.35">
      <c r="A909">
        <v>2017</v>
      </c>
      <c r="B909">
        <v>32</v>
      </c>
      <c r="C909">
        <v>1</v>
      </c>
      <c r="D909">
        <v>1011</v>
      </c>
      <c r="E909">
        <v>1013</v>
      </c>
      <c r="F909">
        <v>1020</v>
      </c>
      <c r="H909">
        <v>0</v>
      </c>
      <c r="I909">
        <v>1</v>
      </c>
    </row>
    <row r="910" spans="1:9" x14ac:dyDescent="0.35">
      <c r="A910">
        <v>2017</v>
      </c>
      <c r="B910">
        <v>32</v>
      </c>
      <c r="C910">
        <v>2</v>
      </c>
      <c r="D910">
        <v>1011</v>
      </c>
      <c r="E910">
        <v>1012</v>
      </c>
      <c r="F910">
        <v>1097</v>
      </c>
      <c r="H910">
        <v>0</v>
      </c>
      <c r="I910">
        <v>1</v>
      </c>
    </row>
    <row r="911" spans="1:9" x14ac:dyDescent="0.35">
      <c r="A911">
        <v>2017</v>
      </c>
      <c r="B911">
        <v>33</v>
      </c>
      <c r="C911">
        <v>1</v>
      </c>
      <c r="D911">
        <v>1011</v>
      </c>
      <c r="F911">
        <v>1097</v>
      </c>
      <c r="H911">
        <v>0</v>
      </c>
      <c r="I911">
        <v>1</v>
      </c>
    </row>
    <row r="912" spans="1:9" x14ac:dyDescent="0.35">
      <c r="A912">
        <v>2017</v>
      </c>
      <c r="B912">
        <v>37</v>
      </c>
      <c r="C912">
        <v>1</v>
      </c>
      <c r="D912">
        <v>1013</v>
      </c>
      <c r="F912">
        <v>1023</v>
      </c>
      <c r="G912">
        <v>1025</v>
      </c>
      <c r="H912">
        <v>0</v>
      </c>
      <c r="I912">
        <v>1</v>
      </c>
    </row>
    <row r="913" spans="1:9" x14ac:dyDescent="0.35">
      <c r="A913">
        <v>2017</v>
      </c>
      <c r="B913">
        <v>42</v>
      </c>
      <c r="C913">
        <v>1</v>
      </c>
      <c r="D913">
        <v>1016</v>
      </c>
      <c r="F913">
        <v>1026</v>
      </c>
      <c r="H913">
        <v>0</v>
      </c>
      <c r="I913">
        <v>1</v>
      </c>
    </row>
    <row r="914" spans="1:9" x14ac:dyDescent="0.35">
      <c r="A914">
        <v>2017</v>
      </c>
      <c r="B914">
        <v>43</v>
      </c>
      <c r="C914">
        <v>1</v>
      </c>
      <c r="D914">
        <v>1026</v>
      </c>
      <c r="F914">
        <v>1242</v>
      </c>
      <c r="H914">
        <v>0</v>
      </c>
      <c r="I914">
        <v>1</v>
      </c>
    </row>
    <row r="915" spans="1:9" x14ac:dyDescent="0.35">
      <c r="A915">
        <v>2017</v>
      </c>
      <c r="B915">
        <v>60</v>
      </c>
      <c r="C915">
        <v>1</v>
      </c>
      <c r="D915">
        <v>1020</v>
      </c>
      <c r="F915">
        <v>1001</v>
      </c>
      <c r="G915">
        <v>1064</v>
      </c>
      <c r="H915">
        <v>0</v>
      </c>
      <c r="I915">
        <v>1</v>
      </c>
    </row>
    <row r="916" spans="1:9" x14ac:dyDescent="0.35">
      <c r="A916">
        <v>2017</v>
      </c>
      <c r="B916">
        <v>63</v>
      </c>
      <c r="C916">
        <v>1</v>
      </c>
      <c r="D916">
        <v>1020</v>
      </c>
      <c r="F916">
        <v>1263</v>
      </c>
      <c r="H916">
        <v>0</v>
      </c>
      <c r="I916">
        <v>1</v>
      </c>
    </row>
    <row r="917" spans="1:9" x14ac:dyDescent="0.35">
      <c r="A917">
        <v>2017</v>
      </c>
      <c r="B917">
        <v>98</v>
      </c>
      <c r="C917">
        <v>1</v>
      </c>
      <c r="D917">
        <v>1028</v>
      </c>
      <c r="E917">
        <v>1034</v>
      </c>
      <c r="F917">
        <v>1061</v>
      </c>
      <c r="G917">
        <v>1042</v>
      </c>
      <c r="H917">
        <v>0</v>
      </c>
      <c r="I917">
        <v>1</v>
      </c>
    </row>
    <row r="918" spans="1:9" x14ac:dyDescent="0.35">
      <c r="A918">
        <v>2017</v>
      </c>
      <c r="B918">
        <v>98</v>
      </c>
      <c r="C918">
        <v>2</v>
      </c>
      <c r="D918">
        <v>1028</v>
      </c>
      <c r="E918">
        <v>1035</v>
      </c>
      <c r="F918">
        <v>1061</v>
      </c>
      <c r="G918">
        <v>1192</v>
      </c>
      <c r="H918">
        <v>0</v>
      </c>
      <c r="I918">
        <v>1</v>
      </c>
    </row>
    <row r="919" spans="1:9" x14ac:dyDescent="0.35">
      <c r="A919">
        <v>2017</v>
      </c>
      <c r="B919">
        <v>100</v>
      </c>
      <c r="C919">
        <v>1</v>
      </c>
      <c r="D919">
        <v>1021</v>
      </c>
      <c r="F919">
        <v>1097</v>
      </c>
      <c r="H919">
        <v>0</v>
      </c>
      <c r="I919">
        <v>0</v>
      </c>
    </row>
    <row r="920" spans="1:9" x14ac:dyDescent="0.35">
      <c r="A920">
        <v>2017</v>
      </c>
      <c r="B920">
        <v>102</v>
      </c>
      <c r="C920">
        <v>1</v>
      </c>
      <c r="D920">
        <v>1022</v>
      </c>
      <c r="F920">
        <v>1036</v>
      </c>
      <c r="H920">
        <v>0</v>
      </c>
      <c r="I920">
        <v>1</v>
      </c>
    </row>
    <row r="921" spans="1:9" x14ac:dyDescent="0.35">
      <c r="A921">
        <v>2018</v>
      </c>
      <c r="B921">
        <v>2</v>
      </c>
      <c r="C921">
        <v>1</v>
      </c>
      <c r="D921">
        <v>1001</v>
      </c>
      <c r="F921">
        <v>1134</v>
      </c>
      <c r="H921">
        <v>0</v>
      </c>
      <c r="I921">
        <v>1</v>
      </c>
    </row>
    <row r="922" spans="1:9" x14ac:dyDescent="0.35">
      <c r="A922">
        <v>2018</v>
      </c>
      <c r="B922">
        <v>3</v>
      </c>
      <c r="C922">
        <v>1</v>
      </c>
      <c r="D922">
        <v>1002</v>
      </c>
      <c r="F922">
        <v>1253</v>
      </c>
      <c r="H922">
        <v>0</v>
      </c>
      <c r="I922">
        <v>1</v>
      </c>
    </row>
    <row r="923" spans="1:9" x14ac:dyDescent="0.35">
      <c r="A923">
        <v>2018</v>
      </c>
      <c r="B923">
        <v>4</v>
      </c>
      <c r="C923">
        <v>1</v>
      </c>
      <c r="D923">
        <v>1029</v>
      </c>
      <c r="F923">
        <v>1007</v>
      </c>
      <c r="H923">
        <v>0</v>
      </c>
      <c r="I923">
        <v>1</v>
      </c>
    </row>
    <row r="924" spans="1:9" x14ac:dyDescent="0.35">
      <c r="A924">
        <v>2018</v>
      </c>
      <c r="B924">
        <v>6</v>
      </c>
      <c r="C924">
        <v>1</v>
      </c>
      <c r="D924">
        <v>1029</v>
      </c>
      <c r="F924">
        <v>1065</v>
      </c>
      <c r="H924">
        <v>0</v>
      </c>
      <c r="I924">
        <v>1</v>
      </c>
    </row>
    <row r="925" spans="1:9" x14ac:dyDescent="0.35">
      <c r="A925">
        <v>2018</v>
      </c>
      <c r="B925">
        <v>7</v>
      </c>
      <c r="C925">
        <v>1</v>
      </c>
      <c r="D925">
        <v>1025</v>
      </c>
      <c r="F925">
        <v>1092</v>
      </c>
      <c r="H925">
        <v>0</v>
      </c>
      <c r="I925">
        <v>1</v>
      </c>
    </row>
    <row r="926" spans="1:9" x14ac:dyDescent="0.35">
      <c r="A926">
        <v>2018</v>
      </c>
      <c r="B926">
        <v>8</v>
      </c>
      <c r="C926">
        <v>1</v>
      </c>
      <c r="D926">
        <v>1004</v>
      </c>
      <c r="F926">
        <v>1066</v>
      </c>
      <c r="H926">
        <v>0</v>
      </c>
      <c r="I926">
        <v>1</v>
      </c>
    </row>
    <row r="927" spans="1:9" x14ac:dyDescent="0.35">
      <c r="A927">
        <v>2018</v>
      </c>
      <c r="B927">
        <v>10</v>
      </c>
      <c r="C927">
        <v>1</v>
      </c>
      <c r="D927">
        <v>1004</v>
      </c>
      <c r="F927">
        <v>1084</v>
      </c>
      <c r="H927">
        <v>0</v>
      </c>
      <c r="I927">
        <v>1</v>
      </c>
    </row>
    <row r="928" spans="1:9" x14ac:dyDescent="0.35">
      <c r="A928">
        <v>2018</v>
      </c>
      <c r="B928">
        <v>11</v>
      </c>
      <c r="C928">
        <v>1</v>
      </c>
      <c r="D928">
        <v>1002</v>
      </c>
      <c r="F928">
        <v>1040</v>
      </c>
      <c r="G928">
        <v>1007</v>
      </c>
      <c r="H928">
        <v>0</v>
      </c>
      <c r="I928">
        <v>1</v>
      </c>
    </row>
    <row r="929" spans="1:9" x14ac:dyDescent="0.35">
      <c r="A929">
        <v>2018</v>
      </c>
      <c r="B929">
        <v>12</v>
      </c>
      <c r="C929">
        <v>1</v>
      </c>
      <c r="D929">
        <v>1007</v>
      </c>
      <c r="F929">
        <v>1093</v>
      </c>
      <c r="H929">
        <v>0</v>
      </c>
      <c r="I929">
        <v>1</v>
      </c>
    </row>
    <row r="930" spans="1:9" x14ac:dyDescent="0.35">
      <c r="A930">
        <v>2018</v>
      </c>
      <c r="B930">
        <v>13</v>
      </c>
      <c r="C930">
        <v>1</v>
      </c>
      <c r="D930">
        <v>1008</v>
      </c>
      <c r="F930">
        <v>1018</v>
      </c>
      <c r="G930">
        <v>1004</v>
      </c>
      <c r="H930">
        <v>0</v>
      </c>
      <c r="I930">
        <v>1</v>
      </c>
    </row>
    <row r="931" spans="1:9" x14ac:dyDescent="0.35">
      <c r="A931">
        <v>2018</v>
      </c>
      <c r="B931">
        <v>15</v>
      </c>
      <c r="C931">
        <v>1</v>
      </c>
      <c r="D931">
        <v>1008</v>
      </c>
      <c r="F931">
        <v>1016</v>
      </c>
      <c r="G931">
        <v>1004</v>
      </c>
      <c r="H931">
        <v>0</v>
      </c>
      <c r="I931">
        <v>1</v>
      </c>
    </row>
    <row r="932" spans="1:9" x14ac:dyDescent="0.35">
      <c r="A932">
        <v>2018</v>
      </c>
      <c r="B932">
        <v>18</v>
      </c>
      <c r="C932">
        <v>1</v>
      </c>
      <c r="D932">
        <v>1008</v>
      </c>
      <c r="F932">
        <v>1076</v>
      </c>
      <c r="H932">
        <v>0</v>
      </c>
      <c r="I932">
        <v>1</v>
      </c>
    </row>
    <row r="933" spans="1:9" x14ac:dyDescent="0.35">
      <c r="A933">
        <v>2018</v>
      </c>
      <c r="B933">
        <v>27</v>
      </c>
      <c r="C933">
        <v>1</v>
      </c>
      <c r="D933">
        <v>1023</v>
      </c>
      <c r="F933">
        <v>1094</v>
      </c>
      <c r="H933">
        <v>0</v>
      </c>
      <c r="I933">
        <v>1</v>
      </c>
    </row>
    <row r="934" spans="1:9" x14ac:dyDescent="0.35">
      <c r="A934">
        <v>2018</v>
      </c>
      <c r="B934">
        <v>28</v>
      </c>
      <c r="C934">
        <v>1</v>
      </c>
      <c r="D934">
        <v>1030</v>
      </c>
      <c r="F934">
        <v>1098</v>
      </c>
      <c r="H934">
        <v>0</v>
      </c>
      <c r="I934">
        <v>1</v>
      </c>
    </row>
    <row r="935" spans="1:9" x14ac:dyDescent="0.35">
      <c r="A935">
        <v>2018</v>
      </c>
      <c r="B935">
        <v>29</v>
      </c>
      <c r="C935">
        <v>1</v>
      </c>
      <c r="D935">
        <v>1030</v>
      </c>
      <c r="F935">
        <v>1098</v>
      </c>
      <c r="H935">
        <v>0</v>
      </c>
      <c r="I935">
        <v>1</v>
      </c>
    </row>
    <row r="936" spans="1:9" x14ac:dyDescent="0.35">
      <c r="A936">
        <v>2018</v>
      </c>
      <c r="B936">
        <v>30</v>
      </c>
      <c r="C936">
        <v>1</v>
      </c>
      <c r="D936">
        <v>1030</v>
      </c>
      <c r="F936">
        <v>1098</v>
      </c>
      <c r="H936">
        <v>0</v>
      </c>
      <c r="I936">
        <v>1</v>
      </c>
    </row>
    <row r="937" spans="1:9" x14ac:dyDescent="0.35">
      <c r="A937">
        <v>2018</v>
      </c>
      <c r="B937">
        <v>31</v>
      </c>
      <c r="C937">
        <v>1</v>
      </c>
      <c r="D937">
        <v>1030</v>
      </c>
      <c r="F937">
        <v>1098</v>
      </c>
      <c r="H937">
        <v>0</v>
      </c>
      <c r="I937">
        <v>1</v>
      </c>
    </row>
    <row r="938" spans="1:9" x14ac:dyDescent="0.35">
      <c r="A938">
        <v>2018</v>
      </c>
      <c r="B938">
        <v>32</v>
      </c>
      <c r="C938">
        <v>2</v>
      </c>
      <c r="D938">
        <v>1011</v>
      </c>
      <c r="F938">
        <v>1020</v>
      </c>
      <c r="H938">
        <v>0</v>
      </c>
      <c r="I938">
        <v>1</v>
      </c>
    </row>
    <row r="939" spans="1:9" x14ac:dyDescent="0.35">
      <c r="A939">
        <v>2018</v>
      </c>
      <c r="B939">
        <v>33</v>
      </c>
      <c r="C939">
        <v>1</v>
      </c>
      <c r="D939">
        <v>1011</v>
      </c>
      <c r="F939">
        <v>1097</v>
      </c>
      <c r="H939">
        <v>0</v>
      </c>
      <c r="I939">
        <v>1</v>
      </c>
    </row>
    <row r="940" spans="1:9" x14ac:dyDescent="0.35">
      <c r="A940">
        <v>2018</v>
      </c>
      <c r="B940">
        <v>37</v>
      </c>
      <c r="C940">
        <v>1</v>
      </c>
      <c r="D940">
        <v>1013</v>
      </c>
      <c r="F940">
        <v>1023</v>
      </c>
      <c r="H940">
        <v>0</v>
      </c>
      <c r="I940">
        <v>1</v>
      </c>
    </row>
    <row r="941" spans="1:9" x14ac:dyDescent="0.35">
      <c r="A941">
        <v>2018</v>
      </c>
      <c r="B941">
        <v>41</v>
      </c>
      <c r="C941">
        <v>1</v>
      </c>
      <c r="D941">
        <v>1015</v>
      </c>
      <c r="F941">
        <v>1025</v>
      </c>
      <c r="G941">
        <v>1041</v>
      </c>
      <c r="H941">
        <v>0</v>
      </c>
      <c r="I941">
        <v>1</v>
      </c>
    </row>
    <row r="942" spans="1:9" x14ac:dyDescent="0.35">
      <c r="A942">
        <v>2018</v>
      </c>
      <c r="B942">
        <v>42</v>
      </c>
      <c r="C942">
        <v>1</v>
      </c>
      <c r="D942">
        <v>1016</v>
      </c>
      <c r="F942">
        <v>1026</v>
      </c>
      <c r="H942">
        <v>0</v>
      </c>
      <c r="I942">
        <v>1</v>
      </c>
    </row>
    <row r="943" spans="1:9" x14ac:dyDescent="0.35">
      <c r="A943">
        <v>2018</v>
      </c>
      <c r="B943">
        <v>43</v>
      </c>
      <c r="C943">
        <v>1</v>
      </c>
      <c r="D943">
        <v>1026</v>
      </c>
      <c r="F943">
        <v>1242</v>
      </c>
      <c r="H943">
        <v>0</v>
      </c>
      <c r="I943">
        <v>1</v>
      </c>
    </row>
    <row r="944" spans="1:9" x14ac:dyDescent="0.35">
      <c r="A944">
        <v>2018</v>
      </c>
      <c r="B944">
        <v>48</v>
      </c>
      <c r="C944">
        <v>1</v>
      </c>
      <c r="D944">
        <v>1020</v>
      </c>
      <c r="F944">
        <v>1268</v>
      </c>
      <c r="H944">
        <v>0</v>
      </c>
      <c r="I944">
        <v>1</v>
      </c>
    </row>
    <row r="945" spans="1:9" x14ac:dyDescent="0.35">
      <c r="A945">
        <v>2018</v>
      </c>
      <c r="B945">
        <v>49</v>
      </c>
      <c r="C945">
        <v>1</v>
      </c>
      <c r="D945">
        <v>1014</v>
      </c>
      <c r="F945">
        <v>1034</v>
      </c>
      <c r="H945">
        <v>0</v>
      </c>
      <c r="I945">
        <v>1</v>
      </c>
    </row>
    <row r="946" spans="1:9" x14ac:dyDescent="0.35">
      <c r="A946">
        <v>2018</v>
      </c>
      <c r="B946">
        <v>51</v>
      </c>
      <c r="C946">
        <v>1</v>
      </c>
      <c r="D946">
        <v>1014</v>
      </c>
      <c r="F946">
        <v>1064</v>
      </c>
      <c r="H946">
        <v>0</v>
      </c>
      <c r="I946">
        <v>1</v>
      </c>
    </row>
    <row r="947" spans="1:9" x14ac:dyDescent="0.35">
      <c r="A947">
        <v>2018</v>
      </c>
      <c r="B947">
        <v>60</v>
      </c>
      <c r="C947">
        <v>1</v>
      </c>
      <c r="D947">
        <v>1020</v>
      </c>
      <c r="F947">
        <v>1001</v>
      </c>
      <c r="G947">
        <v>1064</v>
      </c>
      <c r="H947">
        <v>0</v>
      </c>
      <c r="I947">
        <v>1</v>
      </c>
    </row>
    <row r="948" spans="1:9" x14ac:dyDescent="0.35">
      <c r="A948">
        <v>2018</v>
      </c>
      <c r="B948">
        <v>63</v>
      </c>
      <c r="C948">
        <v>1</v>
      </c>
      <c r="D948">
        <v>1020</v>
      </c>
      <c r="F948">
        <v>1263</v>
      </c>
      <c r="H948">
        <v>0</v>
      </c>
      <c r="I948">
        <v>1</v>
      </c>
    </row>
    <row r="949" spans="1:9" x14ac:dyDescent="0.35">
      <c r="A949">
        <v>2018</v>
      </c>
      <c r="B949">
        <v>98</v>
      </c>
      <c r="C949">
        <v>1</v>
      </c>
      <c r="D949">
        <v>1028</v>
      </c>
      <c r="E949">
        <v>1034</v>
      </c>
      <c r="F949">
        <v>1061</v>
      </c>
      <c r="G949">
        <v>1042</v>
      </c>
      <c r="H949">
        <v>0</v>
      </c>
      <c r="I949">
        <v>1</v>
      </c>
    </row>
    <row r="950" spans="1:9" x14ac:dyDescent="0.35">
      <c r="A950">
        <v>2018</v>
      </c>
      <c r="B950">
        <v>98</v>
      </c>
      <c r="C950">
        <v>2</v>
      </c>
      <c r="D950">
        <v>1028</v>
      </c>
      <c r="E950">
        <v>1035</v>
      </c>
      <c r="F950">
        <v>1061</v>
      </c>
      <c r="G950">
        <v>1192</v>
      </c>
      <c r="H950">
        <v>0</v>
      </c>
      <c r="I950">
        <v>1</v>
      </c>
    </row>
    <row r="951" spans="1:9" x14ac:dyDescent="0.35">
      <c r="A951">
        <v>2018</v>
      </c>
      <c r="B951">
        <v>100</v>
      </c>
      <c r="C951">
        <v>1</v>
      </c>
      <c r="D951">
        <v>1021</v>
      </c>
      <c r="F951">
        <v>1136</v>
      </c>
      <c r="H951">
        <v>0</v>
      </c>
      <c r="I951">
        <v>1</v>
      </c>
    </row>
    <row r="952" spans="1:9" x14ac:dyDescent="0.35">
      <c r="A952">
        <v>2018</v>
      </c>
      <c r="B952">
        <v>102</v>
      </c>
      <c r="C952">
        <v>1</v>
      </c>
      <c r="D952">
        <v>1022</v>
      </c>
      <c r="E952">
        <v>1010</v>
      </c>
      <c r="F952">
        <v>1037</v>
      </c>
      <c r="H952">
        <v>0</v>
      </c>
      <c r="I952">
        <v>1</v>
      </c>
    </row>
    <row r="953" spans="1:9" x14ac:dyDescent="0.35">
      <c r="A953">
        <v>2018</v>
      </c>
      <c r="B953">
        <v>103</v>
      </c>
      <c r="C953">
        <v>1</v>
      </c>
      <c r="D953">
        <v>1022</v>
      </c>
      <c r="F953">
        <v>1036</v>
      </c>
      <c r="H953">
        <v>0</v>
      </c>
      <c r="I953">
        <v>1</v>
      </c>
    </row>
    <row r="954" spans="1:9" x14ac:dyDescent="0.35">
      <c r="A954">
        <v>2018</v>
      </c>
      <c r="B954">
        <v>127</v>
      </c>
      <c r="C954">
        <v>1</v>
      </c>
      <c r="D954">
        <v>1034</v>
      </c>
      <c r="F954">
        <v>1001</v>
      </c>
      <c r="G954">
        <v>1141</v>
      </c>
      <c r="H954">
        <v>0</v>
      </c>
      <c r="I954">
        <v>1</v>
      </c>
    </row>
    <row r="955" spans="1:9" x14ac:dyDescent="0.35">
      <c r="A955">
        <v>2019</v>
      </c>
      <c r="B955">
        <v>2</v>
      </c>
      <c r="C955">
        <v>1</v>
      </c>
      <c r="D955">
        <v>1001</v>
      </c>
      <c r="F955">
        <v>1002</v>
      </c>
      <c r="H955">
        <v>0</v>
      </c>
      <c r="I955">
        <v>1</v>
      </c>
    </row>
    <row r="956" spans="1:9" x14ac:dyDescent="0.35">
      <c r="A956">
        <v>2019</v>
      </c>
      <c r="B956">
        <v>3</v>
      </c>
      <c r="C956">
        <v>1</v>
      </c>
      <c r="D956">
        <v>1002</v>
      </c>
      <c r="F956">
        <v>1080</v>
      </c>
      <c r="H956">
        <v>0</v>
      </c>
      <c r="I956">
        <v>1</v>
      </c>
    </row>
    <row r="957" spans="1:9" x14ac:dyDescent="0.35">
      <c r="A957">
        <v>2019</v>
      </c>
      <c r="B957">
        <v>4</v>
      </c>
      <c r="C957">
        <v>1</v>
      </c>
      <c r="D957">
        <v>1029</v>
      </c>
      <c r="F957">
        <v>1007</v>
      </c>
      <c r="H957">
        <v>0</v>
      </c>
      <c r="I957">
        <v>1</v>
      </c>
    </row>
    <row r="958" spans="1:9" x14ac:dyDescent="0.35">
      <c r="A958">
        <v>2019</v>
      </c>
      <c r="B958">
        <v>6</v>
      </c>
      <c r="C958">
        <v>1</v>
      </c>
      <c r="D958">
        <v>1029</v>
      </c>
      <c r="F958">
        <v>1065</v>
      </c>
      <c r="H958">
        <v>0</v>
      </c>
      <c r="I958">
        <v>0</v>
      </c>
    </row>
    <row r="959" spans="1:9" x14ac:dyDescent="0.35">
      <c r="A959">
        <v>2019</v>
      </c>
      <c r="B959">
        <v>7</v>
      </c>
      <c r="C959">
        <v>1</v>
      </c>
      <c r="D959">
        <v>1025</v>
      </c>
      <c r="F959">
        <v>1092</v>
      </c>
      <c r="H959">
        <v>0</v>
      </c>
      <c r="I959">
        <v>1</v>
      </c>
    </row>
    <row r="960" spans="1:9" x14ac:dyDescent="0.35">
      <c r="A960">
        <v>2019</v>
      </c>
      <c r="B960">
        <v>8</v>
      </c>
      <c r="C960">
        <v>1</v>
      </c>
      <c r="D960">
        <v>1004</v>
      </c>
      <c r="F960">
        <v>1066</v>
      </c>
      <c r="H960">
        <v>0</v>
      </c>
      <c r="I960">
        <v>1</v>
      </c>
    </row>
    <row r="961" spans="1:9" x14ac:dyDescent="0.35">
      <c r="A961">
        <v>2019</v>
      </c>
      <c r="B961">
        <v>10</v>
      </c>
      <c r="C961">
        <v>1</v>
      </c>
      <c r="D961">
        <v>1004</v>
      </c>
      <c r="F961">
        <v>1084</v>
      </c>
      <c r="H961">
        <v>0</v>
      </c>
      <c r="I961">
        <v>1</v>
      </c>
    </row>
    <row r="962" spans="1:9" x14ac:dyDescent="0.35">
      <c r="A962">
        <v>2019</v>
      </c>
      <c r="B962">
        <v>11</v>
      </c>
      <c r="C962">
        <v>1</v>
      </c>
      <c r="D962">
        <v>1002</v>
      </c>
      <c r="F962">
        <v>1040</v>
      </c>
      <c r="G962">
        <v>1007</v>
      </c>
      <c r="H962">
        <v>0</v>
      </c>
      <c r="I962">
        <v>1</v>
      </c>
    </row>
    <row r="963" spans="1:9" x14ac:dyDescent="0.35">
      <c r="A963">
        <v>2019</v>
      </c>
      <c r="B963">
        <v>12</v>
      </c>
      <c r="C963">
        <v>1</v>
      </c>
      <c r="D963">
        <v>1007</v>
      </c>
      <c r="F963">
        <v>1093</v>
      </c>
      <c r="H963">
        <v>0</v>
      </c>
      <c r="I963">
        <v>1</v>
      </c>
    </row>
    <row r="964" spans="1:9" x14ac:dyDescent="0.35">
      <c r="A964">
        <v>2019</v>
      </c>
      <c r="B964">
        <v>13</v>
      </c>
      <c r="C964">
        <v>1</v>
      </c>
      <c r="D964">
        <v>1008</v>
      </c>
      <c r="F964">
        <v>1018</v>
      </c>
      <c r="G964">
        <v>1004</v>
      </c>
      <c r="H964">
        <v>0</v>
      </c>
      <c r="I964">
        <v>1</v>
      </c>
    </row>
    <row r="965" spans="1:9" x14ac:dyDescent="0.35">
      <c r="A965">
        <v>2019</v>
      </c>
      <c r="B965">
        <v>15</v>
      </c>
      <c r="C965">
        <v>1</v>
      </c>
      <c r="D965">
        <v>1008</v>
      </c>
      <c r="F965">
        <v>1016</v>
      </c>
      <c r="G965">
        <v>1004</v>
      </c>
      <c r="H965">
        <v>0</v>
      </c>
      <c r="I965">
        <v>1</v>
      </c>
    </row>
    <row r="966" spans="1:9" x14ac:dyDescent="0.35">
      <c r="A966">
        <v>2019</v>
      </c>
      <c r="B966">
        <v>18</v>
      </c>
      <c r="C966">
        <v>1</v>
      </c>
      <c r="D966">
        <v>1008</v>
      </c>
      <c r="F966">
        <v>1076</v>
      </c>
      <c r="H966">
        <v>0</v>
      </c>
      <c r="I966">
        <v>1</v>
      </c>
    </row>
    <row r="967" spans="1:9" x14ac:dyDescent="0.35">
      <c r="A967">
        <v>2019</v>
      </c>
      <c r="B967">
        <v>27</v>
      </c>
      <c r="C967">
        <v>1</v>
      </c>
      <c r="D967">
        <v>1023</v>
      </c>
      <c r="F967">
        <v>1094</v>
      </c>
      <c r="H967">
        <v>0</v>
      </c>
      <c r="I967">
        <v>1</v>
      </c>
    </row>
    <row r="968" spans="1:9" x14ac:dyDescent="0.35">
      <c r="A968">
        <v>2019</v>
      </c>
      <c r="B968">
        <v>28</v>
      </c>
      <c r="C968">
        <v>1</v>
      </c>
      <c r="D968">
        <v>1030</v>
      </c>
      <c r="F968">
        <v>1098</v>
      </c>
      <c r="H968">
        <v>0</v>
      </c>
      <c r="I968">
        <v>1</v>
      </c>
    </row>
    <row r="969" spans="1:9" x14ac:dyDescent="0.35">
      <c r="A969">
        <v>2019</v>
      </c>
      <c r="B969">
        <v>29</v>
      </c>
      <c r="C969">
        <v>1</v>
      </c>
      <c r="D969">
        <v>1030</v>
      </c>
      <c r="F969">
        <v>1098</v>
      </c>
      <c r="H969">
        <v>0</v>
      </c>
      <c r="I969">
        <v>1</v>
      </c>
    </row>
    <row r="970" spans="1:9" x14ac:dyDescent="0.35">
      <c r="A970">
        <v>2019</v>
      </c>
      <c r="B970">
        <v>30</v>
      </c>
      <c r="C970">
        <v>1</v>
      </c>
      <c r="D970">
        <v>1030</v>
      </c>
      <c r="F970">
        <v>1098</v>
      </c>
      <c r="H970">
        <v>0</v>
      </c>
      <c r="I970">
        <v>1</v>
      </c>
    </row>
    <row r="971" spans="1:9" x14ac:dyDescent="0.35">
      <c r="A971">
        <v>2019</v>
      </c>
      <c r="B971">
        <v>31</v>
      </c>
      <c r="C971">
        <v>1</v>
      </c>
      <c r="D971">
        <v>1030</v>
      </c>
      <c r="F971">
        <v>1098</v>
      </c>
      <c r="H971">
        <v>0</v>
      </c>
      <c r="I971">
        <v>1</v>
      </c>
    </row>
    <row r="972" spans="1:9" x14ac:dyDescent="0.35">
      <c r="A972">
        <v>2019</v>
      </c>
      <c r="B972">
        <v>32</v>
      </c>
      <c r="C972">
        <v>1</v>
      </c>
      <c r="D972">
        <v>1011</v>
      </c>
      <c r="F972">
        <v>1097</v>
      </c>
      <c r="H972">
        <v>0</v>
      </c>
      <c r="I972">
        <v>1</v>
      </c>
    </row>
    <row r="973" spans="1:9" x14ac:dyDescent="0.35">
      <c r="A973">
        <v>2019</v>
      </c>
      <c r="B973">
        <v>33</v>
      </c>
      <c r="C973">
        <v>1</v>
      </c>
      <c r="D973">
        <v>1011</v>
      </c>
      <c r="F973">
        <v>1097</v>
      </c>
      <c r="H973">
        <v>0</v>
      </c>
      <c r="I973">
        <v>1</v>
      </c>
    </row>
    <row r="974" spans="1:9" x14ac:dyDescent="0.35">
      <c r="A974">
        <v>2019</v>
      </c>
      <c r="B974">
        <v>37</v>
      </c>
      <c r="C974">
        <v>1</v>
      </c>
      <c r="D974">
        <v>1013</v>
      </c>
      <c r="F974">
        <v>1023</v>
      </c>
      <c r="G974">
        <v>1025</v>
      </c>
      <c r="H974">
        <v>0</v>
      </c>
      <c r="I974">
        <v>1</v>
      </c>
    </row>
    <row r="975" spans="1:9" x14ac:dyDescent="0.35">
      <c r="A975">
        <v>2019</v>
      </c>
      <c r="B975">
        <v>41</v>
      </c>
      <c r="C975">
        <v>1</v>
      </c>
      <c r="D975">
        <v>1015</v>
      </c>
      <c r="F975">
        <v>1025</v>
      </c>
      <c r="G975">
        <v>1041</v>
      </c>
      <c r="H975">
        <v>0</v>
      </c>
      <c r="I975">
        <v>1</v>
      </c>
    </row>
    <row r="976" spans="1:9" x14ac:dyDescent="0.35">
      <c r="A976">
        <v>2019</v>
      </c>
      <c r="B976">
        <v>42</v>
      </c>
      <c r="C976">
        <v>1</v>
      </c>
      <c r="D976">
        <v>1016</v>
      </c>
      <c r="F976">
        <v>1026</v>
      </c>
      <c r="H976">
        <v>0</v>
      </c>
      <c r="I976">
        <v>1</v>
      </c>
    </row>
    <row r="977" spans="1:9" x14ac:dyDescent="0.35">
      <c r="A977">
        <v>2019</v>
      </c>
      <c r="B977">
        <v>43</v>
      </c>
      <c r="C977">
        <v>1</v>
      </c>
      <c r="D977">
        <v>1026</v>
      </c>
      <c r="F977">
        <v>1242</v>
      </c>
      <c r="H977">
        <v>0</v>
      </c>
      <c r="I977">
        <v>1</v>
      </c>
    </row>
    <row r="978" spans="1:9" x14ac:dyDescent="0.35">
      <c r="A978">
        <v>2019</v>
      </c>
      <c r="B978">
        <v>49</v>
      </c>
      <c r="C978">
        <v>1</v>
      </c>
      <c r="D978">
        <v>1014</v>
      </c>
      <c r="F978">
        <v>1034</v>
      </c>
      <c r="H978">
        <v>0</v>
      </c>
      <c r="I978">
        <v>1</v>
      </c>
    </row>
    <row r="979" spans="1:9" x14ac:dyDescent="0.35">
      <c r="A979">
        <v>2019</v>
      </c>
      <c r="B979">
        <v>50</v>
      </c>
      <c r="C979">
        <v>1</v>
      </c>
      <c r="D979">
        <v>1014</v>
      </c>
      <c r="F979">
        <v>1113</v>
      </c>
      <c r="H979">
        <v>0</v>
      </c>
      <c r="I979">
        <v>1</v>
      </c>
    </row>
    <row r="980" spans="1:9" x14ac:dyDescent="0.35">
      <c r="A980">
        <v>2019</v>
      </c>
      <c r="B980">
        <v>60</v>
      </c>
      <c r="C980">
        <v>1</v>
      </c>
      <c r="D980">
        <v>1020</v>
      </c>
      <c r="F980">
        <v>1001</v>
      </c>
      <c r="G980">
        <v>1064</v>
      </c>
      <c r="H980">
        <v>0</v>
      </c>
      <c r="I980">
        <v>1</v>
      </c>
    </row>
    <row r="981" spans="1:9" x14ac:dyDescent="0.35">
      <c r="A981">
        <v>2019</v>
      </c>
      <c r="B981">
        <v>63</v>
      </c>
      <c r="C981">
        <v>1</v>
      </c>
      <c r="D981">
        <v>1020</v>
      </c>
      <c r="F981">
        <v>1263</v>
      </c>
      <c r="H981">
        <v>0</v>
      </c>
      <c r="I981">
        <v>1</v>
      </c>
    </row>
    <row r="982" spans="1:9" x14ac:dyDescent="0.35">
      <c r="A982">
        <v>2019</v>
      </c>
      <c r="B982">
        <v>98</v>
      </c>
      <c r="C982">
        <v>1</v>
      </c>
      <c r="D982">
        <v>1028</v>
      </c>
      <c r="F982">
        <v>1159</v>
      </c>
      <c r="G982">
        <v>1042</v>
      </c>
      <c r="H982">
        <v>0</v>
      </c>
      <c r="I982">
        <v>1</v>
      </c>
    </row>
    <row r="983" spans="1:9" x14ac:dyDescent="0.35">
      <c r="A983">
        <v>2019</v>
      </c>
      <c r="B983">
        <v>100</v>
      </c>
      <c r="C983">
        <v>1</v>
      </c>
      <c r="D983">
        <v>1021</v>
      </c>
      <c r="F983">
        <v>1159</v>
      </c>
      <c r="G983">
        <v>1142</v>
      </c>
      <c r="H983">
        <v>0</v>
      </c>
      <c r="I983">
        <v>1</v>
      </c>
    </row>
    <row r="984" spans="1:9" x14ac:dyDescent="0.35">
      <c r="A984">
        <v>2019</v>
      </c>
      <c r="B984">
        <v>102</v>
      </c>
      <c r="C984">
        <v>1</v>
      </c>
      <c r="D984">
        <v>1022</v>
      </c>
      <c r="F984">
        <v>1036</v>
      </c>
      <c r="H984">
        <v>0</v>
      </c>
      <c r="I984">
        <v>1</v>
      </c>
    </row>
    <row r="985" spans="1:9" x14ac:dyDescent="0.35">
      <c r="A985">
        <v>2020</v>
      </c>
      <c r="B985">
        <v>2</v>
      </c>
      <c r="C985">
        <v>1</v>
      </c>
      <c r="D985">
        <v>1001</v>
      </c>
      <c r="F985">
        <v>1002</v>
      </c>
      <c r="H985">
        <v>0</v>
      </c>
      <c r="I985">
        <v>1</v>
      </c>
    </row>
    <row r="986" spans="1:9" x14ac:dyDescent="0.35">
      <c r="A986">
        <v>2020</v>
      </c>
      <c r="B986">
        <v>3</v>
      </c>
      <c r="C986">
        <v>1</v>
      </c>
      <c r="D986">
        <v>1002</v>
      </c>
      <c r="F986">
        <v>1003</v>
      </c>
      <c r="G986">
        <v>1036</v>
      </c>
      <c r="H986">
        <v>0</v>
      </c>
      <c r="I986">
        <v>0</v>
      </c>
    </row>
    <row r="987" spans="1:9" x14ac:dyDescent="0.35">
      <c r="A987">
        <v>2020</v>
      </c>
      <c r="B987">
        <v>4</v>
      </c>
      <c r="C987">
        <v>1</v>
      </c>
      <c r="D987">
        <v>1029</v>
      </c>
      <c r="F987">
        <v>1007</v>
      </c>
      <c r="H987">
        <v>0</v>
      </c>
      <c r="I987">
        <v>1</v>
      </c>
    </row>
    <row r="988" spans="1:9" x14ac:dyDescent="0.35">
      <c r="A988">
        <v>2020</v>
      </c>
      <c r="B988">
        <v>6</v>
      </c>
      <c r="C988">
        <v>1</v>
      </c>
      <c r="D988">
        <v>1029</v>
      </c>
      <c r="F988">
        <v>1065</v>
      </c>
      <c r="H988">
        <v>0</v>
      </c>
      <c r="I988">
        <v>0</v>
      </c>
    </row>
    <row r="989" spans="1:9" x14ac:dyDescent="0.35">
      <c r="A989">
        <v>2020</v>
      </c>
      <c r="B989">
        <v>7</v>
      </c>
      <c r="C989">
        <v>1</v>
      </c>
      <c r="D989">
        <v>1025</v>
      </c>
      <c r="F989">
        <v>1075</v>
      </c>
      <c r="H989">
        <v>0</v>
      </c>
      <c r="I989">
        <v>1</v>
      </c>
    </row>
    <row r="990" spans="1:9" x14ac:dyDescent="0.35">
      <c r="A990">
        <v>2020</v>
      </c>
      <c r="B990">
        <v>8</v>
      </c>
      <c r="C990">
        <v>1</v>
      </c>
      <c r="D990">
        <v>1004</v>
      </c>
      <c r="F990">
        <v>1066</v>
      </c>
      <c r="H990">
        <v>0</v>
      </c>
      <c r="I990">
        <v>1</v>
      </c>
    </row>
    <row r="991" spans="1:9" x14ac:dyDescent="0.35">
      <c r="A991">
        <v>2020</v>
      </c>
      <c r="B991">
        <v>9</v>
      </c>
      <c r="C991">
        <v>1</v>
      </c>
      <c r="D991">
        <v>1004</v>
      </c>
      <c r="F991">
        <v>1066</v>
      </c>
      <c r="H991">
        <v>0</v>
      </c>
      <c r="I991">
        <v>0</v>
      </c>
    </row>
    <row r="992" spans="1:9" x14ac:dyDescent="0.35">
      <c r="A992">
        <v>2020</v>
      </c>
      <c r="B992">
        <v>10</v>
      </c>
      <c r="C992">
        <v>1</v>
      </c>
      <c r="D992">
        <v>1004</v>
      </c>
      <c r="F992">
        <v>1084</v>
      </c>
      <c r="H992">
        <v>0</v>
      </c>
      <c r="I992">
        <v>1</v>
      </c>
    </row>
    <row r="993" spans="1:9" x14ac:dyDescent="0.35">
      <c r="A993">
        <v>2020</v>
      </c>
      <c r="B993">
        <v>11</v>
      </c>
      <c r="C993">
        <v>1</v>
      </c>
      <c r="D993">
        <v>1002</v>
      </c>
      <c r="F993">
        <v>1047</v>
      </c>
      <c r="H993">
        <v>0</v>
      </c>
      <c r="I993">
        <v>0</v>
      </c>
    </row>
    <row r="994" spans="1:9" x14ac:dyDescent="0.35">
      <c r="A994">
        <v>2020</v>
      </c>
      <c r="B994">
        <v>12</v>
      </c>
      <c r="C994">
        <v>1</v>
      </c>
      <c r="D994">
        <v>1007</v>
      </c>
      <c r="F994">
        <v>1093</v>
      </c>
      <c r="H994">
        <v>0</v>
      </c>
      <c r="I994">
        <v>1</v>
      </c>
    </row>
    <row r="995" spans="1:9" x14ac:dyDescent="0.35">
      <c r="A995">
        <v>2020</v>
      </c>
      <c r="B995">
        <v>13</v>
      </c>
      <c r="C995">
        <v>1</v>
      </c>
      <c r="D995">
        <v>1008</v>
      </c>
      <c r="F995">
        <v>1018</v>
      </c>
      <c r="G995">
        <v>1004</v>
      </c>
      <c r="H995">
        <v>0</v>
      </c>
      <c r="I995">
        <v>1</v>
      </c>
    </row>
    <row r="996" spans="1:9" x14ac:dyDescent="0.35">
      <c r="A996">
        <v>2020</v>
      </c>
      <c r="B996">
        <v>15</v>
      </c>
      <c r="C996">
        <v>1</v>
      </c>
      <c r="D996">
        <v>1008</v>
      </c>
      <c r="F996">
        <v>1016</v>
      </c>
      <c r="G996">
        <v>1004</v>
      </c>
      <c r="H996">
        <v>0</v>
      </c>
      <c r="I996">
        <v>1</v>
      </c>
    </row>
    <row r="997" spans="1:9" x14ac:dyDescent="0.35">
      <c r="A997">
        <v>2020</v>
      </c>
      <c r="B997">
        <v>18</v>
      </c>
      <c r="C997">
        <v>1</v>
      </c>
      <c r="D997">
        <v>1008</v>
      </c>
      <c r="F997">
        <v>1076</v>
      </c>
      <c r="H997">
        <v>0</v>
      </c>
      <c r="I997">
        <v>1</v>
      </c>
    </row>
    <row r="998" spans="1:9" x14ac:dyDescent="0.35">
      <c r="A998">
        <v>2020</v>
      </c>
      <c r="B998">
        <v>27</v>
      </c>
      <c r="C998">
        <v>1</v>
      </c>
      <c r="D998">
        <v>1023</v>
      </c>
      <c r="F998">
        <v>1094</v>
      </c>
      <c r="H998">
        <v>0</v>
      </c>
      <c r="I998">
        <v>0</v>
      </c>
    </row>
    <row r="999" spans="1:9" x14ac:dyDescent="0.35">
      <c r="A999">
        <v>2020</v>
      </c>
      <c r="B999">
        <v>28</v>
      </c>
      <c r="C999">
        <v>1</v>
      </c>
      <c r="D999">
        <v>1030</v>
      </c>
      <c r="F999">
        <v>1098</v>
      </c>
      <c r="H999">
        <v>0</v>
      </c>
      <c r="I999">
        <v>0</v>
      </c>
    </row>
    <row r="1000" spans="1:9" x14ac:dyDescent="0.35">
      <c r="A1000">
        <v>2020</v>
      </c>
      <c r="B1000">
        <v>29</v>
      </c>
      <c r="C1000">
        <v>1</v>
      </c>
      <c r="D1000">
        <v>1030</v>
      </c>
      <c r="F1000">
        <v>1098</v>
      </c>
      <c r="H1000">
        <v>0</v>
      </c>
      <c r="I1000">
        <v>0</v>
      </c>
    </row>
    <row r="1001" spans="1:9" x14ac:dyDescent="0.35">
      <c r="A1001">
        <v>2020</v>
      </c>
      <c r="B1001">
        <v>30</v>
      </c>
      <c r="C1001">
        <v>1</v>
      </c>
      <c r="D1001">
        <v>1030</v>
      </c>
      <c r="F1001">
        <v>1098</v>
      </c>
      <c r="H1001">
        <v>0</v>
      </c>
      <c r="I1001">
        <v>0</v>
      </c>
    </row>
    <row r="1002" spans="1:9" x14ac:dyDescent="0.35">
      <c r="A1002">
        <v>2020</v>
      </c>
      <c r="B1002">
        <v>31</v>
      </c>
      <c r="C1002">
        <v>1</v>
      </c>
      <c r="D1002">
        <v>1030</v>
      </c>
      <c r="F1002">
        <v>1098</v>
      </c>
      <c r="H1002">
        <v>0</v>
      </c>
      <c r="I1002">
        <v>0</v>
      </c>
    </row>
    <row r="1003" spans="1:9" x14ac:dyDescent="0.35">
      <c r="A1003">
        <v>2020</v>
      </c>
      <c r="B1003">
        <v>32</v>
      </c>
      <c r="C1003">
        <v>1</v>
      </c>
      <c r="D1003">
        <v>1011</v>
      </c>
      <c r="F1003">
        <v>1020</v>
      </c>
      <c r="H1003">
        <v>0</v>
      </c>
      <c r="I1003">
        <v>1</v>
      </c>
    </row>
    <row r="1004" spans="1:9" x14ac:dyDescent="0.35">
      <c r="A1004">
        <v>2020</v>
      </c>
      <c r="B1004">
        <v>33</v>
      </c>
      <c r="C1004">
        <v>1</v>
      </c>
      <c r="D1004">
        <v>1011</v>
      </c>
      <c r="F1004">
        <v>1021</v>
      </c>
      <c r="H1004">
        <v>0</v>
      </c>
      <c r="I1004">
        <v>1</v>
      </c>
    </row>
    <row r="1005" spans="1:9" x14ac:dyDescent="0.35">
      <c r="A1005">
        <v>2020</v>
      </c>
      <c r="B1005">
        <v>37</v>
      </c>
      <c r="C1005">
        <v>1</v>
      </c>
      <c r="D1005">
        <v>1013</v>
      </c>
      <c r="F1005">
        <v>1023</v>
      </c>
      <c r="H1005">
        <v>0</v>
      </c>
      <c r="I1005">
        <v>1</v>
      </c>
    </row>
    <row r="1006" spans="1:9" x14ac:dyDescent="0.35">
      <c r="A1006">
        <v>2020</v>
      </c>
      <c r="B1006">
        <v>37</v>
      </c>
      <c r="C1006">
        <v>2</v>
      </c>
      <c r="D1006">
        <v>1013</v>
      </c>
      <c r="F1006">
        <v>1047</v>
      </c>
      <c r="G1006">
        <v>1039</v>
      </c>
      <c r="H1006">
        <v>0</v>
      </c>
      <c r="I1006">
        <v>1</v>
      </c>
    </row>
    <row r="1007" spans="1:9" x14ac:dyDescent="0.35">
      <c r="A1007">
        <v>2020</v>
      </c>
      <c r="B1007">
        <v>38</v>
      </c>
      <c r="C1007">
        <v>1</v>
      </c>
      <c r="D1007">
        <v>1002</v>
      </c>
      <c r="F1007">
        <v>1049</v>
      </c>
      <c r="H1007">
        <v>0</v>
      </c>
      <c r="I1007">
        <v>1</v>
      </c>
    </row>
    <row r="1008" spans="1:9" x14ac:dyDescent="0.35">
      <c r="A1008">
        <v>2020</v>
      </c>
      <c r="B1008">
        <v>39</v>
      </c>
      <c r="C1008">
        <v>1</v>
      </c>
      <c r="D1008">
        <v>1024</v>
      </c>
      <c r="F1008">
        <v>1044</v>
      </c>
      <c r="G1008">
        <v>1006</v>
      </c>
      <c r="H1008">
        <v>0</v>
      </c>
      <c r="I1008">
        <v>1</v>
      </c>
    </row>
    <row r="1009" spans="1:9" x14ac:dyDescent="0.35">
      <c r="A1009">
        <v>2020</v>
      </c>
      <c r="B1009">
        <v>39</v>
      </c>
      <c r="C1009">
        <v>2</v>
      </c>
      <c r="D1009">
        <v>1024</v>
      </c>
      <c r="F1009">
        <v>1024</v>
      </c>
      <c r="G1009">
        <v>1137</v>
      </c>
      <c r="H1009">
        <v>0</v>
      </c>
      <c r="I1009">
        <v>1</v>
      </c>
    </row>
    <row r="1010" spans="1:9" x14ac:dyDescent="0.35">
      <c r="A1010">
        <v>2020</v>
      </c>
      <c r="B1010">
        <v>41</v>
      </c>
      <c r="C1010">
        <v>1</v>
      </c>
      <c r="D1010">
        <v>1015</v>
      </c>
      <c r="F1010">
        <v>1025</v>
      </c>
      <c r="H1010">
        <v>0</v>
      </c>
      <c r="I1010">
        <v>1</v>
      </c>
    </row>
    <row r="1011" spans="1:9" x14ac:dyDescent="0.35">
      <c r="A1011">
        <v>2020</v>
      </c>
      <c r="B1011">
        <v>42</v>
      </c>
      <c r="C1011">
        <v>1</v>
      </c>
      <c r="D1011">
        <v>1016</v>
      </c>
      <c r="F1011">
        <v>1026</v>
      </c>
      <c r="H1011">
        <v>0</v>
      </c>
      <c r="I1011">
        <v>1</v>
      </c>
    </row>
    <row r="1012" spans="1:9" x14ac:dyDescent="0.35">
      <c r="A1012">
        <v>2020</v>
      </c>
      <c r="B1012">
        <v>43</v>
      </c>
      <c r="C1012">
        <v>1</v>
      </c>
      <c r="D1012">
        <v>1026</v>
      </c>
      <c r="F1012">
        <v>1031</v>
      </c>
      <c r="H1012">
        <v>0</v>
      </c>
      <c r="I1012">
        <v>0</v>
      </c>
    </row>
    <row r="1013" spans="1:9" x14ac:dyDescent="0.35">
      <c r="A1013">
        <v>2020</v>
      </c>
      <c r="B1013">
        <v>48</v>
      </c>
      <c r="C1013">
        <v>1</v>
      </c>
      <c r="D1013">
        <v>1020</v>
      </c>
      <c r="F1013">
        <v>1125</v>
      </c>
      <c r="G1013">
        <v>1044</v>
      </c>
      <c r="H1013">
        <v>0</v>
      </c>
      <c r="I1013">
        <v>0</v>
      </c>
    </row>
    <row r="1014" spans="1:9" x14ac:dyDescent="0.35">
      <c r="A1014">
        <v>2020</v>
      </c>
      <c r="B1014">
        <v>48</v>
      </c>
      <c r="C1014">
        <v>2</v>
      </c>
      <c r="D1014">
        <v>1020</v>
      </c>
      <c r="F1014">
        <v>1126</v>
      </c>
      <c r="G1014">
        <v>1045</v>
      </c>
      <c r="H1014">
        <v>0</v>
      </c>
      <c r="I1014">
        <v>0</v>
      </c>
    </row>
    <row r="1015" spans="1:9" x14ac:dyDescent="0.35">
      <c r="A1015">
        <v>2020</v>
      </c>
      <c r="B1015">
        <v>48</v>
      </c>
      <c r="C1015">
        <v>3</v>
      </c>
      <c r="D1015">
        <v>1020</v>
      </c>
      <c r="F1015">
        <v>1127</v>
      </c>
      <c r="H1015">
        <v>0</v>
      </c>
      <c r="I1015">
        <v>0</v>
      </c>
    </row>
    <row r="1016" spans="1:9" x14ac:dyDescent="0.35">
      <c r="A1016">
        <v>2020</v>
      </c>
      <c r="B1016">
        <v>48</v>
      </c>
      <c r="C1016">
        <v>4</v>
      </c>
      <c r="D1016">
        <v>1020</v>
      </c>
      <c r="F1016">
        <v>1004</v>
      </c>
      <c r="G1016">
        <v>1048</v>
      </c>
      <c r="H1016">
        <v>0</v>
      </c>
      <c r="I1016">
        <v>0</v>
      </c>
    </row>
    <row r="1017" spans="1:9" x14ac:dyDescent="0.35">
      <c r="A1017">
        <v>2020</v>
      </c>
      <c r="B1017">
        <v>49</v>
      </c>
      <c r="C1017">
        <v>1</v>
      </c>
      <c r="D1017">
        <v>1014</v>
      </c>
      <c r="F1017">
        <v>1034</v>
      </c>
      <c r="H1017">
        <v>0</v>
      </c>
      <c r="I1017">
        <v>1</v>
      </c>
    </row>
    <row r="1018" spans="1:9" x14ac:dyDescent="0.35">
      <c r="A1018">
        <v>2020</v>
      </c>
      <c r="B1018">
        <v>50</v>
      </c>
      <c r="C1018">
        <v>1</v>
      </c>
      <c r="D1018">
        <v>1014</v>
      </c>
      <c r="F1018">
        <v>1001</v>
      </c>
      <c r="H1018">
        <v>0</v>
      </c>
      <c r="I1018">
        <v>0</v>
      </c>
    </row>
    <row r="1019" spans="1:9" x14ac:dyDescent="0.35">
      <c r="A1019">
        <v>2020</v>
      </c>
      <c r="B1019">
        <v>51</v>
      </c>
      <c r="C1019">
        <v>1</v>
      </c>
      <c r="D1019">
        <v>1014</v>
      </c>
      <c r="F1019">
        <v>1064</v>
      </c>
      <c r="H1019">
        <v>0</v>
      </c>
      <c r="I1019">
        <v>1</v>
      </c>
    </row>
    <row r="1020" spans="1:9" x14ac:dyDescent="0.35">
      <c r="A1020">
        <v>2020</v>
      </c>
      <c r="B1020">
        <v>54</v>
      </c>
      <c r="C1020">
        <v>1</v>
      </c>
      <c r="D1020">
        <v>1018</v>
      </c>
      <c r="F1020">
        <v>1104</v>
      </c>
      <c r="H1020">
        <v>0</v>
      </c>
      <c r="I1020">
        <v>1</v>
      </c>
    </row>
    <row r="1021" spans="1:9" x14ac:dyDescent="0.35">
      <c r="A1021">
        <v>2020</v>
      </c>
      <c r="B1021">
        <v>54</v>
      </c>
      <c r="C1021">
        <v>2</v>
      </c>
      <c r="D1021">
        <v>1018</v>
      </c>
      <c r="F1021">
        <v>1104</v>
      </c>
      <c r="G1021">
        <v>1037</v>
      </c>
      <c r="H1021">
        <v>0</v>
      </c>
      <c r="I1021">
        <v>0</v>
      </c>
    </row>
    <row r="1022" spans="1:9" x14ac:dyDescent="0.35">
      <c r="A1022">
        <v>2020</v>
      </c>
      <c r="B1022">
        <v>60</v>
      </c>
      <c r="C1022">
        <v>1</v>
      </c>
      <c r="D1022">
        <v>1020</v>
      </c>
      <c r="F1022">
        <v>1999</v>
      </c>
      <c r="H1022">
        <v>0</v>
      </c>
      <c r="I1022">
        <v>0</v>
      </c>
    </row>
    <row r="1023" spans="1:9" x14ac:dyDescent="0.35">
      <c r="A1023">
        <v>2020</v>
      </c>
      <c r="B1023">
        <v>63</v>
      </c>
      <c r="C1023">
        <v>1</v>
      </c>
      <c r="D1023">
        <v>1020</v>
      </c>
      <c r="F1023">
        <v>1001</v>
      </c>
      <c r="H1023">
        <v>0</v>
      </c>
      <c r="I1023">
        <v>0</v>
      </c>
    </row>
    <row r="1024" spans="1:9" x14ac:dyDescent="0.35">
      <c r="A1024">
        <v>2020</v>
      </c>
      <c r="B1024">
        <v>98</v>
      </c>
      <c r="C1024">
        <v>1</v>
      </c>
      <c r="D1024">
        <v>1028</v>
      </c>
      <c r="F1024">
        <v>1061</v>
      </c>
      <c r="H1024">
        <v>0</v>
      </c>
      <c r="I1024">
        <v>0</v>
      </c>
    </row>
    <row r="1025" spans="1:9" x14ac:dyDescent="0.35">
      <c r="A1025">
        <v>2020</v>
      </c>
      <c r="B1025">
        <v>100</v>
      </c>
      <c r="C1025">
        <v>1</v>
      </c>
      <c r="D1025">
        <v>1021</v>
      </c>
      <c r="F1025">
        <v>1097</v>
      </c>
      <c r="H1025">
        <v>0</v>
      </c>
      <c r="I1025">
        <v>0</v>
      </c>
    </row>
    <row r="1026" spans="1:9" x14ac:dyDescent="0.35">
      <c r="A1026">
        <v>2020</v>
      </c>
      <c r="B1026">
        <v>102</v>
      </c>
      <c r="C1026">
        <v>1</v>
      </c>
      <c r="D1026">
        <v>1022</v>
      </c>
      <c r="F1026">
        <v>1036</v>
      </c>
      <c r="H1026">
        <v>0</v>
      </c>
      <c r="I1026">
        <v>0</v>
      </c>
    </row>
    <row r="1027" spans="1:9" x14ac:dyDescent="0.35">
      <c r="A1027">
        <v>2020</v>
      </c>
      <c r="B1027">
        <v>103</v>
      </c>
      <c r="C1027">
        <v>1</v>
      </c>
      <c r="D1027">
        <v>1022</v>
      </c>
      <c r="F1027">
        <v>1036</v>
      </c>
      <c r="H1027">
        <v>0</v>
      </c>
      <c r="I1027">
        <v>0</v>
      </c>
    </row>
    <row r="1028" spans="1:9" x14ac:dyDescent="0.35">
      <c r="A1028">
        <v>2021</v>
      </c>
      <c r="B1028">
        <v>2</v>
      </c>
      <c r="C1028">
        <v>1</v>
      </c>
      <c r="D1028">
        <v>1001</v>
      </c>
      <c r="F1028">
        <v>1002</v>
      </c>
      <c r="H1028">
        <v>0</v>
      </c>
      <c r="I1028">
        <v>1</v>
      </c>
    </row>
    <row r="1029" spans="1:9" x14ac:dyDescent="0.35">
      <c r="A1029">
        <v>2021</v>
      </c>
      <c r="B1029">
        <v>3</v>
      </c>
      <c r="C1029">
        <v>1</v>
      </c>
      <c r="D1029">
        <v>1002</v>
      </c>
      <c r="F1029">
        <v>1080</v>
      </c>
      <c r="H1029">
        <v>0</v>
      </c>
      <c r="I1029">
        <v>1</v>
      </c>
    </row>
    <row r="1030" spans="1:9" x14ac:dyDescent="0.35">
      <c r="A1030">
        <v>2021</v>
      </c>
      <c r="B1030">
        <v>4</v>
      </c>
      <c r="C1030">
        <v>1</v>
      </c>
      <c r="D1030">
        <v>1029</v>
      </c>
      <c r="F1030">
        <v>1007</v>
      </c>
      <c r="H1030">
        <v>0</v>
      </c>
      <c r="I1030">
        <v>1</v>
      </c>
    </row>
    <row r="1031" spans="1:9" x14ac:dyDescent="0.35">
      <c r="A1031">
        <v>2021</v>
      </c>
      <c r="B1031">
        <v>6</v>
      </c>
      <c r="C1031">
        <v>1</v>
      </c>
      <c r="D1031">
        <v>1029</v>
      </c>
      <c r="F1031">
        <v>1065</v>
      </c>
      <c r="H1031">
        <v>0</v>
      </c>
      <c r="I1031">
        <v>0</v>
      </c>
    </row>
    <row r="1032" spans="1:9" x14ac:dyDescent="0.35">
      <c r="A1032">
        <v>2021</v>
      </c>
      <c r="B1032">
        <v>7</v>
      </c>
      <c r="C1032">
        <v>1</v>
      </c>
      <c r="D1032">
        <v>1025</v>
      </c>
      <c r="F1032">
        <v>1092</v>
      </c>
      <c r="H1032">
        <v>0</v>
      </c>
      <c r="I1032">
        <v>1</v>
      </c>
    </row>
    <row r="1033" spans="1:9" x14ac:dyDescent="0.35">
      <c r="A1033">
        <v>2021</v>
      </c>
      <c r="B1033">
        <v>10</v>
      </c>
      <c r="C1033">
        <v>1</v>
      </c>
      <c r="D1033">
        <v>1004</v>
      </c>
      <c r="F1033">
        <v>1084</v>
      </c>
      <c r="H1033">
        <v>0</v>
      </c>
      <c r="I1033">
        <v>1</v>
      </c>
    </row>
    <row r="1034" spans="1:9" x14ac:dyDescent="0.35">
      <c r="A1034">
        <v>2021</v>
      </c>
      <c r="B1034">
        <v>11</v>
      </c>
      <c r="C1034">
        <v>1</v>
      </c>
      <c r="D1034">
        <v>1002</v>
      </c>
      <c r="F1034">
        <v>1040</v>
      </c>
      <c r="G1034">
        <v>1007</v>
      </c>
      <c r="H1034">
        <v>0</v>
      </c>
      <c r="I1034">
        <v>1</v>
      </c>
    </row>
    <row r="1035" spans="1:9" x14ac:dyDescent="0.35">
      <c r="A1035">
        <v>2021</v>
      </c>
      <c r="B1035">
        <v>12</v>
      </c>
      <c r="C1035">
        <v>1</v>
      </c>
      <c r="D1035">
        <v>1007</v>
      </c>
      <c r="F1035">
        <v>1093</v>
      </c>
      <c r="H1035">
        <v>0</v>
      </c>
      <c r="I1035">
        <v>1</v>
      </c>
    </row>
    <row r="1036" spans="1:9" x14ac:dyDescent="0.35">
      <c r="A1036">
        <v>2021</v>
      </c>
      <c r="B1036">
        <v>13</v>
      </c>
      <c r="C1036">
        <v>1</v>
      </c>
      <c r="D1036">
        <v>1008</v>
      </c>
      <c r="F1036">
        <v>1018</v>
      </c>
      <c r="G1036">
        <v>1004</v>
      </c>
      <c r="H1036">
        <v>0</v>
      </c>
      <c r="I1036">
        <v>1</v>
      </c>
    </row>
    <row r="1037" spans="1:9" x14ac:dyDescent="0.35">
      <c r="A1037">
        <v>2021</v>
      </c>
      <c r="B1037">
        <v>15</v>
      </c>
      <c r="C1037">
        <v>1</v>
      </c>
      <c r="D1037">
        <v>1008</v>
      </c>
      <c r="F1037">
        <v>1016</v>
      </c>
      <c r="G1037">
        <v>1004</v>
      </c>
      <c r="H1037">
        <v>0</v>
      </c>
      <c r="I1037">
        <v>1</v>
      </c>
    </row>
    <row r="1038" spans="1:9" x14ac:dyDescent="0.35">
      <c r="A1038">
        <v>2021</v>
      </c>
      <c r="B1038">
        <v>18</v>
      </c>
      <c r="C1038">
        <v>1</v>
      </c>
      <c r="D1038">
        <v>1008</v>
      </c>
      <c r="F1038">
        <v>1076</v>
      </c>
      <c r="H1038">
        <v>0</v>
      </c>
      <c r="I1038">
        <v>1</v>
      </c>
    </row>
    <row r="1039" spans="1:9" x14ac:dyDescent="0.35">
      <c r="A1039">
        <v>2021</v>
      </c>
      <c r="B1039">
        <v>27</v>
      </c>
      <c r="C1039">
        <v>1</v>
      </c>
      <c r="D1039">
        <v>1023</v>
      </c>
      <c r="F1039">
        <v>1094</v>
      </c>
      <c r="H1039">
        <v>0</v>
      </c>
      <c r="I1039">
        <v>1</v>
      </c>
    </row>
    <row r="1040" spans="1:9" x14ac:dyDescent="0.35">
      <c r="A1040">
        <v>2021</v>
      </c>
      <c r="B1040">
        <v>28</v>
      </c>
      <c r="C1040">
        <v>1</v>
      </c>
      <c r="D1040">
        <v>1030</v>
      </c>
      <c r="F1040">
        <v>1098</v>
      </c>
      <c r="H1040">
        <v>0</v>
      </c>
      <c r="I1040">
        <v>1</v>
      </c>
    </row>
    <row r="1041" spans="1:9" x14ac:dyDescent="0.35">
      <c r="A1041">
        <v>2021</v>
      </c>
      <c r="B1041">
        <v>29</v>
      </c>
      <c r="C1041">
        <v>1</v>
      </c>
      <c r="D1041">
        <v>1030</v>
      </c>
      <c r="F1041">
        <v>1098</v>
      </c>
      <c r="H1041">
        <v>0</v>
      </c>
      <c r="I1041">
        <v>1</v>
      </c>
    </row>
    <row r="1042" spans="1:9" x14ac:dyDescent="0.35">
      <c r="A1042">
        <v>2021</v>
      </c>
      <c r="B1042">
        <v>30</v>
      </c>
      <c r="C1042">
        <v>1</v>
      </c>
      <c r="D1042">
        <v>1030</v>
      </c>
      <c r="F1042">
        <v>1098</v>
      </c>
      <c r="H1042">
        <v>0</v>
      </c>
      <c r="I1042">
        <v>1</v>
      </c>
    </row>
    <row r="1043" spans="1:9" x14ac:dyDescent="0.35">
      <c r="A1043">
        <v>2021</v>
      </c>
      <c r="B1043">
        <v>31</v>
      </c>
      <c r="C1043">
        <v>1</v>
      </c>
      <c r="D1043">
        <v>1030</v>
      </c>
      <c r="F1043">
        <v>1098</v>
      </c>
      <c r="H1043">
        <v>0</v>
      </c>
      <c r="I1043">
        <v>1</v>
      </c>
    </row>
    <row r="1044" spans="1:9" x14ac:dyDescent="0.35">
      <c r="A1044">
        <v>2021</v>
      </c>
      <c r="B1044">
        <v>32</v>
      </c>
      <c r="C1044">
        <v>1</v>
      </c>
      <c r="D1044">
        <v>1011</v>
      </c>
      <c r="E1044">
        <v>1012</v>
      </c>
      <c r="F1044">
        <v>1097</v>
      </c>
      <c r="H1044">
        <v>0</v>
      </c>
      <c r="I1044">
        <v>1</v>
      </c>
    </row>
    <row r="1045" spans="1:9" x14ac:dyDescent="0.35">
      <c r="A1045">
        <v>2021</v>
      </c>
      <c r="B1045">
        <v>32</v>
      </c>
      <c r="C1045">
        <v>2</v>
      </c>
      <c r="D1045">
        <v>1011</v>
      </c>
      <c r="E1045">
        <v>1013</v>
      </c>
      <c r="F1045">
        <v>1020</v>
      </c>
      <c r="H1045">
        <v>0</v>
      </c>
      <c r="I1045">
        <v>1</v>
      </c>
    </row>
    <row r="1046" spans="1:9" x14ac:dyDescent="0.35">
      <c r="A1046">
        <v>2021</v>
      </c>
      <c r="B1046">
        <v>33</v>
      </c>
      <c r="C1046">
        <v>1</v>
      </c>
      <c r="D1046">
        <v>1011</v>
      </c>
      <c r="F1046">
        <v>1097</v>
      </c>
      <c r="H1046">
        <v>0</v>
      </c>
      <c r="I1046">
        <v>1</v>
      </c>
    </row>
    <row r="1047" spans="1:9" x14ac:dyDescent="0.35">
      <c r="A1047">
        <v>2021</v>
      </c>
      <c r="B1047">
        <v>37</v>
      </c>
      <c r="C1047">
        <v>1</v>
      </c>
      <c r="D1047">
        <v>1013</v>
      </c>
      <c r="F1047">
        <v>1257</v>
      </c>
      <c r="H1047">
        <v>0</v>
      </c>
      <c r="I1047">
        <v>1</v>
      </c>
    </row>
    <row r="1048" spans="1:9" x14ac:dyDescent="0.35">
      <c r="A1048">
        <v>2021</v>
      </c>
      <c r="B1048">
        <v>41</v>
      </c>
      <c r="C1048">
        <v>1</v>
      </c>
      <c r="D1048">
        <v>1015</v>
      </c>
      <c r="F1048">
        <v>1025</v>
      </c>
      <c r="G1048">
        <v>1041</v>
      </c>
      <c r="H1048">
        <v>0</v>
      </c>
      <c r="I1048">
        <v>1</v>
      </c>
    </row>
    <row r="1049" spans="1:9" x14ac:dyDescent="0.35">
      <c r="A1049">
        <v>2021</v>
      </c>
      <c r="B1049">
        <v>42</v>
      </c>
      <c r="C1049">
        <v>1</v>
      </c>
      <c r="D1049">
        <v>1016</v>
      </c>
      <c r="F1049">
        <v>1026</v>
      </c>
      <c r="G1049">
        <v>1066</v>
      </c>
      <c r="H1049">
        <v>0</v>
      </c>
      <c r="I1049">
        <v>1</v>
      </c>
    </row>
    <row r="1050" spans="1:9" x14ac:dyDescent="0.35">
      <c r="A1050">
        <v>2021</v>
      </c>
      <c r="B1050">
        <v>43</v>
      </c>
      <c r="C1050">
        <v>1</v>
      </c>
      <c r="D1050">
        <v>1026</v>
      </c>
      <c r="F1050">
        <v>1242</v>
      </c>
      <c r="H1050">
        <v>0</v>
      </c>
      <c r="I1050">
        <v>1</v>
      </c>
    </row>
    <row r="1051" spans="1:9" x14ac:dyDescent="0.35">
      <c r="A1051">
        <v>2021</v>
      </c>
      <c r="B1051">
        <v>49</v>
      </c>
      <c r="C1051">
        <v>1</v>
      </c>
      <c r="D1051">
        <v>1014</v>
      </c>
      <c r="F1051">
        <v>1034</v>
      </c>
      <c r="H1051">
        <v>0</v>
      </c>
      <c r="I1051">
        <v>1</v>
      </c>
    </row>
    <row r="1052" spans="1:9" x14ac:dyDescent="0.35">
      <c r="A1052">
        <v>2021</v>
      </c>
      <c r="B1052">
        <v>51</v>
      </c>
      <c r="C1052">
        <v>1</v>
      </c>
      <c r="D1052">
        <v>1014</v>
      </c>
      <c r="F1052">
        <v>1064</v>
      </c>
      <c r="H1052">
        <v>0</v>
      </c>
      <c r="I1052">
        <v>1</v>
      </c>
    </row>
    <row r="1053" spans="1:9" x14ac:dyDescent="0.35">
      <c r="A1053">
        <v>2021</v>
      </c>
      <c r="B1053">
        <v>60</v>
      </c>
      <c r="C1053">
        <v>1</v>
      </c>
      <c r="D1053">
        <v>1020</v>
      </c>
      <c r="F1053">
        <v>1001</v>
      </c>
      <c r="G1053">
        <v>1064</v>
      </c>
      <c r="H1053">
        <v>0</v>
      </c>
      <c r="I1053">
        <v>1</v>
      </c>
    </row>
    <row r="1054" spans="1:9" x14ac:dyDescent="0.35">
      <c r="A1054">
        <v>2021</v>
      </c>
      <c r="B1054">
        <v>63</v>
      </c>
      <c r="C1054">
        <v>1</v>
      </c>
      <c r="D1054">
        <v>1020</v>
      </c>
      <c r="F1054">
        <v>1263</v>
      </c>
      <c r="H1054">
        <v>0</v>
      </c>
      <c r="I1054">
        <v>1</v>
      </c>
    </row>
    <row r="1055" spans="1:9" x14ac:dyDescent="0.35">
      <c r="A1055">
        <v>2021</v>
      </c>
      <c r="B1055">
        <v>90</v>
      </c>
      <c r="C1055">
        <v>1</v>
      </c>
      <c r="D1055">
        <v>1032</v>
      </c>
      <c r="F1055">
        <v>1001</v>
      </c>
      <c r="G1055">
        <v>1073</v>
      </c>
      <c r="H1055">
        <v>0</v>
      </c>
      <c r="I1055">
        <v>1</v>
      </c>
    </row>
    <row r="1056" spans="1:9" x14ac:dyDescent="0.35">
      <c r="A1056">
        <v>2021</v>
      </c>
      <c r="B1056">
        <v>98</v>
      </c>
      <c r="C1056">
        <v>1</v>
      </c>
      <c r="D1056">
        <v>1028</v>
      </c>
      <c r="E1056">
        <v>1034</v>
      </c>
      <c r="F1056">
        <v>1061</v>
      </c>
      <c r="G1056">
        <v>1042</v>
      </c>
      <c r="H1056">
        <v>0</v>
      </c>
      <c r="I1056">
        <v>1</v>
      </c>
    </row>
    <row r="1057" spans="1:9" x14ac:dyDescent="0.35">
      <c r="A1057">
        <v>2021</v>
      </c>
      <c r="B1057">
        <v>98</v>
      </c>
      <c r="C1057">
        <v>2</v>
      </c>
      <c r="D1057">
        <v>1028</v>
      </c>
      <c r="E1057">
        <v>1035</v>
      </c>
      <c r="F1057">
        <v>1061</v>
      </c>
      <c r="G1057">
        <v>1192</v>
      </c>
      <c r="H1057">
        <v>0</v>
      </c>
      <c r="I1057">
        <v>1</v>
      </c>
    </row>
    <row r="1058" spans="1:9" x14ac:dyDescent="0.35">
      <c r="A1058">
        <v>2021</v>
      </c>
      <c r="B1058">
        <v>100</v>
      </c>
      <c r="C1058">
        <v>1</v>
      </c>
      <c r="D1058">
        <v>1021</v>
      </c>
      <c r="F1058">
        <v>1097</v>
      </c>
      <c r="H1058">
        <v>0</v>
      </c>
      <c r="I1058">
        <v>1</v>
      </c>
    </row>
    <row r="1059" spans="1:9" x14ac:dyDescent="0.35">
      <c r="A1059">
        <v>2021</v>
      </c>
      <c r="B1059">
        <v>102</v>
      </c>
      <c r="C1059">
        <v>1</v>
      </c>
      <c r="D1059">
        <v>1022</v>
      </c>
      <c r="F1059">
        <v>1036</v>
      </c>
      <c r="H1059">
        <v>0</v>
      </c>
      <c r="I1059">
        <v>1</v>
      </c>
    </row>
    <row r="1060" spans="1:9" x14ac:dyDescent="0.35">
      <c r="A1060">
        <v>2022</v>
      </c>
      <c r="B1060">
        <v>2</v>
      </c>
      <c r="C1060">
        <v>1</v>
      </c>
      <c r="D1060">
        <v>1001</v>
      </c>
      <c r="F1060">
        <v>1002</v>
      </c>
      <c r="H1060">
        <v>0</v>
      </c>
      <c r="I1060">
        <v>1</v>
      </c>
    </row>
    <row r="1061" spans="1:9" x14ac:dyDescent="0.35">
      <c r="A1061">
        <v>2022</v>
      </c>
      <c r="B1061">
        <v>3</v>
      </c>
      <c r="C1061">
        <v>1</v>
      </c>
      <c r="D1061">
        <v>1002</v>
      </c>
      <c r="F1061">
        <v>1080</v>
      </c>
      <c r="H1061">
        <v>0</v>
      </c>
      <c r="I1061">
        <v>1</v>
      </c>
    </row>
    <row r="1062" spans="1:9" x14ac:dyDescent="0.35">
      <c r="A1062">
        <v>2022</v>
      </c>
      <c r="B1062">
        <v>4</v>
      </c>
      <c r="C1062">
        <v>1</v>
      </c>
      <c r="D1062">
        <v>1029</v>
      </c>
      <c r="F1062">
        <v>1007</v>
      </c>
      <c r="H1062">
        <v>0</v>
      </c>
      <c r="I1062">
        <v>1</v>
      </c>
    </row>
    <row r="1063" spans="1:9" x14ac:dyDescent="0.35">
      <c r="A1063">
        <v>2022</v>
      </c>
      <c r="B1063">
        <v>5</v>
      </c>
      <c r="C1063">
        <v>1</v>
      </c>
      <c r="D1063">
        <v>1029</v>
      </c>
      <c r="F1063">
        <v>1256</v>
      </c>
      <c r="H1063">
        <v>0</v>
      </c>
      <c r="I1063">
        <v>1</v>
      </c>
    </row>
    <row r="1064" spans="1:9" x14ac:dyDescent="0.35">
      <c r="A1064">
        <v>2022</v>
      </c>
      <c r="B1064">
        <v>6</v>
      </c>
      <c r="C1064">
        <v>1</v>
      </c>
      <c r="D1064">
        <v>1029</v>
      </c>
      <c r="F1064">
        <v>1065</v>
      </c>
      <c r="H1064">
        <v>0</v>
      </c>
      <c r="I1064">
        <v>0</v>
      </c>
    </row>
    <row r="1065" spans="1:9" x14ac:dyDescent="0.35">
      <c r="A1065">
        <v>2022</v>
      </c>
      <c r="B1065">
        <v>7</v>
      </c>
      <c r="C1065">
        <v>1</v>
      </c>
      <c r="D1065">
        <v>1025</v>
      </c>
      <c r="F1065">
        <v>1092</v>
      </c>
      <c r="H1065">
        <v>0</v>
      </c>
      <c r="I1065">
        <v>1</v>
      </c>
    </row>
    <row r="1066" spans="1:9" x14ac:dyDescent="0.35">
      <c r="A1066">
        <v>2022</v>
      </c>
      <c r="B1066">
        <v>8</v>
      </c>
      <c r="C1066">
        <v>1</v>
      </c>
      <c r="D1066">
        <v>1004</v>
      </c>
      <c r="F1066">
        <v>1066</v>
      </c>
      <c r="H1066">
        <v>0</v>
      </c>
      <c r="I1066">
        <v>1</v>
      </c>
    </row>
    <row r="1067" spans="1:9" x14ac:dyDescent="0.35">
      <c r="A1067">
        <v>2022</v>
      </c>
      <c r="B1067">
        <v>10</v>
      </c>
      <c r="C1067">
        <v>1</v>
      </c>
      <c r="D1067">
        <v>1004</v>
      </c>
      <c r="F1067">
        <v>1084</v>
      </c>
      <c r="H1067">
        <v>0</v>
      </c>
      <c r="I1067">
        <v>1</v>
      </c>
    </row>
    <row r="1068" spans="1:9" x14ac:dyDescent="0.35">
      <c r="A1068">
        <v>2022</v>
      </c>
      <c r="B1068">
        <v>11</v>
      </c>
      <c r="C1068">
        <v>1</v>
      </c>
      <c r="D1068">
        <v>1002</v>
      </c>
      <c r="F1068">
        <v>1117</v>
      </c>
      <c r="H1068">
        <v>0</v>
      </c>
      <c r="I1068">
        <v>1</v>
      </c>
    </row>
    <row r="1069" spans="1:9" x14ac:dyDescent="0.35">
      <c r="A1069">
        <v>2022</v>
      </c>
      <c r="B1069">
        <v>12</v>
      </c>
      <c r="C1069">
        <v>1</v>
      </c>
      <c r="D1069">
        <v>1007</v>
      </c>
      <c r="F1069">
        <v>1093</v>
      </c>
      <c r="H1069">
        <v>0</v>
      </c>
      <c r="I1069">
        <v>1</v>
      </c>
    </row>
    <row r="1070" spans="1:9" x14ac:dyDescent="0.35">
      <c r="A1070">
        <v>2022</v>
      </c>
      <c r="B1070">
        <v>13</v>
      </c>
      <c r="C1070">
        <v>1</v>
      </c>
      <c r="D1070">
        <v>1008</v>
      </c>
      <c r="F1070">
        <v>1018</v>
      </c>
      <c r="G1070">
        <v>1004</v>
      </c>
      <c r="H1070">
        <v>0</v>
      </c>
      <c r="I1070">
        <v>1</v>
      </c>
    </row>
    <row r="1071" spans="1:9" x14ac:dyDescent="0.35">
      <c r="A1071">
        <v>2022</v>
      </c>
      <c r="B1071">
        <v>15</v>
      </c>
      <c r="C1071">
        <v>1</v>
      </c>
      <c r="D1071">
        <v>1008</v>
      </c>
      <c r="F1071">
        <v>1016</v>
      </c>
      <c r="G1071">
        <v>1004</v>
      </c>
      <c r="H1071">
        <v>0</v>
      </c>
      <c r="I1071">
        <v>1</v>
      </c>
    </row>
    <row r="1072" spans="1:9" x14ac:dyDescent="0.35">
      <c r="A1072">
        <v>2022</v>
      </c>
      <c r="B1072">
        <v>18</v>
      </c>
      <c r="C1072">
        <v>1</v>
      </c>
      <c r="D1072">
        <v>1008</v>
      </c>
      <c r="F1072">
        <v>1076</v>
      </c>
      <c r="H1072">
        <v>0</v>
      </c>
      <c r="I1072">
        <v>1</v>
      </c>
    </row>
    <row r="1073" spans="1:9" x14ac:dyDescent="0.35">
      <c r="A1073">
        <v>2022</v>
      </c>
      <c r="B1073">
        <v>28</v>
      </c>
      <c r="C1073">
        <v>1</v>
      </c>
      <c r="D1073">
        <v>1030</v>
      </c>
      <c r="F1073">
        <v>1098</v>
      </c>
      <c r="H1073">
        <v>0</v>
      </c>
      <c r="I1073">
        <v>1</v>
      </c>
    </row>
    <row r="1074" spans="1:9" x14ac:dyDescent="0.35">
      <c r="A1074">
        <v>2022</v>
      </c>
      <c r="B1074">
        <v>29</v>
      </c>
      <c r="C1074">
        <v>1</v>
      </c>
      <c r="D1074">
        <v>1030</v>
      </c>
      <c r="F1074">
        <v>1098</v>
      </c>
      <c r="H1074">
        <v>0</v>
      </c>
      <c r="I1074">
        <v>1</v>
      </c>
    </row>
    <row r="1075" spans="1:9" x14ac:dyDescent="0.35">
      <c r="A1075">
        <v>2022</v>
      </c>
      <c r="B1075">
        <v>30</v>
      </c>
      <c r="C1075">
        <v>1</v>
      </c>
      <c r="D1075">
        <v>1030</v>
      </c>
      <c r="F1075">
        <v>1098</v>
      </c>
      <c r="H1075">
        <v>0</v>
      </c>
      <c r="I1075">
        <v>1</v>
      </c>
    </row>
    <row r="1076" spans="1:9" x14ac:dyDescent="0.35">
      <c r="A1076">
        <v>2022</v>
      </c>
      <c r="B1076">
        <v>31</v>
      </c>
      <c r="C1076">
        <v>1</v>
      </c>
      <c r="D1076">
        <v>1030</v>
      </c>
      <c r="F1076">
        <v>1098</v>
      </c>
      <c r="H1076">
        <v>0</v>
      </c>
      <c r="I1076">
        <v>1</v>
      </c>
    </row>
    <row r="1077" spans="1:9" x14ac:dyDescent="0.35">
      <c r="A1077">
        <v>2022</v>
      </c>
      <c r="B1077">
        <v>32</v>
      </c>
      <c r="C1077">
        <v>1</v>
      </c>
      <c r="D1077">
        <v>1011</v>
      </c>
      <c r="E1077">
        <v>1012</v>
      </c>
      <c r="F1077">
        <v>1097</v>
      </c>
      <c r="H1077">
        <v>0</v>
      </c>
      <c r="I1077">
        <v>1</v>
      </c>
    </row>
    <row r="1078" spans="1:9" x14ac:dyDescent="0.35">
      <c r="A1078">
        <v>2022</v>
      </c>
      <c r="B1078">
        <v>32</v>
      </c>
      <c r="C1078">
        <v>2</v>
      </c>
      <c r="D1078">
        <v>1011</v>
      </c>
      <c r="E1078">
        <v>1025</v>
      </c>
      <c r="F1078">
        <v>1020</v>
      </c>
      <c r="H1078">
        <v>0</v>
      </c>
      <c r="I1078">
        <v>1</v>
      </c>
    </row>
    <row r="1079" spans="1:9" x14ac:dyDescent="0.35">
      <c r="A1079">
        <v>2022</v>
      </c>
      <c r="B1079">
        <v>32</v>
      </c>
      <c r="C1079">
        <v>3</v>
      </c>
      <c r="D1079">
        <v>1011</v>
      </c>
      <c r="E1079">
        <v>1024</v>
      </c>
      <c r="F1079">
        <v>1097</v>
      </c>
      <c r="H1079">
        <v>0</v>
      </c>
      <c r="I1079">
        <v>1</v>
      </c>
    </row>
    <row r="1080" spans="1:9" x14ac:dyDescent="0.35">
      <c r="A1080">
        <v>2022</v>
      </c>
      <c r="B1080">
        <v>33</v>
      </c>
      <c r="C1080">
        <v>1</v>
      </c>
      <c r="D1080">
        <v>1011</v>
      </c>
      <c r="F1080">
        <v>1097</v>
      </c>
      <c r="H1080">
        <v>0</v>
      </c>
      <c r="I1080">
        <v>1</v>
      </c>
    </row>
    <row r="1081" spans="1:9" x14ac:dyDescent="0.35">
      <c r="A1081">
        <v>2022</v>
      </c>
      <c r="B1081">
        <v>37</v>
      </c>
      <c r="C1081">
        <v>1</v>
      </c>
      <c r="D1081">
        <v>1013</v>
      </c>
      <c r="F1081">
        <v>1023</v>
      </c>
      <c r="G1081">
        <v>1025</v>
      </c>
      <c r="H1081">
        <v>0</v>
      </c>
      <c r="I1081">
        <v>1</v>
      </c>
    </row>
    <row r="1082" spans="1:9" x14ac:dyDescent="0.35">
      <c r="A1082">
        <v>2022</v>
      </c>
      <c r="B1082">
        <v>41</v>
      </c>
      <c r="C1082">
        <v>1</v>
      </c>
      <c r="D1082">
        <v>1015</v>
      </c>
      <c r="F1082">
        <v>1025</v>
      </c>
      <c r="G1082">
        <v>1041</v>
      </c>
      <c r="H1082">
        <v>0</v>
      </c>
      <c r="I1082">
        <v>1</v>
      </c>
    </row>
    <row r="1083" spans="1:9" x14ac:dyDescent="0.35">
      <c r="A1083">
        <v>2022</v>
      </c>
      <c r="B1083">
        <v>42</v>
      </c>
      <c r="C1083">
        <v>1</v>
      </c>
      <c r="D1083">
        <v>1016</v>
      </c>
      <c r="F1083">
        <v>1026</v>
      </c>
      <c r="H1083">
        <v>0</v>
      </c>
      <c r="I1083">
        <v>1</v>
      </c>
    </row>
    <row r="1084" spans="1:9" x14ac:dyDescent="0.35">
      <c r="A1084">
        <v>2022</v>
      </c>
      <c r="B1084">
        <v>43</v>
      </c>
      <c r="C1084">
        <v>1</v>
      </c>
      <c r="D1084">
        <v>1026</v>
      </c>
      <c r="F1084">
        <v>1242</v>
      </c>
      <c r="H1084">
        <v>0</v>
      </c>
      <c r="I1084">
        <v>1</v>
      </c>
    </row>
    <row r="1085" spans="1:9" x14ac:dyDescent="0.35">
      <c r="A1085">
        <v>2022</v>
      </c>
      <c r="B1085">
        <v>49</v>
      </c>
      <c r="C1085">
        <v>1</v>
      </c>
      <c r="D1085">
        <v>1014</v>
      </c>
      <c r="F1085">
        <v>1034</v>
      </c>
      <c r="H1085">
        <v>0</v>
      </c>
      <c r="I1085">
        <v>1</v>
      </c>
    </row>
    <row r="1086" spans="1:9" x14ac:dyDescent="0.35">
      <c r="A1086">
        <v>2022</v>
      </c>
      <c r="B1086">
        <v>50</v>
      </c>
      <c r="C1086">
        <v>1</v>
      </c>
      <c r="D1086">
        <v>1014</v>
      </c>
      <c r="F1086">
        <v>1113</v>
      </c>
      <c r="H1086">
        <v>0</v>
      </c>
      <c r="I1086">
        <v>1</v>
      </c>
    </row>
    <row r="1087" spans="1:9" x14ac:dyDescent="0.35">
      <c r="A1087">
        <v>2022</v>
      </c>
      <c r="B1087">
        <v>50</v>
      </c>
      <c r="C1087">
        <v>2</v>
      </c>
      <c r="D1087">
        <v>1014</v>
      </c>
      <c r="F1087">
        <v>1247</v>
      </c>
      <c r="H1087">
        <v>0</v>
      </c>
      <c r="I1087">
        <v>1</v>
      </c>
    </row>
    <row r="1088" spans="1:9" x14ac:dyDescent="0.35">
      <c r="A1088">
        <v>2022</v>
      </c>
      <c r="B1088">
        <v>51</v>
      </c>
      <c r="C1088">
        <v>1</v>
      </c>
      <c r="D1088">
        <v>1014</v>
      </c>
      <c r="F1088">
        <v>1064</v>
      </c>
      <c r="H1088">
        <v>0</v>
      </c>
      <c r="I1088">
        <v>1</v>
      </c>
    </row>
    <row r="1089" spans="1:9" x14ac:dyDescent="0.35">
      <c r="A1089">
        <v>2022</v>
      </c>
      <c r="B1089">
        <v>60</v>
      </c>
      <c r="C1089">
        <v>1</v>
      </c>
      <c r="D1089">
        <v>1020</v>
      </c>
      <c r="F1089">
        <v>1001</v>
      </c>
      <c r="G1089">
        <v>1064</v>
      </c>
      <c r="H1089">
        <v>0</v>
      </c>
      <c r="I1089">
        <v>1</v>
      </c>
    </row>
    <row r="1090" spans="1:9" x14ac:dyDescent="0.35">
      <c r="A1090">
        <v>2022</v>
      </c>
      <c r="B1090">
        <v>63</v>
      </c>
      <c r="C1090">
        <v>1</v>
      </c>
      <c r="D1090">
        <v>1020</v>
      </c>
      <c r="F1090">
        <v>1263</v>
      </c>
      <c r="H1090">
        <v>0</v>
      </c>
      <c r="I1090">
        <v>1</v>
      </c>
    </row>
    <row r="1091" spans="1:9" x14ac:dyDescent="0.35">
      <c r="A1091">
        <v>2022</v>
      </c>
      <c r="B1091">
        <v>98</v>
      </c>
      <c r="C1091">
        <v>1</v>
      </c>
      <c r="D1091">
        <v>1028</v>
      </c>
      <c r="E1091">
        <v>1023</v>
      </c>
      <c r="F1091">
        <v>1210</v>
      </c>
      <c r="H1091">
        <v>0</v>
      </c>
      <c r="I1091">
        <v>1</v>
      </c>
    </row>
    <row r="1092" spans="1:9" x14ac:dyDescent="0.35">
      <c r="A1092">
        <v>2022</v>
      </c>
      <c r="B1092">
        <v>98</v>
      </c>
      <c r="C1092">
        <v>2</v>
      </c>
      <c r="D1092">
        <v>1028</v>
      </c>
      <c r="E1092">
        <v>1024</v>
      </c>
      <c r="F1092">
        <v>1209</v>
      </c>
      <c r="H1092">
        <v>0</v>
      </c>
      <c r="I1092">
        <v>1</v>
      </c>
    </row>
    <row r="1093" spans="1:9" x14ac:dyDescent="0.35">
      <c r="A1093">
        <v>2022</v>
      </c>
      <c r="B1093">
        <v>98</v>
      </c>
      <c r="C1093">
        <v>3</v>
      </c>
      <c r="D1093">
        <v>1028</v>
      </c>
      <c r="E1093">
        <v>1025</v>
      </c>
      <c r="F1093">
        <v>1210</v>
      </c>
      <c r="H1093">
        <v>0</v>
      </c>
      <c r="I1093">
        <v>1</v>
      </c>
    </row>
    <row r="1094" spans="1:9" x14ac:dyDescent="0.35">
      <c r="A1094">
        <v>2022</v>
      </c>
      <c r="B1094">
        <v>100</v>
      </c>
      <c r="C1094">
        <v>1</v>
      </c>
      <c r="D1094">
        <v>1021</v>
      </c>
      <c r="F1094">
        <v>1159</v>
      </c>
      <c r="G1094">
        <v>1142</v>
      </c>
      <c r="H1094">
        <v>0</v>
      </c>
      <c r="I1094">
        <v>1</v>
      </c>
    </row>
    <row r="1095" spans="1:9" x14ac:dyDescent="0.35">
      <c r="A1095">
        <v>2022</v>
      </c>
      <c r="B1095">
        <v>102</v>
      </c>
      <c r="C1095">
        <v>1</v>
      </c>
      <c r="D1095">
        <v>1022</v>
      </c>
      <c r="F1095">
        <v>1001</v>
      </c>
      <c r="G1095">
        <v>1189</v>
      </c>
      <c r="H1095">
        <v>0</v>
      </c>
      <c r="I1095">
        <v>1</v>
      </c>
    </row>
    <row r="1096" spans="1:9" x14ac:dyDescent="0.35">
      <c r="A1096">
        <v>2023</v>
      </c>
      <c r="B1096">
        <v>7</v>
      </c>
      <c r="C1096">
        <v>1</v>
      </c>
      <c r="D1096">
        <v>1025</v>
      </c>
      <c r="F1096">
        <v>1092</v>
      </c>
      <c r="H1096">
        <v>0</v>
      </c>
      <c r="I1096">
        <v>1</v>
      </c>
    </row>
    <row r="1097" spans="1:9" x14ac:dyDescent="0.35">
      <c r="A1097">
        <v>2023</v>
      </c>
      <c r="B1097">
        <v>11</v>
      </c>
      <c r="C1097">
        <v>1</v>
      </c>
      <c r="D1097">
        <v>1002</v>
      </c>
      <c r="F1097">
        <v>1047</v>
      </c>
      <c r="H1097">
        <v>0</v>
      </c>
      <c r="I1097">
        <v>1</v>
      </c>
    </row>
    <row r="1098" spans="1:9" x14ac:dyDescent="0.35">
      <c r="A1098">
        <v>2023</v>
      </c>
      <c r="B1098">
        <v>39</v>
      </c>
      <c r="C1098">
        <v>1</v>
      </c>
      <c r="D1098">
        <v>1024</v>
      </c>
      <c r="F1098">
        <v>1052</v>
      </c>
      <c r="H1098">
        <v>0</v>
      </c>
      <c r="I1098">
        <v>1</v>
      </c>
    </row>
    <row r="1099" spans="1:9" x14ac:dyDescent="0.35">
      <c r="A1099">
        <v>2023</v>
      </c>
      <c r="B1099">
        <v>41</v>
      </c>
      <c r="C1099">
        <v>1</v>
      </c>
      <c r="D1099">
        <v>1015</v>
      </c>
      <c r="F1099">
        <v>1025</v>
      </c>
      <c r="G1099">
        <v>1041</v>
      </c>
      <c r="H1099">
        <v>0</v>
      </c>
      <c r="I1099">
        <v>1</v>
      </c>
    </row>
    <row r="1100" spans="1:9" x14ac:dyDescent="0.35">
      <c r="A1100">
        <v>2023</v>
      </c>
      <c r="B1100">
        <v>42</v>
      </c>
      <c r="C1100">
        <v>1</v>
      </c>
      <c r="D1100">
        <v>1016</v>
      </c>
      <c r="F1100">
        <v>1026</v>
      </c>
      <c r="H1100">
        <v>0</v>
      </c>
      <c r="I1100">
        <v>1</v>
      </c>
    </row>
    <row r="1101" spans="1:9" x14ac:dyDescent="0.35">
      <c r="A1101">
        <v>2023</v>
      </c>
      <c r="B1101">
        <v>70</v>
      </c>
      <c r="C1101">
        <v>1</v>
      </c>
      <c r="D1101">
        <v>1009</v>
      </c>
      <c r="F1101">
        <v>1046</v>
      </c>
      <c r="H1101">
        <v>0</v>
      </c>
      <c r="I1101">
        <v>1</v>
      </c>
    </row>
    <row r="1102" spans="1:9" x14ac:dyDescent="0.35">
      <c r="A1102">
        <v>2024</v>
      </c>
      <c r="B1102">
        <v>2</v>
      </c>
      <c r="C1102">
        <v>1</v>
      </c>
      <c r="D1102">
        <v>1001</v>
      </c>
      <c r="F1102">
        <v>1002</v>
      </c>
      <c r="H1102">
        <v>0</v>
      </c>
      <c r="I1102">
        <v>1</v>
      </c>
    </row>
    <row r="1103" spans="1:9" x14ac:dyDescent="0.35">
      <c r="A1103">
        <v>2024</v>
      </c>
      <c r="B1103">
        <v>3</v>
      </c>
      <c r="C1103">
        <v>1</v>
      </c>
      <c r="D1103">
        <v>1002</v>
      </c>
      <c r="F1103">
        <v>1080</v>
      </c>
      <c r="H1103">
        <v>0</v>
      </c>
      <c r="I1103">
        <v>1</v>
      </c>
    </row>
    <row r="1104" spans="1:9" x14ac:dyDescent="0.35">
      <c r="A1104">
        <v>2024</v>
      </c>
      <c r="B1104">
        <v>4</v>
      </c>
      <c r="C1104">
        <v>1</v>
      </c>
      <c r="D1104">
        <v>1029</v>
      </c>
      <c r="F1104">
        <v>1007</v>
      </c>
      <c r="H1104">
        <v>0</v>
      </c>
      <c r="I1104">
        <v>1</v>
      </c>
    </row>
    <row r="1105" spans="1:9" x14ac:dyDescent="0.35">
      <c r="A1105">
        <v>2024</v>
      </c>
      <c r="B1105">
        <v>6</v>
      </c>
      <c r="C1105">
        <v>1</v>
      </c>
      <c r="D1105">
        <v>1029</v>
      </c>
      <c r="F1105">
        <v>1065</v>
      </c>
      <c r="H1105">
        <v>0</v>
      </c>
      <c r="I1105">
        <v>0</v>
      </c>
    </row>
    <row r="1106" spans="1:9" x14ac:dyDescent="0.35">
      <c r="A1106">
        <v>2024</v>
      </c>
      <c r="B1106">
        <v>7</v>
      </c>
      <c r="C1106">
        <v>1</v>
      </c>
      <c r="D1106">
        <v>1025</v>
      </c>
      <c r="F1106">
        <v>1092</v>
      </c>
      <c r="H1106">
        <v>0</v>
      </c>
      <c r="I1106">
        <v>1</v>
      </c>
    </row>
    <row r="1107" spans="1:9" x14ac:dyDescent="0.35">
      <c r="A1107">
        <v>2024</v>
      </c>
      <c r="B1107">
        <v>10</v>
      </c>
      <c r="C1107">
        <v>1</v>
      </c>
      <c r="D1107">
        <v>1004</v>
      </c>
      <c r="F1107">
        <v>1084</v>
      </c>
      <c r="H1107">
        <v>0</v>
      </c>
      <c r="I1107">
        <v>1</v>
      </c>
    </row>
    <row r="1108" spans="1:9" x14ac:dyDescent="0.35">
      <c r="A1108">
        <v>2024</v>
      </c>
      <c r="B1108">
        <v>11</v>
      </c>
      <c r="C1108">
        <v>1</v>
      </c>
      <c r="D1108">
        <v>1002</v>
      </c>
      <c r="F1108">
        <v>1117</v>
      </c>
      <c r="H1108">
        <v>0</v>
      </c>
      <c r="I1108">
        <v>1</v>
      </c>
    </row>
    <row r="1109" spans="1:9" x14ac:dyDescent="0.35">
      <c r="A1109">
        <v>2024</v>
      </c>
      <c r="B1109">
        <v>12</v>
      </c>
      <c r="C1109">
        <v>1</v>
      </c>
      <c r="D1109">
        <v>1007</v>
      </c>
      <c r="F1109">
        <v>1093</v>
      </c>
      <c r="H1109">
        <v>0</v>
      </c>
      <c r="I1109">
        <v>1</v>
      </c>
    </row>
    <row r="1110" spans="1:9" x14ac:dyDescent="0.35">
      <c r="A1110">
        <v>2024</v>
      </c>
      <c r="B1110">
        <v>13</v>
      </c>
      <c r="C1110">
        <v>1</v>
      </c>
      <c r="D1110">
        <v>1008</v>
      </c>
      <c r="F1110">
        <v>1018</v>
      </c>
      <c r="G1110">
        <v>1004</v>
      </c>
      <c r="H1110">
        <v>0</v>
      </c>
      <c r="I1110">
        <v>1</v>
      </c>
    </row>
    <row r="1111" spans="1:9" x14ac:dyDescent="0.35">
      <c r="A1111">
        <v>2024</v>
      </c>
      <c r="B1111">
        <v>15</v>
      </c>
      <c r="C1111">
        <v>1</v>
      </c>
      <c r="D1111">
        <v>1008</v>
      </c>
      <c r="F1111">
        <v>1016</v>
      </c>
      <c r="G1111">
        <v>1004</v>
      </c>
      <c r="H1111">
        <v>0</v>
      </c>
      <c r="I1111">
        <v>1</v>
      </c>
    </row>
    <row r="1112" spans="1:9" x14ac:dyDescent="0.35">
      <c r="A1112">
        <v>2024</v>
      </c>
      <c r="B1112">
        <v>18</v>
      </c>
      <c r="C1112">
        <v>1</v>
      </c>
      <c r="D1112">
        <v>1008</v>
      </c>
      <c r="F1112">
        <v>1076</v>
      </c>
      <c r="H1112">
        <v>0</v>
      </c>
      <c r="I1112">
        <v>1</v>
      </c>
    </row>
    <row r="1113" spans="1:9" x14ac:dyDescent="0.35">
      <c r="A1113">
        <v>2024</v>
      </c>
      <c r="B1113">
        <v>27</v>
      </c>
      <c r="C1113">
        <v>1</v>
      </c>
      <c r="D1113">
        <v>1023</v>
      </c>
      <c r="F1113">
        <v>1094</v>
      </c>
      <c r="H1113">
        <v>0</v>
      </c>
      <c r="I1113">
        <v>1</v>
      </c>
    </row>
    <row r="1114" spans="1:9" x14ac:dyDescent="0.35">
      <c r="A1114">
        <v>2024</v>
      </c>
      <c r="B1114">
        <v>28</v>
      </c>
      <c r="C1114">
        <v>1</v>
      </c>
      <c r="D1114">
        <v>1030</v>
      </c>
      <c r="F1114">
        <v>1098</v>
      </c>
      <c r="H1114">
        <v>0</v>
      </c>
      <c r="I1114">
        <v>1</v>
      </c>
    </row>
    <row r="1115" spans="1:9" x14ac:dyDescent="0.35">
      <c r="A1115">
        <v>2024</v>
      </c>
      <c r="B1115">
        <v>29</v>
      </c>
      <c r="C1115">
        <v>1</v>
      </c>
      <c r="D1115">
        <v>1030</v>
      </c>
      <c r="F1115">
        <v>1098</v>
      </c>
      <c r="H1115">
        <v>0</v>
      </c>
      <c r="I1115">
        <v>1</v>
      </c>
    </row>
    <row r="1116" spans="1:9" x14ac:dyDescent="0.35">
      <c r="A1116">
        <v>2024</v>
      </c>
      <c r="B1116">
        <v>30</v>
      </c>
      <c r="C1116">
        <v>1</v>
      </c>
      <c r="D1116">
        <v>1030</v>
      </c>
      <c r="F1116">
        <v>1098</v>
      </c>
      <c r="H1116">
        <v>0</v>
      </c>
      <c r="I1116">
        <v>1</v>
      </c>
    </row>
    <row r="1117" spans="1:9" x14ac:dyDescent="0.35">
      <c r="A1117">
        <v>2024</v>
      </c>
      <c r="B1117">
        <v>31</v>
      </c>
      <c r="C1117">
        <v>1</v>
      </c>
      <c r="D1117">
        <v>1030</v>
      </c>
      <c r="F1117">
        <v>1098</v>
      </c>
      <c r="H1117">
        <v>0</v>
      </c>
      <c r="I1117">
        <v>1</v>
      </c>
    </row>
    <row r="1118" spans="1:9" x14ac:dyDescent="0.35">
      <c r="A1118">
        <v>2024</v>
      </c>
      <c r="B1118">
        <v>32</v>
      </c>
      <c r="C1118">
        <v>1</v>
      </c>
      <c r="D1118">
        <v>1011</v>
      </c>
      <c r="E1118">
        <v>1012</v>
      </c>
      <c r="F1118">
        <v>1097</v>
      </c>
      <c r="H1118">
        <v>0</v>
      </c>
      <c r="I1118">
        <v>1</v>
      </c>
    </row>
    <row r="1119" spans="1:9" x14ac:dyDescent="0.35">
      <c r="A1119">
        <v>2024</v>
      </c>
      <c r="B1119">
        <v>32</v>
      </c>
      <c r="C1119">
        <v>2</v>
      </c>
      <c r="D1119">
        <v>1011</v>
      </c>
      <c r="E1119">
        <v>1013</v>
      </c>
      <c r="F1119">
        <v>1020</v>
      </c>
      <c r="H1119">
        <v>0</v>
      </c>
      <c r="I1119">
        <v>1</v>
      </c>
    </row>
    <row r="1120" spans="1:9" x14ac:dyDescent="0.35">
      <c r="A1120">
        <v>2024</v>
      </c>
      <c r="B1120">
        <v>33</v>
      </c>
      <c r="C1120">
        <v>1</v>
      </c>
      <c r="D1120">
        <v>1011</v>
      </c>
      <c r="F1120">
        <v>1097</v>
      </c>
      <c r="H1120">
        <v>0</v>
      </c>
      <c r="I1120">
        <v>1</v>
      </c>
    </row>
    <row r="1121" spans="1:9" x14ac:dyDescent="0.35">
      <c r="A1121">
        <v>2024</v>
      </c>
      <c r="B1121">
        <v>37</v>
      </c>
      <c r="C1121">
        <v>1</v>
      </c>
      <c r="D1121">
        <v>1013</v>
      </c>
      <c r="F1121">
        <v>1023</v>
      </c>
      <c r="G1121">
        <v>1025</v>
      </c>
      <c r="H1121">
        <v>0</v>
      </c>
      <c r="I1121">
        <v>1</v>
      </c>
    </row>
    <row r="1122" spans="1:9" x14ac:dyDescent="0.35">
      <c r="A1122">
        <v>2024</v>
      </c>
      <c r="B1122">
        <v>38</v>
      </c>
      <c r="C1122">
        <v>1</v>
      </c>
      <c r="D1122">
        <v>1002</v>
      </c>
      <c r="F1122">
        <v>1049</v>
      </c>
      <c r="H1122">
        <v>0</v>
      </c>
      <c r="I1122">
        <v>1</v>
      </c>
    </row>
    <row r="1123" spans="1:9" x14ac:dyDescent="0.35">
      <c r="A1123">
        <v>2024</v>
      </c>
      <c r="B1123">
        <v>39</v>
      </c>
      <c r="C1123">
        <v>1</v>
      </c>
      <c r="D1123">
        <v>1024</v>
      </c>
      <c r="F1123">
        <v>1151</v>
      </c>
      <c r="H1123">
        <v>0</v>
      </c>
      <c r="I1123">
        <v>1</v>
      </c>
    </row>
    <row r="1124" spans="1:9" x14ac:dyDescent="0.35">
      <c r="A1124">
        <v>2024</v>
      </c>
      <c r="B1124">
        <v>41</v>
      </c>
      <c r="C1124">
        <v>1</v>
      </c>
      <c r="D1124">
        <v>1015</v>
      </c>
      <c r="F1124">
        <v>1025</v>
      </c>
      <c r="G1124">
        <v>1041</v>
      </c>
      <c r="H1124">
        <v>0</v>
      </c>
      <c r="I1124">
        <v>1</v>
      </c>
    </row>
    <row r="1125" spans="1:9" x14ac:dyDescent="0.35">
      <c r="A1125">
        <v>2024</v>
      </c>
      <c r="B1125">
        <v>42</v>
      </c>
      <c r="C1125">
        <v>1</v>
      </c>
      <c r="D1125">
        <v>1016</v>
      </c>
      <c r="F1125">
        <v>1026</v>
      </c>
      <c r="H1125">
        <v>0</v>
      </c>
      <c r="I1125">
        <v>1</v>
      </c>
    </row>
    <row r="1126" spans="1:9" x14ac:dyDescent="0.35">
      <c r="A1126">
        <v>2024</v>
      </c>
      <c r="B1126">
        <v>43</v>
      </c>
      <c r="C1126">
        <v>1</v>
      </c>
      <c r="D1126">
        <v>1026</v>
      </c>
      <c r="F1126">
        <v>1242</v>
      </c>
      <c r="H1126">
        <v>0</v>
      </c>
      <c r="I1126">
        <v>1</v>
      </c>
    </row>
    <row r="1127" spans="1:9" x14ac:dyDescent="0.35">
      <c r="A1127">
        <v>2024</v>
      </c>
      <c r="B1127">
        <v>49</v>
      </c>
      <c r="C1127">
        <v>1</v>
      </c>
      <c r="D1127">
        <v>1014</v>
      </c>
      <c r="F1127">
        <v>1034</v>
      </c>
      <c r="H1127">
        <v>0</v>
      </c>
      <c r="I1127">
        <v>1</v>
      </c>
    </row>
    <row r="1128" spans="1:9" x14ac:dyDescent="0.35">
      <c r="A1128">
        <v>2024</v>
      </c>
      <c r="B1128">
        <v>51</v>
      </c>
      <c r="C1128">
        <v>1</v>
      </c>
      <c r="D1128">
        <v>1014</v>
      </c>
      <c r="F1128">
        <v>1064</v>
      </c>
      <c r="H1128">
        <v>0</v>
      </c>
      <c r="I1128">
        <v>1</v>
      </c>
    </row>
    <row r="1129" spans="1:9" x14ac:dyDescent="0.35">
      <c r="A1129">
        <v>2024</v>
      </c>
      <c r="B1129">
        <v>60</v>
      </c>
      <c r="C1129">
        <v>1</v>
      </c>
      <c r="D1129">
        <v>1020</v>
      </c>
      <c r="F1129">
        <v>1133</v>
      </c>
      <c r="G1129">
        <v>1185</v>
      </c>
      <c r="H1129">
        <v>0</v>
      </c>
      <c r="I1129">
        <v>1</v>
      </c>
    </row>
    <row r="1130" spans="1:9" x14ac:dyDescent="0.35">
      <c r="A1130">
        <v>2024</v>
      </c>
      <c r="B1130">
        <v>90</v>
      </c>
      <c r="C1130">
        <v>1</v>
      </c>
      <c r="D1130">
        <v>1032</v>
      </c>
      <c r="E1130">
        <v>1012</v>
      </c>
      <c r="F1130">
        <v>1115</v>
      </c>
      <c r="H1130">
        <v>0</v>
      </c>
      <c r="I1130">
        <v>1</v>
      </c>
    </row>
    <row r="1131" spans="1:9" x14ac:dyDescent="0.35">
      <c r="A1131">
        <v>2024</v>
      </c>
      <c r="B1131">
        <v>90</v>
      </c>
      <c r="C1131">
        <v>2</v>
      </c>
      <c r="D1131">
        <v>1032</v>
      </c>
      <c r="E1131">
        <v>1013</v>
      </c>
      <c r="F1131">
        <v>1121</v>
      </c>
      <c r="H1131">
        <v>0</v>
      </c>
      <c r="I1131">
        <v>1</v>
      </c>
    </row>
    <row r="1132" spans="1:9" x14ac:dyDescent="0.35">
      <c r="A1132">
        <v>2024</v>
      </c>
      <c r="B1132">
        <v>98</v>
      </c>
      <c r="C1132">
        <v>1</v>
      </c>
      <c r="D1132">
        <v>1028</v>
      </c>
      <c r="F1132">
        <v>1138</v>
      </c>
      <c r="G1132">
        <v>1042</v>
      </c>
      <c r="H1132">
        <v>0</v>
      </c>
      <c r="I1132">
        <v>1</v>
      </c>
    </row>
    <row r="1133" spans="1:9" x14ac:dyDescent="0.35">
      <c r="A1133">
        <v>2024</v>
      </c>
      <c r="B1133">
        <v>100</v>
      </c>
      <c r="C1133">
        <v>1</v>
      </c>
      <c r="D1133">
        <v>1021</v>
      </c>
      <c r="F1133">
        <v>1097</v>
      </c>
      <c r="H1133">
        <v>0</v>
      </c>
      <c r="I1133">
        <v>0</v>
      </c>
    </row>
    <row r="1134" spans="1:9" x14ac:dyDescent="0.35">
      <c r="A1134">
        <v>2024</v>
      </c>
      <c r="B1134">
        <v>102</v>
      </c>
      <c r="C1134">
        <v>1</v>
      </c>
      <c r="D1134">
        <v>1022</v>
      </c>
      <c r="E1134">
        <v>1010</v>
      </c>
      <c r="F1134">
        <v>1037</v>
      </c>
      <c r="H1134">
        <v>0</v>
      </c>
      <c r="I1134">
        <v>1</v>
      </c>
    </row>
    <row r="1135" spans="1:9" x14ac:dyDescent="0.35">
      <c r="A1135">
        <v>2024</v>
      </c>
      <c r="B1135">
        <v>103</v>
      </c>
      <c r="C1135">
        <v>1</v>
      </c>
      <c r="D1135">
        <v>1022</v>
      </c>
      <c r="F1135">
        <v>1036</v>
      </c>
      <c r="H1135">
        <v>0</v>
      </c>
      <c r="I1135">
        <v>1</v>
      </c>
    </row>
    <row r="1136" spans="1:9" x14ac:dyDescent="0.35">
      <c r="A1136">
        <v>2024</v>
      </c>
      <c r="B1136">
        <v>127</v>
      </c>
      <c r="C1136">
        <v>1</v>
      </c>
      <c r="D1136">
        <v>1034</v>
      </c>
      <c r="F1136">
        <v>1001</v>
      </c>
      <c r="G1136">
        <v>1141</v>
      </c>
      <c r="H1136">
        <v>0</v>
      </c>
      <c r="I1136">
        <v>1</v>
      </c>
    </row>
    <row r="1137" spans="1:9" x14ac:dyDescent="0.35">
      <c r="A1137">
        <v>2025</v>
      </c>
      <c r="B1137">
        <v>7</v>
      </c>
      <c r="C1137">
        <v>1</v>
      </c>
      <c r="D1137">
        <v>1025</v>
      </c>
      <c r="F1137">
        <v>1075</v>
      </c>
      <c r="H1137">
        <v>0</v>
      </c>
      <c r="I1137">
        <v>1</v>
      </c>
    </row>
    <row r="1138" spans="1:9" x14ac:dyDescent="0.35">
      <c r="A1138">
        <v>2025</v>
      </c>
      <c r="B1138">
        <v>11</v>
      </c>
      <c r="C1138">
        <v>1</v>
      </c>
      <c r="D1138">
        <v>1005</v>
      </c>
      <c r="F1138">
        <v>1047</v>
      </c>
      <c r="G1138">
        <v>1007</v>
      </c>
      <c r="H1138">
        <v>0</v>
      </c>
      <c r="I1138">
        <v>1</v>
      </c>
    </row>
    <row r="1139" spans="1:9" x14ac:dyDescent="0.35">
      <c r="A1139">
        <v>2025</v>
      </c>
      <c r="B1139">
        <v>39</v>
      </c>
      <c r="C1139">
        <v>1</v>
      </c>
      <c r="D1139">
        <v>1024</v>
      </c>
      <c r="F1139">
        <v>1052</v>
      </c>
      <c r="G1139">
        <v>1078</v>
      </c>
      <c r="H1139">
        <v>0</v>
      </c>
      <c r="I1139">
        <v>1</v>
      </c>
    </row>
    <row r="1140" spans="1:9" x14ac:dyDescent="0.35">
      <c r="A1140">
        <v>2025</v>
      </c>
      <c r="B1140">
        <v>41</v>
      </c>
      <c r="C1140">
        <v>1</v>
      </c>
      <c r="D1140">
        <v>1004</v>
      </c>
      <c r="F1140">
        <v>1025</v>
      </c>
      <c r="H1140">
        <v>0</v>
      </c>
      <c r="I1140">
        <v>1</v>
      </c>
    </row>
    <row r="1141" spans="1:9" x14ac:dyDescent="0.35">
      <c r="A1141">
        <v>2025</v>
      </c>
      <c r="B1141">
        <v>42</v>
      </c>
      <c r="C1141">
        <v>1</v>
      </c>
      <c r="D1141">
        <v>1016</v>
      </c>
      <c r="F1141">
        <v>1026</v>
      </c>
      <c r="H1141">
        <v>0</v>
      </c>
      <c r="I1141">
        <v>1</v>
      </c>
    </row>
    <row r="1142" spans="1:9" x14ac:dyDescent="0.35">
      <c r="A1142">
        <v>2025</v>
      </c>
      <c r="B1142">
        <v>70</v>
      </c>
      <c r="C1142">
        <v>1</v>
      </c>
      <c r="D1142">
        <v>1009</v>
      </c>
      <c r="F1142">
        <v>1046</v>
      </c>
      <c r="H1142">
        <v>0</v>
      </c>
      <c r="I1142">
        <v>1</v>
      </c>
    </row>
    <row r="1143" spans="1:9" x14ac:dyDescent="0.35">
      <c r="A1143">
        <v>2026</v>
      </c>
      <c r="B1143">
        <v>2</v>
      </c>
      <c r="C1143">
        <v>1</v>
      </c>
      <c r="D1143">
        <v>1001</v>
      </c>
      <c r="F1143">
        <v>1002</v>
      </c>
      <c r="H1143">
        <v>0</v>
      </c>
      <c r="I1143">
        <v>1</v>
      </c>
    </row>
    <row r="1144" spans="1:9" x14ac:dyDescent="0.35">
      <c r="A1144">
        <v>2026</v>
      </c>
      <c r="B1144">
        <v>3</v>
      </c>
      <c r="C1144">
        <v>1</v>
      </c>
      <c r="D1144">
        <v>1002</v>
      </c>
      <c r="F1144">
        <v>1166</v>
      </c>
      <c r="H1144">
        <v>0</v>
      </c>
      <c r="I1144">
        <v>1</v>
      </c>
    </row>
    <row r="1145" spans="1:9" x14ac:dyDescent="0.35">
      <c r="A1145">
        <v>2026</v>
      </c>
      <c r="B1145">
        <v>4</v>
      </c>
      <c r="C1145">
        <v>1</v>
      </c>
      <c r="D1145">
        <v>1029</v>
      </c>
      <c r="F1145">
        <v>1007</v>
      </c>
      <c r="H1145">
        <v>0</v>
      </c>
      <c r="I1145">
        <v>1</v>
      </c>
    </row>
    <row r="1146" spans="1:9" x14ac:dyDescent="0.35">
      <c r="A1146">
        <v>2026</v>
      </c>
      <c r="B1146">
        <v>6</v>
      </c>
      <c r="C1146">
        <v>1</v>
      </c>
      <c r="D1146">
        <v>1029</v>
      </c>
      <c r="F1146">
        <v>1065</v>
      </c>
      <c r="H1146">
        <v>0</v>
      </c>
      <c r="I1146">
        <v>0</v>
      </c>
    </row>
    <row r="1147" spans="1:9" x14ac:dyDescent="0.35">
      <c r="A1147">
        <v>2026</v>
      </c>
      <c r="B1147">
        <v>7</v>
      </c>
      <c r="C1147">
        <v>1</v>
      </c>
      <c r="D1147">
        <v>1025</v>
      </c>
      <c r="F1147">
        <v>1092</v>
      </c>
      <c r="H1147">
        <v>0</v>
      </c>
      <c r="I1147">
        <v>1</v>
      </c>
    </row>
    <row r="1148" spans="1:9" x14ac:dyDescent="0.35">
      <c r="A1148">
        <v>2026</v>
      </c>
      <c r="B1148">
        <v>8</v>
      </c>
      <c r="C1148">
        <v>1</v>
      </c>
      <c r="D1148">
        <v>1004</v>
      </c>
      <c r="F1148">
        <v>1066</v>
      </c>
      <c r="H1148">
        <v>0</v>
      </c>
      <c r="I1148">
        <v>1</v>
      </c>
    </row>
    <row r="1149" spans="1:9" x14ac:dyDescent="0.35">
      <c r="A1149">
        <v>2026</v>
      </c>
      <c r="B1149">
        <v>10</v>
      </c>
      <c r="C1149">
        <v>1</v>
      </c>
      <c r="D1149">
        <v>1004</v>
      </c>
      <c r="F1149">
        <v>1084</v>
      </c>
      <c r="H1149">
        <v>0</v>
      </c>
      <c r="I1149">
        <v>1</v>
      </c>
    </row>
    <row r="1150" spans="1:9" x14ac:dyDescent="0.35">
      <c r="A1150">
        <v>2026</v>
      </c>
      <c r="B1150">
        <v>11</v>
      </c>
      <c r="C1150">
        <v>1</v>
      </c>
      <c r="D1150">
        <v>1002</v>
      </c>
      <c r="F1150">
        <v>1040</v>
      </c>
      <c r="G1150">
        <v>1007</v>
      </c>
      <c r="H1150">
        <v>0</v>
      </c>
      <c r="I1150">
        <v>1</v>
      </c>
    </row>
    <row r="1151" spans="1:9" x14ac:dyDescent="0.35">
      <c r="A1151">
        <v>2026</v>
      </c>
      <c r="B1151">
        <v>12</v>
      </c>
      <c r="C1151">
        <v>1</v>
      </c>
      <c r="D1151">
        <v>1007</v>
      </c>
      <c r="F1151">
        <v>1093</v>
      </c>
      <c r="H1151">
        <v>0</v>
      </c>
      <c r="I1151">
        <v>1</v>
      </c>
    </row>
    <row r="1152" spans="1:9" x14ac:dyDescent="0.35">
      <c r="A1152">
        <v>2026</v>
      </c>
      <c r="B1152">
        <v>13</v>
      </c>
      <c r="C1152">
        <v>1</v>
      </c>
      <c r="D1152">
        <v>1008</v>
      </c>
      <c r="F1152">
        <v>1018</v>
      </c>
      <c r="G1152">
        <v>1004</v>
      </c>
      <c r="H1152">
        <v>0</v>
      </c>
      <c r="I1152">
        <v>1</v>
      </c>
    </row>
    <row r="1153" spans="1:9" x14ac:dyDescent="0.35">
      <c r="A1153">
        <v>2026</v>
      </c>
      <c r="B1153">
        <v>15</v>
      </c>
      <c r="C1153">
        <v>1</v>
      </c>
      <c r="D1153">
        <v>1008</v>
      </c>
      <c r="F1153">
        <v>1016</v>
      </c>
      <c r="G1153">
        <v>1004</v>
      </c>
      <c r="H1153">
        <v>0</v>
      </c>
      <c r="I1153">
        <v>1</v>
      </c>
    </row>
    <row r="1154" spans="1:9" x14ac:dyDescent="0.35">
      <c r="A1154">
        <v>2026</v>
      </c>
      <c r="B1154">
        <v>18</v>
      </c>
      <c r="C1154">
        <v>1</v>
      </c>
      <c r="D1154">
        <v>1008</v>
      </c>
      <c r="F1154">
        <v>1076</v>
      </c>
      <c r="H1154">
        <v>0</v>
      </c>
      <c r="I1154">
        <v>1</v>
      </c>
    </row>
    <row r="1155" spans="1:9" x14ac:dyDescent="0.35">
      <c r="A1155">
        <v>2026</v>
      </c>
      <c r="B1155">
        <v>27</v>
      </c>
      <c r="C1155">
        <v>1</v>
      </c>
      <c r="D1155">
        <v>1023</v>
      </c>
      <c r="F1155">
        <v>1094</v>
      </c>
      <c r="H1155">
        <v>0</v>
      </c>
      <c r="I1155">
        <v>1</v>
      </c>
    </row>
    <row r="1156" spans="1:9" x14ac:dyDescent="0.35">
      <c r="A1156">
        <v>2026</v>
      </c>
      <c r="B1156">
        <v>28</v>
      </c>
      <c r="C1156">
        <v>1</v>
      </c>
      <c r="D1156">
        <v>1030</v>
      </c>
      <c r="F1156">
        <v>1098</v>
      </c>
      <c r="H1156">
        <v>0</v>
      </c>
      <c r="I1156">
        <v>1</v>
      </c>
    </row>
    <row r="1157" spans="1:9" x14ac:dyDescent="0.35">
      <c r="A1157">
        <v>2026</v>
      </c>
      <c r="B1157">
        <v>29</v>
      </c>
      <c r="C1157">
        <v>1</v>
      </c>
      <c r="D1157">
        <v>1030</v>
      </c>
      <c r="F1157">
        <v>1098</v>
      </c>
      <c r="H1157">
        <v>0</v>
      </c>
      <c r="I1157">
        <v>1</v>
      </c>
    </row>
    <row r="1158" spans="1:9" x14ac:dyDescent="0.35">
      <c r="A1158">
        <v>2026</v>
      </c>
      <c r="B1158">
        <v>30</v>
      </c>
      <c r="C1158">
        <v>1</v>
      </c>
      <c r="D1158">
        <v>1030</v>
      </c>
      <c r="F1158">
        <v>1098</v>
      </c>
      <c r="H1158">
        <v>0</v>
      </c>
      <c r="I1158">
        <v>1</v>
      </c>
    </row>
    <row r="1159" spans="1:9" x14ac:dyDescent="0.35">
      <c r="A1159">
        <v>2026</v>
      </c>
      <c r="B1159">
        <v>31</v>
      </c>
      <c r="C1159">
        <v>1</v>
      </c>
      <c r="D1159">
        <v>1030</v>
      </c>
      <c r="F1159">
        <v>1098</v>
      </c>
      <c r="H1159">
        <v>0</v>
      </c>
      <c r="I1159">
        <v>1</v>
      </c>
    </row>
    <row r="1160" spans="1:9" x14ac:dyDescent="0.35">
      <c r="A1160">
        <v>2026</v>
      </c>
      <c r="B1160">
        <v>32</v>
      </c>
      <c r="C1160">
        <v>1</v>
      </c>
      <c r="D1160">
        <v>1011</v>
      </c>
      <c r="E1160">
        <v>1012</v>
      </c>
      <c r="F1160">
        <v>1097</v>
      </c>
      <c r="H1160">
        <v>0</v>
      </c>
      <c r="I1160">
        <v>1</v>
      </c>
    </row>
    <row r="1161" spans="1:9" x14ac:dyDescent="0.35">
      <c r="A1161">
        <v>2026</v>
      </c>
      <c r="B1161">
        <v>32</v>
      </c>
      <c r="C1161">
        <v>2</v>
      </c>
      <c r="D1161">
        <v>1011</v>
      </c>
      <c r="E1161">
        <v>1013</v>
      </c>
      <c r="F1161">
        <v>1020</v>
      </c>
      <c r="H1161">
        <v>0</v>
      </c>
      <c r="I1161">
        <v>1</v>
      </c>
    </row>
    <row r="1162" spans="1:9" x14ac:dyDescent="0.35">
      <c r="A1162">
        <v>2026</v>
      </c>
      <c r="B1162">
        <v>33</v>
      </c>
      <c r="C1162">
        <v>1</v>
      </c>
      <c r="D1162">
        <v>1011</v>
      </c>
      <c r="F1162">
        <v>1097</v>
      </c>
      <c r="H1162">
        <v>0</v>
      </c>
      <c r="I1162">
        <v>1</v>
      </c>
    </row>
    <row r="1163" spans="1:9" x14ac:dyDescent="0.35">
      <c r="A1163">
        <v>2026</v>
      </c>
      <c r="B1163">
        <v>37</v>
      </c>
      <c r="C1163">
        <v>1</v>
      </c>
      <c r="D1163">
        <v>1013</v>
      </c>
      <c r="F1163">
        <v>1023</v>
      </c>
      <c r="G1163">
        <v>1025</v>
      </c>
      <c r="H1163">
        <v>0</v>
      </c>
      <c r="I1163">
        <v>1</v>
      </c>
    </row>
    <row r="1164" spans="1:9" x14ac:dyDescent="0.35">
      <c r="A1164">
        <v>2026</v>
      </c>
      <c r="B1164">
        <v>41</v>
      </c>
      <c r="C1164">
        <v>1</v>
      </c>
      <c r="D1164">
        <v>1015</v>
      </c>
      <c r="F1164">
        <v>1025</v>
      </c>
      <c r="G1164">
        <v>1041</v>
      </c>
      <c r="H1164">
        <v>0</v>
      </c>
      <c r="I1164">
        <v>1</v>
      </c>
    </row>
    <row r="1165" spans="1:9" x14ac:dyDescent="0.35">
      <c r="A1165">
        <v>2026</v>
      </c>
      <c r="B1165">
        <v>42</v>
      </c>
      <c r="C1165">
        <v>1</v>
      </c>
      <c r="D1165">
        <v>1016</v>
      </c>
      <c r="F1165">
        <v>1026</v>
      </c>
      <c r="H1165">
        <v>0</v>
      </c>
      <c r="I1165">
        <v>1</v>
      </c>
    </row>
    <row r="1166" spans="1:9" x14ac:dyDescent="0.35">
      <c r="A1166">
        <v>2026</v>
      </c>
      <c r="B1166">
        <v>43</v>
      </c>
      <c r="C1166">
        <v>1</v>
      </c>
      <c r="D1166">
        <v>1026</v>
      </c>
      <c r="F1166">
        <v>1242</v>
      </c>
      <c r="H1166">
        <v>0</v>
      </c>
      <c r="I1166">
        <v>1</v>
      </c>
    </row>
    <row r="1167" spans="1:9" x14ac:dyDescent="0.35">
      <c r="A1167">
        <v>2026</v>
      </c>
      <c r="B1167">
        <v>48</v>
      </c>
      <c r="C1167">
        <v>1</v>
      </c>
      <c r="D1167">
        <v>1020</v>
      </c>
      <c r="F1167">
        <v>1170</v>
      </c>
      <c r="H1167">
        <v>0</v>
      </c>
      <c r="I1167">
        <v>1</v>
      </c>
    </row>
    <row r="1168" spans="1:9" x14ac:dyDescent="0.35">
      <c r="A1168">
        <v>2026</v>
      </c>
      <c r="B1168">
        <v>49</v>
      </c>
      <c r="C1168">
        <v>1</v>
      </c>
      <c r="D1168">
        <v>1014</v>
      </c>
      <c r="F1168">
        <v>1034</v>
      </c>
      <c r="H1168">
        <v>0</v>
      </c>
      <c r="I1168">
        <v>1</v>
      </c>
    </row>
    <row r="1169" spans="1:9" x14ac:dyDescent="0.35">
      <c r="A1169">
        <v>2026</v>
      </c>
      <c r="B1169">
        <v>50</v>
      </c>
      <c r="C1169">
        <v>1</v>
      </c>
      <c r="D1169">
        <v>1014</v>
      </c>
      <c r="F1169">
        <v>1113</v>
      </c>
      <c r="H1169">
        <v>0</v>
      </c>
      <c r="I1169">
        <v>1</v>
      </c>
    </row>
    <row r="1170" spans="1:9" x14ac:dyDescent="0.35">
      <c r="A1170">
        <v>2026</v>
      </c>
      <c r="B1170">
        <v>51</v>
      </c>
      <c r="C1170">
        <v>1</v>
      </c>
      <c r="D1170">
        <v>1014</v>
      </c>
      <c r="F1170">
        <v>1064</v>
      </c>
      <c r="H1170">
        <v>0</v>
      </c>
      <c r="I1170">
        <v>1</v>
      </c>
    </row>
    <row r="1171" spans="1:9" x14ac:dyDescent="0.35">
      <c r="A1171">
        <v>2026</v>
      </c>
      <c r="B1171">
        <v>52</v>
      </c>
      <c r="C1171">
        <v>1</v>
      </c>
      <c r="D1171">
        <v>1027</v>
      </c>
      <c r="F1171">
        <v>1001</v>
      </c>
      <c r="G1171">
        <v>1075</v>
      </c>
      <c r="H1171">
        <v>0</v>
      </c>
      <c r="I1171">
        <v>1</v>
      </c>
    </row>
    <row r="1172" spans="1:9" x14ac:dyDescent="0.35">
      <c r="A1172">
        <v>2026</v>
      </c>
      <c r="B1172">
        <v>60</v>
      </c>
      <c r="C1172">
        <v>1</v>
      </c>
      <c r="D1172">
        <v>1020</v>
      </c>
      <c r="F1172">
        <v>1001</v>
      </c>
      <c r="G1172">
        <v>1064</v>
      </c>
      <c r="H1172">
        <v>0</v>
      </c>
      <c r="I1172">
        <v>1</v>
      </c>
    </row>
    <row r="1173" spans="1:9" x14ac:dyDescent="0.35">
      <c r="A1173">
        <v>2026</v>
      </c>
      <c r="B1173">
        <v>63</v>
      </c>
      <c r="C1173">
        <v>1</v>
      </c>
      <c r="D1173">
        <v>1020</v>
      </c>
      <c r="F1173">
        <v>1263</v>
      </c>
      <c r="H1173">
        <v>0</v>
      </c>
      <c r="I1173">
        <v>1</v>
      </c>
    </row>
    <row r="1174" spans="1:9" x14ac:dyDescent="0.35">
      <c r="A1174">
        <v>2026</v>
      </c>
      <c r="B1174">
        <v>98</v>
      </c>
      <c r="C1174">
        <v>1</v>
      </c>
      <c r="D1174">
        <v>1028</v>
      </c>
      <c r="E1174">
        <v>1034</v>
      </c>
      <c r="F1174">
        <v>1061</v>
      </c>
      <c r="G1174">
        <v>1042</v>
      </c>
      <c r="H1174">
        <v>0</v>
      </c>
      <c r="I1174">
        <v>1</v>
      </c>
    </row>
    <row r="1175" spans="1:9" x14ac:dyDescent="0.35">
      <c r="A1175">
        <v>2026</v>
      </c>
      <c r="B1175">
        <v>98</v>
      </c>
      <c r="C1175">
        <v>2</v>
      </c>
      <c r="D1175">
        <v>1028</v>
      </c>
      <c r="E1175">
        <v>1035</v>
      </c>
      <c r="F1175">
        <v>1061</v>
      </c>
      <c r="G1175">
        <v>1192</v>
      </c>
      <c r="H1175">
        <v>0</v>
      </c>
      <c r="I1175">
        <v>1</v>
      </c>
    </row>
    <row r="1176" spans="1:9" x14ac:dyDescent="0.35">
      <c r="A1176">
        <v>2026</v>
      </c>
      <c r="B1176">
        <v>100</v>
      </c>
      <c r="C1176">
        <v>1</v>
      </c>
      <c r="D1176">
        <v>1021</v>
      </c>
      <c r="F1176">
        <v>1097</v>
      </c>
      <c r="H1176">
        <v>0</v>
      </c>
      <c r="I1176">
        <v>1</v>
      </c>
    </row>
    <row r="1177" spans="1:9" x14ac:dyDescent="0.35">
      <c r="A1177">
        <v>2026</v>
      </c>
      <c r="B1177">
        <v>102</v>
      </c>
      <c r="C1177">
        <v>1</v>
      </c>
      <c r="D1177">
        <v>1022</v>
      </c>
      <c r="F1177">
        <v>1036</v>
      </c>
      <c r="H1177">
        <v>0</v>
      </c>
      <c r="I1177">
        <v>1</v>
      </c>
    </row>
    <row r="1178" spans="1:9" x14ac:dyDescent="0.35">
      <c r="A1178">
        <v>2026</v>
      </c>
      <c r="B1178">
        <v>121</v>
      </c>
      <c r="C1178">
        <v>1</v>
      </c>
      <c r="D1178">
        <v>1020</v>
      </c>
      <c r="F1178">
        <v>1199</v>
      </c>
      <c r="G1178">
        <v>1131</v>
      </c>
      <c r="H1178">
        <v>0</v>
      </c>
      <c r="I1178">
        <v>1</v>
      </c>
    </row>
    <row r="1179" spans="1:9" x14ac:dyDescent="0.35">
      <c r="A1179">
        <v>2027</v>
      </c>
      <c r="B1179">
        <v>2</v>
      </c>
      <c r="C1179">
        <v>1</v>
      </c>
      <c r="D1179">
        <v>1001</v>
      </c>
      <c r="F1179">
        <v>1002</v>
      </c>
      <c r="H1179">
        <v>0</v>
      </c>
      <c r="I1179">
        <v>1</v>
      </c>
    </row>
    <row r="1180" spans="1:9" x14ac:dyDescent="0.35">
      <c r="A1180">
        <v>2027</v>
      </c>
      <c r="B1180">
        <v>3</v>
      </c>
      <c r="C1180">
        <v>1</v>
      </c>
      <c r="D1180">
        <v>1002</v>
      </c>
      <c r="F1180">
        <v>1166</v>
      </c>
      <c r="H1180">
        <v>0</v>
      </c>
      <c r="I1180">
        <v>1</v>
      </c>
    </row>
    <row r="1181" spans="1:9" x14ac:dyDescent="0.35">
      <c r="A1181">
        <v>2027</v>
      </c>
      <c r="B1181">
        <v>4</v>
      </c>
      <c r="C1181">
        <v>1</v>
      </c>
      <c r="D1181">
        <v>1029</v>
      </c>
      <c r="F1181">
        <v>1007</v>
      </c>
      <c r="H1181">
        <v>0</v>
      </c>
      <c r="I1181">
        <v>1</v>
      </c>
    </row>
    <row r="1182" spans="1:9" x14ac:dyDescent="0.35">
      <c r="A1182">
        <v>2027</v>
      </c>
      <c r="B1182">
        <v>6</v>
      </c>
      <c r="C1182">
        <v>1</v>
      </c>
      <c r="D1182">
        <v>1029</v>
      </c>
      <c r="F1182">
        <v>1065</v>
      </c>
      <c r="H1182">
        <v>0</v>
      </c>
      <c r="I1182">
        <v>0</v>
      </c>
    </row>
    <row r="1183" spans="1:9" x14ac:dyDescent="0.35">
      <c r="A1183">
        <v>2027</v>
      </c>
      <c r="B1183">
        <v>7</v>
      </c>
      <c r="C1183">
        <v>1</v>
      </c>
      <c r="D1183">
        <v>1025</v>
      </c>
      <c r="F1183">
        <v>1092</v>
      </c>
      <c r="H1183">
        <v>0</v>
      </c>
      <c r="I1183">
        <v>1</v>
      </c>
    </row>
    <row r="1184" spans="1:9" x14ac:dyDescent="0.35">
      <c r="A1184">
        <v>2027</v>
      </c>
      <c r="B1184">
        <v>8</v>
      </c>
      <c r="C1184">
        <v>1</v>
      </c>
      <c r="D1184">
        <v>1004</v>
      </c>
      <c r="F1184">
        <v>1066</v>
      </c>
      <c r="H1184">
        <v>0</v>
      </c>
      <c r="I1184">
        <v>1</v>
      </c>
    </row>
    <row r="1185" spans="1:9" x14ac:dyDescent="0.35">
      <c r="A1185">
        <v>2027</v>
      </c>
      <c r="B1185">
        <v>10</v>
      </c>
      <c r="C1185">
        <v>1</v>
      </c>
      <c r="D1185">
        <v>1004</v>
      </c>
      <c r="F1185">
        <v>1084</v>
      </c>
      <c r="H1185">
        <v>0</v>
      </c>
      <c r="I1185">
        <v>1</v>
      </c>
    </row>
    <row r="1186" spans="1:9" x14ac:dyDescent="0.35">
      <c r="A1186">
        <v>2027</v>
      </c>
      <c r="B1186">
        <v>11</v>
      </c>
      <c r="C1186">
        <v>1</v>
      </c>
      <c r="D1186">
        <v>1002</v>
      </c>
      <c r="F1186">
        <v>1040</v>
      </c>
      <c r="G1186">
        <v>1007</v>
      </c>
      <c r="H1186">
        <v>0</v>
      </c>
      <c r="I1186">
        <v>1</v>
      </c>
    </row>
    <row r="1187" spans="1:9" x14ac:dyDescent="0.35">
      <c r="A1187">
        <v>2027</v>
      </c>
      <c r="B1187">
        <v>12</v>
      </c>
      <c r="C1187">
        <v>1</v>
      </c>
      <c r="D1187">
        <v>1007</v>
      </c>
      <c r="F1187">
        <v>1093</v>
      </c>
      <c r="H1187">
        <v>0</v>
      </c>
      <c r="I1187">
        <v>1</v>
      </c>
    </row>
    <row r="1188" spans="1:9" x14ac:dyDescent="0.35">
      <c r="A1188">
        <v>2027</v>
      </c>
      <c r="B1188">
        <v>13</v>
      </c>
      <c r="C1188">
        <v>1</v>
      </c>
      <c r="D1188">
        <v>1008</v>
      </c>
      <c r="F1188">
        <v>1018</v>
      </c>
      <c r="G1188">
        <v>1004</v>
      </c>
      <c r="H1188">
        <v>0</v>
      </c>
      <c r="I1188">
        <v>1</v>
      </c>
    </row>
    <row r="1189" spans="1:9" x14ac:dyDescent="0.35">
      <c r="A1189">
        <v>2027</v>
      </c>
      <c r="B1189">
        <v>15</v>
      </c>
      <c r="C1189">
        <v>1</v>
      </c>
      <c r="D1189">
        <v>1008</v>
      </c>
      <c r="F1189">
        <v>1016</v>
      </c>
      <c r="G1189">
        <v>1004</v>
      </c>
      <c r="H1189">
        <v>0</v>
      </c>
      <c r="I1189">
        <v>1</v>
      </c>
    </row>
    <row r="1190" spans="1:9" x14ac:dyDescent="0.35">
      <c r="A1190">
        <v>2027</v>
      </c>
      <c r="B1190">
        <v>18</v>
      </c>
      <c r="C1190">
        <v>1</v>
      </c>
      <c r="D1190">
        <v>1008</v>
      </c>
      <c r="F1190">
        <v>1076</v>
      </c>
      <c r="H1190">
        <v>0</v>
      </c>
      <c r="I1190">
        <v>1</v>
      </c>
    </row>
    <row r="1191" spans="1:9" x14ac:dyDescent="0.35">
      <c r="A1191">
        <v>2027</v>
      </c>
      <c r="B1191">
        <v>27</v>
      </c>
      <c r="C1191">
        <v>1</v>
      </c>
      <c r="D1191">
        <v>1023</v>
      </c>
      <c r="F1191">
        <v>1094</v>
      </c>
      <c r="H1191">
        <v>0</v>
      </c>
      <c r="I1191">
        <v>1</v>
      </c>
    </row>
    <row r="1192" spans="1:9" x14ac:dyDescent="0.35">
      <c r="A1192">
        <v>2027</v>
      </c>
      <c r="B1192">
        <v>28</v>
      </c>
      <c r="C1192">
        <v>1</v>
      </c>
      <c r="D1192">
        <v>1030</v>
      </c>
      <c r="F1192">
        <v>1098</v>
      </c>
      <c r="H1192">
        <v>0</v>
      </c>
      <c r="I1192">
        <v>1</v>
      </c>
    </row>
    <row r="1193" spans="1:9" x14ac:dyDescent="0.35">
      <c r="A1193">
        <v>2027</v>
      </c>
      <c r="B1193">
        <v>29</v>
      </c>
      <c r="C1193">
        <v>1</v>
      </c>
      <c r="D1193">
        <v>1030</v>
      </c>
      <c r="F1193">
        <v>1098</v>
      </c>
      <c r="H1193">
        <v>0</v>
      </c>
      <c r="I1193">
        <v>1</v>
      </c>
    </row>
    <row r="1194" spans="1:9" x14ac:dyDescent="0.35">
      <c r="A1194">
        <v>2027</v>
      </c>
      <c r="B1194">
        <v>30</v>
      </c>
      <c r="C1194">
        <v>1</v>
      </c>
      <c r="D1194">
        <v>1030</v>
      </c>
      <c r="F1194">
        <v>1098</v>
      </c>
      <c r="H1194">
        <v>0</v>
      </c>
      <c r="I1194">
        <v>1</v>
      </c>
    </row>
    <row r="1195" spans="1:9" x14ac:dyDescent="0.35">
      <c r="A1195">
        <v>2027</v>
      </c>
      <c r="B1195">
        <v>31</v>
      </c>
      <c r="C1195">
        <v>1</v>
      </c>
      <c r="D1195">
        <v>1030</v>
      </c>
      <c r="F1195">
        <v>1098</v>
      </c>
      <c r="H1195">
        <v>0</v>
      </c>
      <c r="I1195">
        <v>1</v>
      </c>
    </row>
    <row r="1196" spans="1:9" x14ac:dyDescent="0.35">
      <c r="A1196">
        <v>2027</v>
      </c>
      <c r="B1196">
        <v>32</v>
      </c>
      <c r="C1196">
        <v>1</v>
      </c>
      <c r="D1196">
        <v>1011</v>
      </c>
      <c r="E1196">
        <v>1012</v>
      </c>
      <c r="F1196">
        <v>1097</v>
      </c>
      <c r="H1196">
        <v>0</v>
      </c>
      <c r="I1196">
        <v>1</v>
      </c>
    </row>
    <row r="1197" spans="1:9" x14ac:dyDescent="0.35">
      <c r="A1197">
        <v>2027</v>
      </c>
      <c r="B1197">
        <v>32</v>
      </c>
      <c r="C1197">
        <v>2</v>
      </c>
      <c r="D1197">
        <v>1011</v>
      </c>
      <c r="E1197">
        <v>1013</v>
      </c>
      <c r="F1197">
        <v>1020</v>
      </c>
      <c r="H1197">
        <v>0</v>
      </c>
      <c r="I1197">
        <v>1</v>
      </c>
    </row>
    <row r="1198" spans="1:9" x14ac:dyDescent="0.35">
      <c r="A1198">
        <v>2027</v>
      </c>
      <c r="B1198">
        <v>33</v>
      </c>
      <c r="C1198">
        <v>1</v>
      </c>
      <c r="D1198">
        <v>1011</v>
      </c>
      <c r="F1198">
        <v>1097</v>
      </c>
      <c r="H1198">
        <v>0</v>
      </c>
      <c r="I1198">
        <v>1</v>
      </c>
    </row>
    <row r="1199" spans="1:9" x14ac:dyDescent="0.35">
      <c r="A1199">
        <v>2027</v>
      </c>
      <c r="B1199">
        <v>37</v>
      </c>
      <c r="C1199">
        <v>1</v>
      </c>
      <c r="D1199">
        <v>1013</v>
      </c>
      <c r="F1199">
        <v>1023</v>
      </c>
      <c r="G1199">
        <v>1025</v>
      </c>
      <c r="H1199">
        <v>0</v>
      </c>
      <c r="I1199">
        <v>1</v>
      </c>
    </row>
    <row r="1200" spans="1:9" x14ac:dyDescent="0.35">
      <c r="A1200">
        <v>2027</v>
      </c>
      <c r="B1200">
        <v>41</v>
      </c>
      <c r="C1200">
        <v>1</v>
      </c>
      <c r="D1200">
        <v>1015</v>
      </c>
      <c r="F1200">
        <v>1025</v>
      </c>
      <c r="G1200">
        <v>1041</v>
      </c>
      <c r="H1200">
        <v>0</v>
      </c>
      <c r="I1200">
        <v>1</v>
      </c>
    </row>
    <row r="1201" spans="1:9" x14ac:dyDescent="0.35">
      <c r="A1201">
        <v>2027</v>
      </c>
      <c r="B1201">
        <v>42</v>
      </c>
      <c r="C1201">
        <v>1</v>
      </c>
      <c r="D1201">
        <v>1016</v>
      </c>
      <c r="F1201">
        <v>1026</v>
      </c>
      <c r="H1201">
        <v>0</v>
      </c>
      <c r="I1201">
        <v>1</v>
      </c>
    </row>
    <row r="1202" spans="1:9" x14ac:dyDescent="0.35">
      <c r="A1202">
        <v>2027</v>
      </c>
      <c r="B1202">
        <v>43</v>
      </c>
      <c r="C1202">
        <v>1</v>
      </c>
      <c r="D1202">
        <v>1026</v>
      </c>
      <c r="F1202">
        <v>1242</v>
      </c>
      <c r="H1202">
        <v>0</v>
      </c>
      <c r="I1202">
        <v>1</v>
      </c>
    </row>
    <row r="1203" spans="1:9" x14ac:dyDescent="0.35">
      <c r="A1203">
        <v>2027</v>
      </c>
      <c r="B1203">
        <v>48</v>
      </c>
      <c r="C1203">
        <v>1</v>
      </c>
      <c r="D1203">
        <v>1020</v>
      </c>
      <c r="F1203">
        <v>1170</v>
      </c>
      <c r="H1203">
        <v>0</v>
      </c>
      <c r="I1203">
        <v>1</v>
      </c>
    </row>
    <row r="1204" spans="1:9" x14ac:dyDescent="0.35">
      <c r="A1204">
        <v>2027</v>
      </c>
      <c r="B1204">
        <v>49</v>
      </c>
      <c r="C1204">
        <v>1</v>
      </c>
      <c r="D1204">
        <v>1014</v>
      </c>
      <c r="F1204">
        <v>1034</v>
      </c>
      <c r="H1204">
        <v>0</v>
      </c>
      <c r="I1204">
        <v>1</v>
      </c>
    </row>
    <row r="1205" spans="1:9" x14ac:dyDescent="0.35">
      <c r="A1205">
        <v>2027</v>
      </c>
      <c r="B1205">
        <v>50</v>
      </c>
      <c r="C1205">
        <v>1</v>
      </c>
      <c r="D1205">
        <v>1014</v>
      </c>
      <c r="F1205">
        <v>1113</v>
      </c>
      <c r="H1205">
        <v>0</v>
      </c>
      <c r="I1205">
        <v>1</v>
      </c>
    </row>
    <row r="1206" spans="1:9" x14ac:dyDescent="0.35">
      <c r="A1206">
        <v>2027</v>
      </c>
      <c r="B1206">
        <v>51</v>
      </c>
      <c r="C1206">
        <v>1</v>
      </c>
      <c r="D1206">
        <v>1014</v>
      </c>
      <c r="F1206">
        <v>1064</v>
      </c>
      <c r="H1206">
        <v>0</v>
      </c>
      <c r="I1206">
        <v>1</v>
      </c>
    </row>
    <row r="1207" spans="1:9" x14ac:dyDescent="0.35">
      <c r="A1207">
        <v>2027</v>
      </c>
      <c r="B1207">
        <v>52</v>
      </c>
      <c r="C1207">
        <v>1</v>
      </c>
      <c r="D1207">
        <v>1027</v>
      </c>
      <c r="F1207">
        <v>1001</v>
      </c>
      <c r="G1207">
        <v>1075</v>
      </c>
      <c r="H1207">
        <v>0</v>
      </c>
      <c r="I1207">
        <v>1</v>
      </c>
    </row>
    <row r="1208" spans="1:9" x14ac:dyDescent="0.35">
      <c r="A1208">
        <v>2027</v>
      </c>
      <c r="B1208">
        <v>60</v>
      </c>
      <c r="C1208">
        <v>1</v>
      </c>
      <c r="D1208">
        <v>1020</v>
      </c>
      <c r="F1208">
        <v>1001</v>
      </c>
      <c r="G1208">
        <v>1064</v>
      </c>
      <c r="H1208">
        <v>0</v>
      </c>
      <c r="I1208">
        <v>1</v>
      </c>
    </row>
    <row r="1209" spans="1:9" x14ac:dyDescent="0.35">
      <c r="A1209">
        <v>2027</v>
      </c>
      <c r="B1209">
        <v>63</v>
      </c>
      <c r="C1209">
        <v>1</v>
      </c>
      <c r="D1209">
        <v>1020</v>
      </c>
      <c r="F1209">
        <v>1263</v>
      </c>
      <c r="H1209">
        <v>0</v>
      </c>
      <c r="I1209">
        <v>1</v>
      </c>
    </row>
    <row r="1210" spans="1:9" x14ac:dyDescent="0.35">
      <c r="A1210">
        <v>2027</v>
      </c>
      <c r="B1210">
        <v>98</v>
      </c>
      <c r="C1210">
        <v>1</v>
      </c>
      <c r="D1210">
        <v>1028</v>
      </c>
      <c r="E1210">
        <v>1034</v>
      </c>
      <c r="F1210">
        <v>1061</v>
      </c>
      <c r="G1210">
        <v>1042</v>
      </c>
      <c r="H1210">
        <v>0</v>
      </c>
      <c r="I1210">
        <v>1</v>
      </c>
    </row>
    <row r="1211" spans="1:9" x14ac:dyDescent="0.35">
      <c r="A1211">
        <v>2027</v>
      </c>
      <c r="B1211">
        <v>98</v>
      </c>
      <c r="C1211">
        <v>2</v>
      </c>
      <c r="D1211">
        <v>1028</v>
      </c>
      <c r="E1211">
        <v>1035</v>
      </c>
      <c r="F1211">
        <v>1061</v>
      </c>
      <c r="G1211">
        <v>1192</v>
      </c>
      <c r="H1211">
        <v>0</v>
      </c>
      <c r="I1211">
        <v>1</v>
      </c>
    </row>
    <row r="1212" spans="1:9" x14ac:dyDescent="0.35">
      <c r="A1212">
        <v>2027</v>
      </c>
      <c r="B1212">
        <v>100</v>
      </c>
      <c r="C1212">
        <v>1</v>
      </c>
      <c r="D1212">
        <v>1021</v>
      </c>
      <c r="F1212">
        <v>1097</v>
      </c>
      <c r="H1212">
        <v>0</v>
      </c>
      <c r="I1212">
        <v>1</v>
      </c>
    </row>
    <row r="1213" spans="1:9" x14ac:dyDescent="0.35">
      <c r="A1213">
        <v>2027</v>
      </c>
      <c r="B1213">
        <v>102</v>
      </c>
      <c r="C1213">
        <v>1</v>
      </c>
      <c r="D1213">
        <v>1022</v>
      </c>
      <c r="F1213">
        <v>1001</v>
      </c>
      <c r="H1213">
        <v>0</v>
      </c>
      <c r="I1213">
        <v>1</v>
      </c>
    </row>
    <row r="1214" spans="1:9" x14ac:dyDescent="0.35">
      <c r="A1214">
        <v>2028</v>
      </c>
      <c r="B1214">
        <v>2</v>
      </c>
      <c r="C1214">
        <v>1</v>
      </c>
      <c r="D1214">
        <v>1001</v>
      </c>
      <c r="F1214">
        <v>1002</v>
      </c>
      <c r="H1214">
        <v>0</v>
      </c>
      <c r="I1214">
        <v>1</v>
      </c>
    </row>
    <row r="1215" spans="1:9" x14ac:dyDescent="0.35">
      <c r="A1215">
        <v>2028</v>
      </c>
      <c r="B1215">
        <v>3</v>
      </c>
      <c r="C1215">
        <v>1</v>
      </c>
      <c r="D1215">
        <v>1002</v>
      </c>
      <c r="F1215">
        <v>1166</v>
      </c>
      <c r="H1215">
        <v>0</v>
      </c>
      <c r="I1215">
        <v>1</v>
      </c>
    </row>
    <row r="1216" spans="1:9" x14ac:dyDescent="0.35">
      <c r="A1216">
        <v>2028</v>
      </c>
      <c r="B1216">
        <v>4</v>
      </c>
      <c r="C1216">
        <v>1</v>
      </c>
      <c r="D1216">
        <v>1029</v>
      </c>
      <c r="F1216">
        <v>1007</v>
      </c>
      <c r="H1216">
        <v>0</v>
      </c>
      <c r="I1216">
        <v>1</v>
      </c>
    </row>
    <row r="1217" spans="1:9" x14ac:dyDescent="0.35">
      <c r="A1217">
        <v>2028</v>
      </c>
      <c r="B1217">
        <v>6</v>
      </c>
      <c r="C1217">
        <v>1</v>
      </c>
      <c r="D1217">
        <v>1029</v>
      </c>
      <c r="F1217">
        <v>1065</v>
      </c>
      <c r="H1217">
        <v>0</v>
      </c>
      <c r="I1217">
        <v>0</v>
      </c>
    </row>
    <row r="1218" spans="1:9" x14ac:dyDescent="0.35">
      <c r="A1218">
        <v>2028</v>
      </c>
      <c r="B1218">
        <v>7</v>
      </c>
      <c r="C1218">
        <v>1</v>
      </c>
      <c r="D1218">
        <v>1025</v>
      </c>
      <c r="F1218">
        <v>1092</v>
      </c>
      <c r="H1218">
        <v>0</v>
      </c>
      <c r="I1218">
        <v>1</v>
      </c>
    </row>
    <row r="1219" spans="1:9" x14ac:dyDescent="0.35">
      <c r="A1219">
        <v>2028</v>
      </c>
      <c r="B1219">
        <v>8</v>
      </c>
      <c r="C1219">
        <v>1</v>
      </c>
      <c r="D1219">
        <v>1004</v>
      </c>
      <c r="F1219">
        <v>1066</v>
      </c>
      <c r="H1219">
        <v>0</v>
      </c>
      <c r="I1219">
        <v>1</v>
      </c>
    </row>
    <row r="1220" spans="1:9" x14ac:dyDescent="0.35">
      <c r="A1220">
        <v>2028</v>
      </c>
      <c r="B1220">
        <v>10</v>
      </c>
      <c r="C1220">
        <v>1</v>
      </c>
      <c r="D1220">
        <v>1004</v>
      </c>
      <c r="F1220">
        <v>1084</v>
      </c>
      <c r="H1220">
        <v>0</v>
      </c>
      <c r="I1220">
        <v>1</v>
      </c>
    </row>
    <row r="1221" spans="1:9" x14ac:dyDescent="0.35">
      <c r="A1221">
        <v>2028</v>
      </c>
      <c r="B1221">
        <v>11</v>
      </c>
      <c r="C1221">
        <v>1</v>
      </c>
      <c r="D1221">
        <v>1002</v>
      </c>
      <c r="F1221">
        <v>1040</v>
      </c>
      <c r="G1221">
        <v>1007</v>
      </c>
      <c r="H1221">
        <v>0</v>
      </c>
      <c r="I1221">
        <v>1</v>
      </c>
    </row>
    <row r="1222" spans="1:9" x14ac:dyDescent="0.35">
      <c r="A1222">
        <v>2028</v>
      </c>
      <c r="B1222">
        <v>12</v>
      </c>
      <c r="C1222">
        <v>1</v>
      </c>
      <c r="D1222">
        <v>1007</v>
      </c>
      <c r="F1222">
        <v>1093</v>
      </c>
      <c r="H1222">
        <v>0</v>
      </c>
      <c r="I1222">
        <v>1</v>
      </c>
    </row>
    <row r="1223" spans="1:9" x14ac:dyDescent="0.35">
      <c r="A1223">
        <v>2028</v>
      </c>
      <c r="B1223">
        <v>13</v>
      </c>
      <c r="C1223">
        <v>1</v>
      </c>
      <c r="D1223">
        <v>1008</v>
      </c>
      <c r="F1223">
        <v>1018</v>
      </c>
      <c r="G1223">
        <v>1004</v>
      </c>
      <c r="H1223">
        <v>0</v>
      </c>
      <c r="I1223">
        <v>1</v>
      </c>
    </row>
    <row r="1224" spans="1:9" x14ac:dyDescent="0.35">
      <c r="A1224">
        <v>2028</v>
      </c>
      <c r="B1224">
        <v>15</v>
      </c>
      <c r="C1224">
        <v>1</v>
      </c>
      <c r="D1224">
        <v>1008</v>
      </c>
      <c r="F1224">
        <v>1016</v>
      </c>
      <c r="G1224">
        <v>1004</v>
      </c>
      <c r="H1224">
        <v>0</v>
      </c>
      <c r="I1224">
        <v>1</v>
      </c>
    </row>
    <row r="1225" spans="1:9" x14ac:dyDescent="0.35">
      <c r="A1225">
        <v>2028</v>
      </c>
      <c r="B1225">
        <v>18</v>
      </c>
      <c r="C1225">
        <v>1</v>
      </c>
      <c r="D1225">
        <v>1008</v>
      </c>
      <c r="F1225">
        <v>1076</v>
      </c>
      <c r="H1225">
        <v>0</v>
      </c>
      <c r="I1225">
        <v>1</v>
      </c>
    </row>
    <row r="1226" spans="1:9" x14ac:dyDescent="0.35">
      <c r="A1226">
        <v>2028</v>
      </c>
      <c r="B1226">
        <v>27</v>
      </c>
      <c r="C1226">
        <v>1</v>
      </c>
      <c r="D1226">
        <v>1023</v>
      </c>
      <c r="F1226">
        <v>1094</v>
      </c>
      <c r="H1226">
        <v>0</v>
      </c>
      <c r="I1226">
        <v>1</v>
      </c>
    </row>
    <row r="1227" spans="1:9" x14ac:dyDescent="0.35">
      <c r="A1227">
        <v>2028</v>
      </c>
      <c r="B1227">
        <v>28</v>
      </c>
      <c r="C1227">
        <v>1</v>
      </c>
      <c r="D1227">
        <v>1030</v>
      </c>
      <c r="F1227">
        <v>1098</v>
      </c>
      <c r="H1227">
        <v>0</v>
      </c>
      <c r="I1227">
        <v>1</v>
      </c>
    </row>
    <row r="1228" spans="1:9" x14ac:dyDescent="0.35">
      <c r="A1228">
        <v>2028</v>
      </c>
      <c r="B1228">
        <v>29</v>
      </c>
      <c r="C1228">
        <v>1</v>
      </c>
      <c r="D1228">
        <v>1030</v>
      </c>
      <c r="F1228">
        <v>1098</v>
      </c>
      <c r="H1228">
        <v>0</v>
      </c>
      <c r="I1228">
        <v>1</v>
      </c>
    </row>
    <row r="1229" spans="1:9" x14ac:dyDescent="0.35">
      <c r="A1229">
        <v>2028</v>
      </c>
      <c r="B1229">
        <v>30</v>
      </c>
      <c r="C1229">
        <v>1</v>
      </c>
      <c r="D1229">
        <v>1030</v>
      </c>
      <c r="F1229">
        <v>1098</v>
      </c>
      <c r="H1229">
        <v>0</v>
      </c>
      <c r="I1229">
        <v>1</v>
      </c>
    </row>
    <row r="1230" spans="1:9" x14ac:dyDescent="0.35">
      <c r="A1230">
        <v>2028</v>
      </c>
      <c r="B1230">
        <v>31</v>
      </c>
      <c r="C1230">
        <v>1</v>
      </c>
      <c r="D1230">
        <v>1030</v>
      </c>
      <c r="F1230">
        <v>1098</v>
      </c>
      <c r="H1230">
        <v>0</v>
      </c>
      <c r="I1230">
        <v>1</v>
      </c>
    </row>
    <row r="1231" spans="1:9" x14ac:dyDescent="0.35">
      <c r="A1231">
        <v>2028</v>
      </c>
      <c r="B1231">
        <v>32</v>
      </c>
      <c r="C1231">
        <v>1</v>
      </c>
      <c r="D1231">
        <v>1011</v>
      </c>
      <c r="E1231">
        <v>1012</v>
      </c>
      <c r="F1231">
        <v>1097</v>
      </c>
      <c r="H1231">
        <v>0</v>
      </c>
      <c r="I1231">
        <v>1</v>
      </c>
    </row>
    <row r="1232" spans="1:9" x14ac:dyDescent="0.35">
      <c r="A1232">
        <v>2028</v>
      </c>
      <c r="B1232">
        <v>32</v>
      </c>
      <c r="C1232">
        <v>2</v>
      </c>
      <c r="D1232">
        <v>1011</v>
      </c>
      <c r="E1232">
        <v>1013</v>
      </c>
      <c r="F1232">
        <v>1020</v>
      </c>
      <c r="H1232">
        <v>0</v>
      </c>
      <c r="I1232">
        <v>1</v>
      </c>
    </row>
    <row r="1233" spans="1:9" x14ac:dyDescent="0.35">
      <c r="A1233">
        <v>2028</v>
      </c>
      <c r="B1233">
        <v>33</v>
      </c>
      <c r="C1233">
        <v>1</v>
      </c>
      <c r="D1233">
        <v>1011</v>
      </c>
      <c r="F1233">
        <v>1097</v>
      </c>
      <c r="H1233">
        <v>0</v>
      </c>
      <c r="I1233">
        <v>1</v>
      </c>
    </row>
    <row r="1234" spans="1:9" x14ac:dyDescent="0.35">
      <c r="A1234">
        <v>2028</v>
      </c>
      <c r="B1234">
        <v>37</v>
      </c>
      <c r="C1234">
        <v>1</v>
      </c>
      <c r="D1234">
        <v>1013</v>
      </c>
      <c r="F1234">
        <v>1023</v>
      </c>
      <c r="G1234">
        <v>1025</v>
      </c>
      <c r="H1234">
        <v>0</v>
      </c>
      <c r="I1234">
        <v>1</v>
      </c>
    </row>
    <row r="1235" spans="1:9" x14ac:dyDescent="0.35">
      <c r="A1235">
        <v>2028</v>
      </c>
      <c r="B1235">
        <v>41</v>
      </c>
      <c r="C1235">
        <v>1</v>
      </c>
      <c r="D1235">
        <v>1015</v>
      </c>
      <c r="F1235">
        <v>1025</v>
      </c>
      <c r="G1235">
        <v>1041</v>
      </c>
      <c r="H1235">
        <v>0</v>
      </c>
      <c r="I1235">
        <v>1</v>
      </c>
    </row>
    <row r="1236" spans="1:9" x14ac:dyDescent="0.35">
      <c r="A1236">
        <v>2028</v>
      </c>
      <c r="B1236">
        <v>42</v>
      </c>
      <c r="C1236">
        <v>1</v>
      </c>
      <c r="D1236">
        <v>1016</v>
      </c>
      <c r="F1236">
        <v>1026</v>
      </c>
      <c r="H1236">
        <v>0</v>
      </c>
      <c r="I1236">
        <v>1</v>
      </c>
    </row>
    <row r="1237" spans="1:9" x14ac:dyDescent="0.35">
      <c r="A1237">
        <v>2028</v>
      </c>
      <c r="B1237">
        <v>43</v>
      </c>
      <c r="C1237">
        <v>1</v>
      </c>
      <c r="D1237">
        <v>1026</v>
      </c>
      <c r="F1237">
        <v>1242</v>
      </c>
      <c r="H1237">
        <v>0</v>
      </c>
      <c r="I1237">
        <v>1</v>
      </c>
    </row>
    <row r="1238" spans="1:9" x14ac:dyDescent="0.35">
      <c r="A1238">
        <v>2028</v>
      </c>
      <c r="B1238">
        <v>48</v>
      </c>
      <c r="C1238">
        <v>1</v>
      </c>
      <c r="D1238">
        <v>1020</v>
      </c>
      <c r="F1238">
        <v>1172</v>
      </c>
      <c r="H1238">
        <v>0</v>
      </c>
      <c r="I1238">
        <v>1</v>
      </c>
    </row>
    <row r="1239" spans="1:9" x14ac:dyDescent="0.35">
      <c r="A1239">
        <v>2028</v>
      </c>
      <c r="B1239">
        <v>49</v>
      </c>
      <c r="C1239">
        <v>1</v>
      </c>
      <c r="D1239">
        <v>1014</v>
      </c>
      <c r="F1239">
        <v>1034</v>
      </c>
      <c r="H1239">
        <v>0</v>
      </c>
      <c r="I1239">
        <v>1</v>
      </c>
    </row>
    <row r="1240" spans="1:9" x14ac:dyDescent="0.35">
      <c r="A1240">
        <v>2028</v>
      </c>
      <c r="B1240">
        <v>50</v>
      </c>
      <c r="C1240">
        <v>1</v>
      </c>
      <c r="D1240">
        <v>1014</v>
      </c>
      <c r="F1240">
        <v>1113</v>
      </c>
      <c r="H1240">
        <v>0</v>
      </c>
      <c r="I1240">
        <v>1</v>
      </c>
    </row>
    <row r="1241" spans="1:9" x14ac:dyDescent="0.35">
      <c r="A1241">
        <v>2028</v>
      </c>
      <c r="B1241">
        <v>51</v>
      </c>
      <c r="C1241">
        <v>1</v>
      </c>
      <c r="D1241">
        <v>1014</v>
      </c>
      <c r="F1241">
        <v>1064</v>
      </c>
      <c r="H1241">
        <v>0</v>
      </c>
      <c r="I1241">
        <v>1</v>
      </c>
    </row>
    <row r="1242" spans="1:9" x14ac:dyDescent="0.35">
      <c r="A1242">
        <v>2028</v>
      </c>
      <c r="B1242">
        <v>52</v>
      </c>
      <c r="C1242">
        <v>1</v>
      </c>
      <c r="D1242">
        <v>1027</v>
      </c>
      <c r="F1242">
        <v>1001</v>
      </c>
      <c r="G1242">
        <v>1075</v>
      </c>
      <c r="H1242">
        <v>0</v>
      </c>
      <c r="I1242">
        <v>1</v>
      </c>
    </row>
    <row r="1243" spans="1:9" x14ac:dyDescent="0.35">
      <c r="A1243">
        <v>2028</v>
      </c>
      <c r="B1243">
        <v>61</v>
      </c>
      <c r="C1243">
        <v>1</v>
      </c>
      <c r="D1243">
        <v>1020</v>
      </c>
      <c r="F1243">
        <v>1171</v>
      </c>
      <c r="H1243">
        <v>0</v>
      </c>
      <c r="I1243">
        <v>1</v>
      </c>
    </row>
    <row r="1244" spans="1:9" x14ac:dyDescent="0.35">
      <c r="A1244">
        <v>2028</v>
      </c>
      <c r="B1244">
        <v>98</v>
      </c>
      <c r="C1244">
        <v>1</v>
      </c>
      <c r="D1244">
        <v>1028</v>
      </c>
      <c r="E1244">
        <v>1034</v>
      </c>
      <c r="F1244">
        <v>1061</v>
      </c>
      <c r="G1244">
        <v>1042</v>
      </c>
      <c r="H1244">
        <v>0</v>
      </c>
      <c r="I1244">
        <v>1</v>
      </c>
    </row>
    <row r="1245" spans="1:9" x14ac:dyDescent="0.35">
      <c r="A1245">
        <v>2028</v>
      </c>
      <c r="B1245">
        <v>98</v>
      </c>
      <c r="C1245">
        <v>2</v>
      </c>
      <c r="D1245">
        <v>1028</v>
      </c>
      <c r="E1245">
        <v>1035</v>
      </c>
      <c r="F1245">
        <v>1061</v>
      </c>
      <c r="G1245">
        <v>1192</v>
      </c>
      <c r="H1245">
        <v>0</v>
      </c>
      <c r="I1245">
        <v>1</v>
      </c>
    </row>
    <row r="1246" spans="1:9" x14ac:dyDescent="0.35">
      <c r="A1246">
        <v>2028</v>
      </c>
      <c r="B1246">
        <v>100</v>
      </c>
      <c r="C1246">
        <v>1</v>
      </c>
      <c r="D1246">
        <v>1021</v>
      </c>
      <c r="F1246">
        <v>1097</v>
      </c>
      <c r="H1246">
        <v>0</v>
      </c>
      <c r="I1246">
        <v>1</v>
      </c>
    </row>
    <row r="1247" spans="1:9" x14ac:dyDescent="0.35">
      <c r="A1247">
        <v>2028</v>
      </c>
      <c r="B1247">
        <v>102</v>
      </c>
      <c r="C1247">
        <v>1</v>
      </c>
      <c r="D1247">
        <v>1022</v>
      </c>
      <c r="F1247">
        <v>1036</v>
      </c>
      <c r="H1247">
        <v>0</v>
      </c>
      <c r="I1247">
        <v>1</v>
      </c>
    </row>
    <row r="1248" spans="1:9" x14ac:dyDescent="0.35">
      <c r="A1248">
        <v>2028</v>
      </c>
      <c r="B1248">
        <v>121</v>
      </c>
      <c r="C1248">
        <v>1</v>
      </c>
      <c r="D1248">
        <v>1020</v>
      </c>
      <c r="F1248">
        <v>1173</v>
      </c>
      <c r="H1248">
        <v>0</v>
      </c>
      <c r="I1248">
        <v>1</v>
      </c>
    </row>
    <row r="1249" spans="1:9" x14ac:dyDescent="0.35">
      <c r="A1249">
        <v>2029</v>
      </c>
      <c r="B1249">
        <v>2</v>
      </c>
      <c r="C1249">
        <v>1</v>
      </c>
      <c r="D1249">
        <v>1001</v>
      </c>
      <c r="F1249">
        <v>1002</v>
      </c>
      <c r="H1249">
        <v>0</v>
      </c>
      <c r="I1249">
        <v>1</v>
      </c>
    </row>
    <row r="1250" spans="1:9" x14ac:dyDescent="0.35">
      <c r="A1250">
        <v>2029</v>
      </c>
      <c r="B1250">
        <v>3</v>
      </c>
      <c r="C1250">
        <v>1</v>
      </c>
      <c r="D1250">
        <v>1002</v>
      </c>
      <c r="F1250">
        <v>1080</v>
      </c>
      <c r="H1250">
        <v>0</v>
      </c>
      <c r="I1250">
        <v>1</v>
      </c>
    </row>
    <row r="1251" spans="1:9" x14ac:dyDescent="0.35">
      <c r="A1251">
        <v>2029</v>
      </c>
      <c r="B1251">
        <v>4</v>
      </c>
      <c r="C1251">
        <v>1</v>
      </c>
      <c r="D1251">
        <v>1029</v>
      </c>
      <c r="F1251">
        <v>1007</v>
      </c>
      <c r="H1251">
        <v>0</v>
      </c>
      <c r="I1251">
        <v>1</v>
      </c>
    </row>
    <row r="1252" spans="1:9" x14ac:dyDescent="0.35">
      <c r="A1252">
        <v>2029</v>
      </c>
      <c r="B1252">
        <v>6</v>
      </c>
      <c r="C1252">
        <v>1</v>
      </c>
      <c r="D1252">
        <v>1029</v>
      </c>
      <c r="F1252">
        <v>1065</v>
      </c>
      <c r="H1252">
        <v>0</v>
      </c>
      <c r="I1252">
        <v>0</v>
      </c>
    </row>
    <row r="1253" spans="1:9" x14ac:dyDescent="0.35">
      <c r="A1253">
        <v>2029</v>
      </c>
      <c r="B1253">
        <v>7</v>
      </c>
      <c r="C1253">
        <v>1</v>
      </c>
      <c r="D1253">
        <v>1025</v>
      </c>
      <c r="F1253">
        <v>1092</v>
      </c>
      <c r="H1253">
        <v>0</v>
      </c>
      <c r="I1253">
        <v>1</v>
      </c>
    </row>
    <row r="1254" spans="1:9" x14ac:dyDescent="0.35">
      <c r="A1254">
        <v>2029</v>
      </c>
      <c r="B1254">
        <v>8</v>
      </c>
      <c r="C1254">
        <v>1</v>
      </c>
      <c r="D1254">
        <v>1004</v>
      </c>
      <c r="F1254">
        <v>1066</v>
      </c>
      <c r="H1254">
        <v>0</v>
      </c>
      <c r="I1254">
        <v>1</v>
      </c>
    </row>
    <row r="1255" spans="1:9" x14ac:dyDescent="0.35">
      <c r="A1255">
        <v>2029</v>
      </c>
      <c r="B1255">
        <v>10</v>
      </c>
      <c r="C1255">
        <v>1</v>
      </c>
      <c r="D1255">
        <v>1004</v>
      </c>
      <c r="F1255">
        <v>1084</v>
      </c>
      <c r="H1255">
        <v>0</v>
      </c>
      <c r="I1255">
        <v>1</v>
      </c>
    </row>
    <row r="1256" spans="1:9" x14ac:dyDescent="0.35">
      <c r="A1256">
        <v>2029</v>
      </c>
      <c r="B1256">
        <v>11</v>
      </c>
      <c r="C1256">
        <v>1</v>
      </c>
      <c r="D1256">
        <v>1002</v>
      </c>
      <c r="F1256">
        <v>1040</v>
      </c>
      <c r="G1256">
        <v>1007</v>
      </c>
      <c r="H1256">
        <v>0</v>
      </c>
      <c r="I1256">
        <v>1</v>
      </c>
    </row>
    <row r="1257" spans="1:9" x14ac:dyDescent="0.35">
      <c r="A1257">
        <v>2029</v>
      </c>
      <c r="B1257">
        <v>12</v>
      </c>
      <c r="C1257">
        <v>1</v>
      </c>
      <c r="D1257">
        <v>1007</v>
      </c>
      <c r="F1257">
        <v>1093</v>
      </c>
      <c r="H1257">
        <v>0</v>
      </c>
      <c r="I1257">
        <v>1</v>
      </c>
    </row>
    <row r="1258" spans="1:9" x14ac:dyDescent="0.35">
      <c r="A1258">
        <v>2029</v>
      </c>
      <c r="B1258">
        <v>13</v>
      </c>
      <c r="C1258">
        <v>1</v>
      </c>
      <c r="D1258">
        <v>1008</v>
      </c>
      <c r="F1258">
        <v>1018</v>
      </c>
      <c r="G1258">
        <v>1004</v>
      </c>
      <c r="H1258">
        <v>0</v>
      </c>
      <c r="I1258">
        <v>1</v>
      </c>
    </row>
    <row r="1259" spans="1:9" x14ac:dyDescent="0.35">
      <c r="A1259">
        <v>2029</v>
      </c>
      <c r="B1259">
        <v>15</v>
      </c>
      <c r="C1259">
        <v>1</v>
      </c>
      <c r="D1259">
        <v>1008</v>
      </c>
      <c r="F1259">
        <v>1016</v>
      </c>
      <c r="G1259">
        <v>1004</v>
      </c>
      <c r="H1259">
        <v>0</v>
      </c>
      <c r="I1259">
        <v>1</v>
      </c>
    </row>
    <row r="1260" spans="1:9" x14ac:dyDescent="0.35">
      <c r="A1260">
        <v>2029</v>
      </c>
      <c r="B1260">
        <v>18</v>
      </c>
      <c r="C1260">
        <v>1</v>
      </c>
      <c r="D1260">
        <v>1008</v>
      </c>
      <c r="F1260">
        <v>1076</v>
      </c>
      <c r="H1260">
        <v>0</v>
      </c>
      <c r="I1260">
        <v>1</v>
      </c>
    </row>
    <row r="1261" spans="1:9" x14ac:dyDescent="0.35">
      <c r="A1261">
        <v>2029</v>
      </c>
      <c r="B1261">
        <v>27</v>
      </c>
      <c r="C1261">
        <v>1</v>
      </c>
      <c r="D1261">
        <v>1023</v>
      </c>
      <c r="F1261">
        <v>1094</v>
      </c>
      <c r="H1261">
        <v>0</v>
      </c>
      <c r="I1261">
        <v>1</v>
      </c>
    </row>
    <row r="1262" spans="1:9" x14ac:dyDescent="0.35">
      <c r="A1262">
        <v>2029</v>
      </c>
      <c r="B1262">
        <v>28</v>
      </c>
      <c r="C1262">
        <v>1</v>
      </c>
      <c r="D1262">
        <v>1030</v>
      </c>
      <c r="F1262">
        <v>1098</v>
      </c>
      <c r="H1262">
        <v>0</v>
      </c>
      <c r="I1262">
        <v>1</v>
      </c>
    </row>
    <row r="1263" spans="1:9" x14ac:dyDescent="0.35">
      <c r="A1263">
        <v>2029</v>
      </c>
      <c r="B1263">
        <v>29</v>
      </c>
      <c r="C1263">
        <v>1</v>
      </c>
      <c r="D1263">
        <v>1030</v>
      </c>
      <c r="F1263">
        <v>1098</v>
      </c>
      <c r="H1263">
        <v>0</v>
      </c>
      <c r="I1263">
        <v>1</v>
      </c>
    </row>
    <row r="1264" spans="1:9" x14ac:dyDescent="0.35">
      <c r="A1264">
        <v>2029</v>
      </c>
      <c r="B1264">
        <v>30</v>
      </c>
      <c r="C1264">
        <v>1</v>
      </c>
      <c r="D1264">
        <v>1030</v>
      </c>
      <c r="F1264">
        <v>1098</v>
      </c>
      <c r="H1264">
        <v>0</v>
      </c>
      <c r="I1264">
        <v>1</v>
      </c>
    </row>
    <row r="1265" spans="1:9" x14ac:dyDescent="0.35">
      <c r="A1265">
        <v>2029</v>
      </c>
      <c r="B1265">
        <v>31</v>
      </c>
      <c r="C1265">
        <v>1</v>
      </c>
      <c r="D1265">
        <v>1030</v>
      </c>
      <c r="F1265">
        <v>1098</v>
      </c>
      <c r="H1265">
        <v>0</v>
      </c>
      <c r="I1265">
        <v>1</v>
      </c>
    </row>
    <row r="1266" spans="1:9" x14ac:dyDescent="0.35">
      <c r="A1266">
        <v>2029</v>
      </c>
      <c r="B1266">
        <v>32</v>
      </c>
      <c r="C1266">
        <v>1</v>
      </c>
      <c r="D1266">
        <v>1011</v>
      </c>
      <c r="E1266">
        <v>1013</v>
      </c>
      <c r="F1266">
        <v>1020</v>
      </c>
      <c r="H1266">
        <v>0</v>
      </c>
      <c r="I1266">
        <v>1</v>
      </c>
    </row>
    <row r="1267" spans="1:9" x14ac:dyDescent="0.35">
      <c r="A1267">
        <v>2029</v>
      </c>
      <c r="B1267">
        <v>32</v>
      </c>
      <c r="C1267">
        <v>2</v>
      </c>
      <c r="D1267">
        <v>1011</v>
      </c>
      <c r="E1267">
        <v>1012</v>
      </c>
      <c r="F1267">
        <v>1097</v>
      </c>
      <c r="H1267">
        <v>0</v>
      </c>
      <c r="I1267">
        <v>1</v>
      </c>
    </row>
    <row r="1268" spans="1:9" x14ac:dyDescent="0.35">
      <c r="A1268">
        <v>2029</v>
      </c>
      <c r="B1268">
        <v>33</v>
      </c>
      <c r="C1268">
        <v>1</v>
      </c>
      <c r="D1268">
        <v>1011</v>
      </c>
      <c r="F1268">
        <v>1097</v>
      </c>
      <c r="H1268">
        <v>0</v>
      </c>
      <c r="I1268">
        <v>1</v>
      </c>
    </row>
    <row r="1269" spans="1:9" x14ac:dyDescent="0.35">
      <c r="A1269">
        <v>2029</v>
      </c>
      <c r="B1269">
        <v>37</v>
      </c>
      <c r="C1269">
        <v>1</v>
      </c>
      <c r="D1269">
        <v>1013</v>
      </c>
      <c r="F1269">
        <v>1023</v>
      </c>
      <c r="G1269">
        <v>1025</v>
      </c>
      <c r="H1269">
        <v>0</v>
      </c>
      <c r="I1269">
        <v>1</v>
      </c>
    </row>
    <row r="1270" spans="1:9" x14ac:dyDescent="0.35">
      <c r="A1270">
        <v>2029</v>
      </c>
      <c r="B1270">
        <v>41</v>
      </c>
      <c r="C1270">
        <v>1</v>
      </c>
      <c r="D1270">
        <v>1015</v>
      </c>
      <c r="F1270">
        <v>1025</v>
      </c>
      <c r="G1270">
        <v>1041</v>
      </c>
      <c r="H1270">
        <v>0</v>
      </c>
      <c r="I1270">
        <v>1</v>
      </c>
    </row>
    <row r="1271" spans="1:9" x14ac:dyDescent="0.35">
      <c r="A1271">
        <v>2029</v>
      </c>
      <c r="B1271">
        <v>42</v>
      </c>
      <c r="C1271">
        <v>1</v>
      </c>
      <c r="D1271">
        <v>1016</v>
      </c>
      <c r="F1271">
        <v>1026</v>
      </c>
      <c r="H1271">
        <v>0</v>
      </c>
      <c r="I1271">
        <v>1</v>
      </c>
    </row>
    <row r="1272" spans="1:9" x14ac:dyDescent="0.35">
      <c r="A1272">
        <v>2029</v>
      </c>
      <c r="B1272">
        <v>43</v>
      </c>
      <c r="C1272">
        <v>1</v>
      </c>
      <c r="D1272">
        <v>1026</v>
      </c>
      <c r="F1272">
        <v>1242</v>
      </c>
      <c r="H1272">
        <v>0</v>
      </c>
      <c r="I1272">
        <v>1</v>
      </c>
    </row>
    <row r="1273" spans="1:9" x14ac:dyDescent="0.35">
      <c r="A1273">
        <v>2029</v>
      </c>
      <c r="B1273">
        <v>49</v>
      </c>
      <c r="C1273">
        <v>1</v>
      </c>
      <c r="D1273">
        <v>1014</v>
      </c>
      <c r="F1273">
        <v>1034</v>
      </c>
      <c r="H1273">
        <v>0</v>
      </c>
      <c r="I1273">
        <v>1</v>
      </c>
    </row>
    <row r="1274" spans="1:9" x14ac:dyDescent="0.35">
      <c r="A1274">
        <v>2029</v>
      </c>
      <c r="B1274">
        <v>51</v>
      </c>
      <c r="C1274">
        <v>1</v>
      </c>
      <c r="D1274">
        <v>1014</v>
      </c>
      <c r="F1274">
        <v>1064</v>
      </c>
      <c r="H1274">
        <v>0</v>
      </c>
      <c r="I1274">
        <v>1</v>
      </c>
    </row>
    <row r="1275" spans="1:9" x14ac:dyDescent="0.35">
      <c r="A1275">
        <v>2029</v>
      </c>
      <c r="B1275">
        <v>60</v>
      </c>
      <c r="C1275">
        <v>1</v>
      </c>
      <c r="D1275">
        <v>1020</v>
      </c>
      <c r="F1275">
        <v>1001</v>
      </c>
      <c r="G1275">
        <v>1064</v>
      </c>
      <c r="H1275">
        <v>0</v>
      </c>
      <c r="I1275">
        <v>1</v>
      </c>
    </row>
    <row r="1276" spans="1:9" x14ac:dyDescent="0.35">
      <c r="A1276">
        <v>2029</v>
      </c>
      <c r="B1276">
        <v>63</v>
      </c>
      <c r="C1276">
        <v>1</v>
      </c>
      <c r="D1276">
        <v>1020</v>
      </c>
      <c r="F1276">
        <v>1263</v>
      </c>
      <c r="H1276">
        <v>0</v>
      </c>
      <c r="I1276">
        <v>1</v>
      </c>
    </row>
    <row r="1277" spans="1:9" x14ac:dyDescent="0.35">
      <c r="A1277">
        <v>2029</v>
      </c>
      <c r="B1277">
        <v>98</v>
      </c>
      <c r="C1277">
        <v>1</v>
      </c>
      <c r="D1277">
        <v>1028</v>
      </c>
      <c r="E1277">
        <v>1034</v>
      </c>
      <c r="F1277">
        <v>1061</v>
      </c>
      <c r="G1277">
        <v>1042</v>
      </c>
      <c r="H1277">
        <v>0</v>
      </c>
      <c r="I1277">
        <v>1</v>
      </c>
    </row>
    <row r="1278" spans="1:9" x14ac:dyDescent="0.35">
      <c r="A1278">
        <v>2029</v>
      </c>
      <c r="B1278">
        <v>98</v>
      </c>
      <c r="C1278">
        <v>2</v>
      </c>
      <c r="D1278">
        <v>1028</v>
      </c>
      <c r="E1278">
        <v>1035</v>
      </c>
      <c r="F1278">
        <v>1061</v>
      </c>
      <c r="G1278">
        <v>1192</v>
      </c>
      <c r="H1278">
        <v>0</v>
      </c>
      <c r="I1278">
        <v>1</v>
      </c>
    </row>
    <row r="1279" spans="1:9" x14ac:dyDescent="0.35">
      <c r="A1279">
        <v>2029</v>
      </c>
      <c r="B1279">
        <v>100</v>
      </c>
      <c r="C1279">
        <v>1</v>
      </c>
      <c r="D1279">
        <v>1021</v>
      </c>
      <c r="F1279">
        <v>1097</v>
      </c>
      <c r="H1279">
        <v>0</v>
      </c>
      <c r="I1279">
        <v>1</v>
      </c>
    </row>
    <row r="1280" spans="1:9" x14ac:dyDescent="0.35">
      <c r="A1280">
        <v>2029</v>
      </c>
      <c r="B1280">
        <v>102</v>
      </c>
      <c r="C1280">
        <v>1</v>
      </c>
      <c r="D1280">
        <v>1022</v>
      </c>
      <c r="F1280">
        <v>1036</v>
      </c>
      <c r="H1280">
        <v>0</v>
      </c>
      <c r="I1280">
        <v>1</v>
      </c>
    </row>
    <row r="1281" spans="1:9" x14ac:dyDescent="0.35">
      <c r="A1281">
        <v>2030</v>
      </c>
      <c r="B1281">
        <v>7</v>
      </c>
      <c r="C1281">
        <v>1</v>
      </c>
      <c r="D1281">
        <v>1025</v>
      </c>
      <c r="F1281">
        <v>1092</v>
      </c>
      <c r="H1281">
        <v>0</v>
      </c>
      <c r="I1281">
        <v>1</v>
      </c>
    </row>
    <row r="1282" spans="1:9" x14ac:dyDescent="0.35">
      <c r="A1282">
        <v>2030</v>
      </c>
      <c r="B1282">
        <v>11</v>
      </c>
      <c r="C1282">
        <v>1</v>
      </c>
      <c r="D1282">
        <v>1002</v>
      </c>
      <c r="F1282">
        <v>1040</v>
      </c>
      <c r="G1282">
        <v>1007</v>
      </c>
      <c r="H1282">
        <v>0</v>
      </c>
      <c r="I1282">
        <v>1</v>
      </c>
    </row>
    <row r="1283" spans="1:9" x14ac:dyDescent="0.35">
      <c r="A1283">
        <v>2030</v>
      </c>
      <c r="B1283">
        <v>70</v>
      </c>
      <c r="C1283">
        <v>1</v>
      </c>
      <c r="D1283">
        <v>1009</v>
      </c>
      <c r="F1283">
        <v>1095</v>
      </c>
      <c r="H1283">
        <v>0</v>
      </c>
      <c r="I1283">
        <v>1</v>
      </c>
    </row>
    <row r="1284" spans="1:9" x14ac:dyDescent="0.35">
      <c r="A1284">
        <v>2031</v>
      </c>
      <c r="B1284">
        <v>7</v>
      </c>
      <c r="C1284">
        <v>1</v>
      </c>
      <c r="D1284">
        <v>1025</v>
      </c>
      <c r="F1284">
        <v>1075</v>
      </c>
      <c r="H1284">
        <v>0</v>
      </c>
      <c r="I1284">
        <v>1</v>
      </c>
    </row>
    <row r="1285" spans="1:9" x14ac:dyDescent="0.35">
      <c r="A1285">
        <v>2031</v>
      </c>
      <c r="B1285">
        <v>11</v>
      </c>
      <c r="C1285">
        <v>1</v>
      </c>
      <c r="D1285">
        <v>1005</v>
      </c>
      <c r="F1285">
        <v>1047</v>
      </c>
      <c r="H1285">
        <v>0</v>
      </c>
      <c r="I1285">
        <v>0</v>
      </c>
    </row>
    <row r="1286" spans="1:9" x14ac:dyDescent="0.35">
      <c r="A1286">
        <v>2031</v>
      </c>
      <c r="B1286">
        <v>32</v>
      </c>
      <c r="C1286">
        <v>1</v>
      </c>
      <c r="D1286">
        <v>1011</v>
      </c>
      <c r="F1286">
        <v>1021</v>
      </c>
      <c r="H1286">
        <v>0</v>
      </c>
      <c r="I1286">
        <v>1</v>
      </c>
    </row>
    <row r="1287" spans="1:9" x14ac:dyDescent="0.35">
      <c r="A1287">
        <v>2031</v>
      </c>
      <c r="B1287">
        <v>33</v>
      </c>
      <c r="C1287">
        <v>1</v>
      </c>
      <c r="D1287">
        <v>1011</v>
      </c>
      <c r="F1287">
        <v>1020</v>
      </c>
      <c r="H1287">
        <v>0</v>
      </c>
      <c r="I1287">
        <v>1</v>
      </c>
    </row>
    <row r="1288" spans="1:9" x14ac:dyDescent="0.35">
      <c r="A1288">
        <v>2031</v>
      </c>
      <c r="B1288">
        <v>39</v>
      </c>
      <c r="C1288">
        <v>1</v>
      </c>
      <c r="D1288">
        <v>1024</v>
      </c>
      <c r="F1288">
        <v>1044</v>
      </c>
      <c r="G1288">
        <v>1006</v>
      </c>
      <c r="H1288">
        <v>0</v>
      </c>
      <c r="I1288">
        <v>1</v>
      </c>
    </row>
    <row r="1289" spans="1:9" x14ac:dyDescent="0.35">
      <c r="A1289">
        <v>2031</v>
      </c>
      <c r="B1289">
        <v>70</v>
      </c>
      <c r="C1289">
        <v>1</v>
      </c>
      <c r="D1289">
        <v>1009</v>
      </c>
      <c r="F1289">
        <v>1046</v>
      </c>
      <c r="H1289">
        <v>0</v>
      </c>
      <c r="I1289">
        <v>1</v>
      </c>
    </row>
    <row r="1290" spans="1:9" x14ac:dyDescent="0.35">
      <c r="A1290">
        <v>2032</v>
      </c>
      <c r="B1290">
        <v>7</v>
      </c>
      <c r="C1290">
        <v>1</v>
      </c>
      <c r="D1290">
        <v>1025</v>
      </c>
      <c r="F1290">
        <v>1092</v>
      </c>
      <c r="H1290">
        <v>0</v>
      </c>
      <c r="I1290">
        <v>1</v>
      </c>
    </row>
    <row r="1291" spans="1:9" x14ac:dyDescent="0.35">
      <c r="A1291">
        <v>2032</v>
      </c>
      <c r="B1291">
        <v>11</v>
      </c>
      <c r="C1291">
        <v>1</v>
      </c>
      <c r="D1291">
        <v>1002</v>
      </c>
      <c r="F1291">
        <v>1040</v>
      </c>
      <c r="G1291">
        <v>1007</v>
      </c>
      <c r="H1291">
        <v>0</v>
      </c>
      <c r="I1291">
        <v>1</v>
      </c>
    </row>
    <row r="1292" spans="1:9" x14ac:dyDescent="0.35">
      <c r="A1292">
        <v>2032</v>
      </c>
      <c r="B1292">
        <v>33</v>
      </c>
      <c r="C1292">
        <v>1</v>
      </c>
      <c r="D1292">
        <v>1011</v>
      </c>
      <c r="F1292">
        <v>1097</v>
      </c>
      <c r="H1292">
        <v>0</v>
      </c>
      <c r="I1292">
        <v>1</v>
      </c>
    </row>
    <row r="1293" spans="1:9" x14ac:dyDescent="0.35">
      <c r="A1293">
        <v>2032</v>
      </c>
      <c r="B1293">
        <v>70</v>
      </c>
      <c r="C1293">
        <v>1</v>
      </c>
      <c r="D1293">
        <v>1009</v>
      </c>
      <c r="F1293">
        <v>1096</v>
      </c>
      <c r="H1293">
        <v>0</v>
      </c>
      <c r="I1293">
        <v>1</v>
      </c>
    </row>
    <row r="1294" spans="1:9" x14ac:dyDescent="0.35">
      <c r="A1294">
        <v>2033</v>
      </c>
      <c r="B1294">
        <v>2</v>
      </c>
      <c r="C1294">
        <v>1</v>
      </c>
      <c r="D1294">
        <v>1001</v>
      </c>
      <c r="F1294">
        <v>1002</v>
      </c>
      <c r="H1294">
        <v>0</v>
      </c>
      <c r="I1294">
        <v>1</v>
      </c>
    </row>
    <row r="1295" spans="1:9" x14ac:dyDescent="0.35">
      <c r="A1295">
        <v>2033</v>
      </c>
      <c r="B1295">
        <v>3</v>
      </c>
      <c r="C1295">
        <v>1</v>
      </c>
      <c r="D1295">
        <v>1002</v>
      </c>
      <c r="F1295">
        <v>1140</v>
      </c>
      <c r="H1295">
        <v>0</v>
      </c>
      <c r="I1295">
        <v>1</v>
      </c>
    </row>
    <row r="1296" spans="1:9" x14ac:dyDescent="0.35">
      <c r="A1296">
        <v>2033</v>
      </c>
      <c r="B1296">
        <v>4</v>
      </c>
      <c r="C1296">
        <v>1</v>
      </c>
      <c r="D1296">
        <v>1006</v>
      </c>
      <c r="F1296">
        <v>1007</v>
      </c>
      <c r="H1296">
        <v>0</v>
      </c>
      <c r="I1296">
        <v>1</v>
      </c>
    </row>
    <row r="1297" spans="1:9" x14ac:dyDescent="0.35">
      <c r="A1297">
        <v>2033</v>
      </c>
      <c r="B1297">
        <v>7</v>
      </c>
      <c r="C1297">
        <v>1</v>
      </c>
      <c r="D1297">
        <v>1025</v>
      </c>
      <c r="F1297">
        <v>1092</v>
      </c>
      <c r="H1297">
        <v>0</v>
      </c>
      <c r="I1297">
        <v>1</v>
      </c>
    </row>
    <row r="1298" spans="1:9" x14ac:dyDescent="0.35">
      <c r="A1298">
        <v>2033</v>
      </c>
      <c r="B1298">
        <v>11</v>
      </c>
      <c r="C1298">
        <v>1</v>
      </c>
      <c r="D1298">
        <v>1002</v>
      </c>
      <c r="F1298">
        <v>1040</v>
      </c>
      <c r="G1298">
        <v>1007</v>
      </c>
      <c r="H1298">
        <v>0</v>
      </c>
      <c r="I1298">
        <v>1</v>
      </c>
    </row>
    <row r="1299" spans="1:9" x14ac:dyDescent="0.35">
      <c r="A1299">
        <v>2033</v>
      </c>
      <c r="B1299">
        <v>12</v>
      </c>
      <c r="C1299">
        <v>1</v>
      </c>
      <c r="D1299">
        <v>1007</v>
      </c>
      <c r="F1299">
        <v>1093</v>
      </c>
      <c r="H1299">
        <v>0</v>
      </c>
      <c r="I1299">
        <v>1</v>
      </c>
    </row>
    <row r="1300" spans="1:9" x14ac:dyDescent="0.35">
      <c r="A1300">
        <v>2033</v>
      </c>
      <c r="B1300">
        <v>13</v>
      </c>
      <c r="C1300">
        <v>1</v>
      </c>
      <c r="D1300">
        <v>1008</v>
      </c>
      <c r="F1300">
        <v>1018</v>
      </c>
      <c r="G1300">
        <v>1004</v>
      </c>
      <c r="H1300">
        <v>0</v>
      </c>
      <c r="I1300">
        <v>1</v>
      </c>
    </row>
    <row r="1301" spans="1:9" x14ac:dyDescent="0.35">
      <c r="A1301">
        <v>2033</v>
      </c>
      <c r="B1301">
        <v>15</v>
      </c>
      <c r="C1301">
        <v>1</v>
      </c>
      <c r="D1301">
        <v>1008</v>
      </c>
      <c r="F1301">
        <v>1016</v>
      </c>
      <c r="G1301">
        <v>1004</v>
      </c>
      <c r="H1301">
        <v>0</v>
      </c>
      <c r="I1301">
        <v>1</v>
      </c>
    </row>
    <row r="1302" spans="1:9" x14ac:dyDescent="0.35">
      <c r="A1302">
        <v>2033</v>
      </c>
      <c r="B1302">
        <v>18</v>
      </c>
      <c r="C1302">
        <v>1</v>
      </c>
      <c r="D1302">
        <v>1008</v>
      </c>
      <c r="F1302">
        <v>1076</v>
      </c>
      <c r="H1302">
        <v>0</v>
      </c>
      <c r="I1302">
        <v>1</v>
      </c>
    </row>
    <row r="1303" spans="1:9" x14ac:dyDescent="0.35">
      <c r="A1303">
        <v>2033</v>
      </c>
      <c r="B1303">
        <v>32</v>
      </c>
      <c r="C1303">
        <v>1</v>
      </c>
      <c r="D1303">
        <v>1011</v>
      </c>
      <c r="F1303">
        <v>1097</v>
      </c>
      <c r="H1303">
        <v>0</v>
      </c>
      <c r="I1303">
        <v>1</v>
      </c>
    </row>
    <row r="1304" spans="1:9" x14ac:dyDescent="0.35">
      <c r="A1304">
        <v>2033</v>
      </c>
      <c r="B1304">
        <v>33</v>
      </c>
      <c r="C1304">
        <v>1</v>
      </c>
      <c r="D1304">
        <v>1011</v>
      </c>
      <c r="F1304">
        <v>1097</v>
      </c>
      <c r="H1304">
        <v>0</v>
      </c>
      <c r="I1304">
        <v>1</v>
      </c>
    </row>
    <row r="1305" spans="1:9" x14ac:dyDescent="0.35">
      <c r="A1305">
        <v>2033</v>
      </c>
      <c r="B1305">
        <v>37</v>
      </c>
      <c r="C1305">
        <v>1</v>
      </c>
      <c r="D1305">
        <v>1013</v>
      </c>
      <c r="F1305">
        <v>1023</v>
      </c>
      <c r="G1305">
        <v>1025</v>
      </c>
      <c r="H1305">
        <v>0</v>
      </c>
      <c r="I1305">
        <v>1</v>
      </c>
    </row>
    <row r="1306" spans="1:9" x14ac:dyDescent="0.35">
      <c r="A1306">
        <v>2033</v>
      </c>
      <c r="B1306">
        <v>41</v>
      </c>
      <c r="C1306">
        <v>1</v>
      </c>
      <c r="D1306">
        <v>1015</v>
      </c>
      <c r="F1306">
        <v>1025</v>
      </c>
      <c r="G1306">
        <v>1041</v>
      </c>
      <c r="H1306">
        <v>0</v>
      </c>
      <c r="I1306">
        <v>1</v>
      </c>
    </row>
    <row r="1307" spans="1:9" x14ac:dyDescent="0.35">
      <c r="A1307">
        <v>2033</v>
      </c>
      <c r="B1307">
        <v>42</v>
      </c>
      <c r="C1307">
        <v>1</v>
      </c>
      <c r="D1307">
        <v>1016</v>
      </c>
      <c r="F1307">
        <v>1026</v>
      </c>
      <c r="H1307">
        <v>0</v>
      </c>
      <c r="I1307">
        <v>1</v>
      </c>
    </row>
    <row r="1308" spans="1:9" x14ac:dyDescent="0.35">
      <c r="A1308">
        <v>2033</v>
      </c>
      <c r="B1308">
        <v>43</v>
      </c>
      <c r="C1308">
        <v>1</v>
      </c>
      <c r="D1308">
        <v>1026</v>
      </c>
      <c r="F1308">
        <v>1242</v>
      </c>
      <c r="H1308">
        <v>0</v>
      </c>
      <c r="I1308">
        <v>1</v>
      </c>
    </row>
    <row r="1309" spans="1:9" x14ac:dyDescent="0.35">
      <c r="A1309">
        <v>2033</v>
      </c>
      <c r="B1309">
        <v>49</v>
      </c>
      <c r="C1309">
        <v>1</v>
      </c>
      <c r="D1309">
        <v>1014</v>
      </c>
      <c r="F1309">
        <v>1034</v>
      </c>
      <c r="H1309">
        <v>0</v>
      </c>
      <c r="I1309">
        <v>1</v>
      </c>
    </row>
    <row r="1310" spans="1:9" x14ac:dyDescent="0.35">
      <c r="A1310">
        <v>2033</v>
      </c>
      <c r="B1310">
        <v>60</v>
      </c>
      <c r="C1310">
        <v>1</v>
      </c>
      <c r="D1310">
        <v>1020</v>
      </c>
      <c r="F1310">
        <v>1001</v>
      </c>
      <c r="G1310">
        <v>1064</v>
      </c>
      <c r="H1310">
        <v>0</v>
      </c>
      <c r="I1310">
        <v>1</v>
      </c>
    </row>
    <row r="1311" spans="1:9" x14ac:dyDescent="0.35">
      <c r="A1311">
        <v>2033</v>
      </c>
      <c r="B1311">
        <v>61</v>
      </c>
      <c r="C1311">
        <v>1</v>
      </c>
      <c r="D1311">
        <v>1020</v>
      </c>
      <c r="F1311">
        <v>1150</v>
      </c>
      <c r="H1311">
        <v>0</v>
      </c>
      <c r="I1311">
        <v>1</v>
      </c>
    </row>
    <row r="1312" spans="1:9" x14ac:dyDescent="0.35">
      <c r="A1312">
        <v>2033</v>
      </c>
      <c r="B1312">
        <v>63</v>
      </c>
      <c r="C1312">
        <v>1</v>
      </c>
      <c r="D1312">
        <v>1020</v>
      </c>
      <c r="F1312">
        <v>1263</v>
      </c>
      <c r="H1312">
        <v>0</v>
      </c>
      <c r="I1312">
        <v>1</v>
      </c>
    </row>
    <row r="1313" spans="1:9" x14ac:dyDescent="0.35">
      <c r="A1313">
        <v>2033</v>
      </c>
      <c r="B1313">
        <v>98</v>
      </c>
      <c r="C1313">
        <v>1</v>
      </c>
      <c r="D1313">
        <v>1028</v>
      </c>
      <c r="F1313">
        <v>1142</v>
      </c>
      <c r="H1313">
        <v>0</v>
      </c>
      <c r="I1313">
        <v>1</v>
      </c>
    </row>
    <row r="1314" spans="1:9" x14ac:dyDescent="0.35">
      <c r="A1314">
        <v>2033</v>
      </c>
      <c r="B1314">
        <v>100</v>
      </c>
      <c r="C1314">
        <v>1</v>
      </c>
      <c r="D1314">
        <v>1021</v>
      </c>
      <c r="F1314">
        <v>1097</v>
      </c>
      <c r="H1314">
        <v>0</v>
      </c>
      <c r="I1314">
        <v>0</v>
      </c>
    </row>
    <row r="1315" spans="1:9" x14ac:dyDescent="0.35">
      <c r="A1315">
        <v>2033</v>
      </c>
      <c r="B1315">
        <v>102</v>
      </c>
      <c r="C1315">
        <v>1</v>
      </c>
      <c r="D1315">
        <v>1022</v>
      </c>
      <c r="F1315">
        <v>1036</v>
      </c>
      <c r="H1315">
        <v>0</v>
      </c>
      <c r="I1315">
        <v>1</v>
      </c>
    </row>
    <row r="1316" spans="1:9" x14ac:dyDescent="0.35">
      <c r="A1316">
        <v>2033</v>
      </c>
      <c r="B1316">
        <v>121</v>
      </c>
      <c r="C1316">
        <v>1</v>
      </c>
      <c r="D1316">
        <v>1020</v>
      </c>
      <c r="F1316">
        <v>1199</v>
      </c>
      <c r="G1316">
        <v>1131</v>
      </c>
      <c r="H1316">
        <v>0</v>
      </c>
      <c r="I1316">
        <v>1</v>
      </c>
    </row>
    <row r="1317" spans="1:9" x14ac:dyDescent="0.35">
      <c r="A1317">
        <v>2034</v>
      </c>
      <c r="B1317">
        <v>2</v>
      </c>
      <c r="C1317">
        <v>1</v>
      </c>
      <c r="D1317">
        <v>1001</v>
      </c>
      <c r="F1317">
        <v>1002</v>
      </c>
      <c r="H1317">
        <v>0</v>
      </c>
      <c r="I1317">
        <v>1</v>
      </c>
    </row>
    <row r="1318" spans="1:9" x14ac:dyDescent="0.35">
      <c r="A1318">
        <v>2034</v>
      </c>
      <c r="B1318">
        <v>3</v>
      </c>
      <c r="C1318">
        <v>1</v>
      </c>
      <c r="D1318">
        <v>1002</v>
      </c>
      <c r="F1318">
        <v>1003</v>
      </c>
      <c r="G1318">
        <v>1036</v>
      </c>
      <c r="H1318">
        <v>0</v>
      </c>
      <c r="I1318">
        <v>0</v>
      </c>
    </row>
    <row r="1319" spans="1:9" x14ac:dyDescent="0.35">
      <c r="A1319">
        <v>2034</v>
      </c>
      <c r="B1319">
        <v>4</v>
      </c>
      <c r="C1319">
        <v>1</v>
      </c>
      <c r="D1319">
        <v>1006</v>
      </c>
      <c r="F1319">
        <v>1007</v>
      </c>
      <c r="H1319">
        <v>0</v>
      </c>
      <c r="I1319">
        <v>1</v>
      </c>
    </row>
    <row r="1320" spans="1:9" x14ac:dyDescent="0.35">
      <c r="A1320">
        <v>2034</v>
      </c>
      <c r="B1320">
        <v>6</v>
      </c>
      <c r="C1320">
        <v>1</v>
      </c>
      <c r="D1320">
        <v>1029</v>
      </c>
      <c r="F1320">
        <v>1065</v>
      </c>
      <c r="H1320">
        <v>0</v>
      </c>
      <c r="I1320">
        <v>0</v>
      </c>
    </row>
    <row r="1321" spans="1:9" x14ac:dyDescent="0.35">
      <c r="A1321">
        <v>2034</v>
      </c>
      <c r="B1321">
        <v>7</v>
      </c>
      <c r="C1321">
        <v>1</v>
      </c>
      <c r="D1321">
        <v>1025</v>
      </c>
      <c r="F1321">
        <v>1075</v>
      </c>
      <c r="H1321">
        <v>0</v>
      </c>
      <c r="I1321">
        <v>1</v>
      </c>
    </row>
    <row r="1322" spans="1:9" x14ac:dyDescent="0.35">
      <c r="A1322">
        <v>2034</v>
      </c>
      <c r="B1322">
        <v>8</v>
      </c>
      <c r="C1322">
        <v>1</v>
      </c>
      <c r="D1322">
        <v>1004</v>
      </c>
      <c r="F1322">
        <v>1066</v>
      </c>
      <c r="H1322">
        <v>0</v>
      </c>
      <c r="I1322">
        <v>1</v>
      </c>
    </row>
    <row r="1323" spans="1:9" x14ac:dyDescent="0.35">
      <c r="A1323">
        <v>2034</v>
      </c>
      <c r="B1323">
        <v>10</v>
      </c>
      <c r="C1323">
        <v>1</v>
      </c>
      <c r="D1323">
        <v>1004</v>
      </c>
      <c r="F1323">
        <v>1084</v>
      </c>
      <c r="H1323">
        <v>0</v>
      </c>
      <c r="I1323">
        <v>1</v>
      </c>
    </row>
    <row r="1324" spans="1:9" x14ac:dyDescent="0.35">
      <c r="A1324">
        <v>2034</v>
      </c>
      <c r="B1324">
        <v>11</v>
      </c>
      <c r="C1324">
        <v>1</v>
      </c>
      <c r="D1324">
        <v>1002</v>
      </c>
      <c r="F1324">
        <v>1047</v>
      </c>
      <c r="H1324">
        <v>0</v>
      </c>
      <c r="I1324">
        <v>0</v>
      </c>
    </row>
    <row r="1325" spans="1:9" x14ac:dyDescent="0.35">
      <c r="A1325">
        <v>2034</v>
      </c>
      <c r="B1325">
        <v>12</v>
      </c>
      <c r="C1325">
        <v>1</v>
      </c>
      <c r="D1325">
        <v>1007</v>
      </c>
      <c r="F1325">
        <v>1093</v>
      </c>
      <c r="H1325">
        <v>0</v>
      </c>
      <c r="I1325">
        <v>1</v>
      </c>
    </row>
    <row r="1326" spans="1:9" x14ac:dyDescent="0.35">
      <c r="A1326">
        <v>2034</v>
      </c>
      <c r="B1326">
        <v>13</v>
      </c>
      <c r="C1326">
        <v>1</v>
      </c>
      <c r="D1326">
        <v>1008</v>
      </c>
      <c r="F1326">
        <v>1018</v>
      </c>
      <c r="G1326">
        <v>1004</v>
      </c>
      <c r="H1326">
        <v>0</v>
      </c>
      <c r="I1326">
        <v>1</v>
      </c>
    </row>
    <row r="1327" spans="1:9" x14ac:dyDescent="0.35">
      <c r="A1327">
        <v>2034</v>
      </c>
      <c r="B1327">
        <v>14</v>
      </c>
      <c r="C1327">
        <v>1</v>
      </c>
      <c r="D1327">
        <v>1008</v>
      </c>
      <c r="F1327">
        <v>1999</v>
      </c>
      <c r="H1327">
        <v>0</v>
      </c>
      <c r="I1327">
        <v>0</v>
      </c>
    </row>
    <row r="1328" spans="1:9" x14ac:dyDescent="0.35">
      <c r="A1328">
        <v>2034</v>
      </c>
      <c r="B1328">
        <v>15</v>
      </c>
      <c r="C1328">
        <v>1</v>
      </c>
      <c r="D1328">
        <v>1008</v>
      </c>
      <c r="F1328">
        <v>1016</v>
      </c>
      <c r="G1328">
        <v>1004</v>
      </c>
      <c r="H1328">
        <v>0</v>
      </c>
      <c r="I1328">
        <v>1</v>
      </c>
    </row>
    <row r="1329" spans="1:9" x14ac:dyDescent="0.35">
      <c r="A1329">
        <v>2034</v>
      </c>
      <c r="B1329">
        <v>18</v>
      </c>
      <c r="C1329">
        <v>1</v>
      </c>
      <c r="D1329">
        <v>1008</v>
      </c>
      <c r="F1329">
        <v>1076</v>
      </c>
      <c r="H1329">
        <v>0</v>
      </c>
      <c r="I1329">
        <v>1</v>
      </c>
    </row>
    <row r="1330" spans="1:9" x14ac:dyDescent="0.35">
      <c r="A1330">
        <v>2034</v>
      </c>
      <c r="B1330">
        <v>22</v>
      </c>
      <c r="C1330">
        <v>1</v>
      </c>
      <c r="D1330">
        <v>1033</v>
      </c>
      <c r="F1330">
        <v>1999</v>
      </c>
      <c r="H1330">
        <v>0</v>
      </c>
      <c r="I1330">
        <v>0</v>
      </c>
    </row>
    <row r="1331" spans="1:9" x14ac:dyDescent="0.35">
      <c r="A1331">
        <v>2034</v>
      </c>
      <c r="B1331">
        <v>25</v>
      </c>
      <c r="C1331">
        <v>1</v>
      </c>
      <c r="D1331">
        <v>1024</v>
      </c>
      <c r="F1331">
        <v>1999</v>
      </c>
      <c r="H1331">
        <v>0</v>
      </c>
      <c r="I1331">
        <v>0</v>
      </c>
    </row>
    <row r="1332" spans="1:9" x14ac:dyDescent="0.35">
      <c r="A1332">
        <v>2034</v>
      </c>
      <c r="B1332">
        <v>27</v>
      </c>
      <c r="C1332">
        <v>1</v>
      </c>
      <c r="D1332">
        <v>1023</v>
      </c>
      <c r="F1332">
        <v>1094</v>
      </c>
      <c r="H1332">
        <v>0</v>
      </c>
      <c r="I1332">
        <v>0</v>
      </c>
    </row>
    <row r="1333" spans="1:9" x14ac:dyDescent="0.35">
      <c r="A1333">
        <v>2034</v>
      </c>
      <c r="B1333">
        <v>28</v>
      </c>
      <c r="C1333">
        <v>1</v>
      </c>
      <c r="D1333">
        <v>1030</v>
      </c>
      <c r="F1333">
        <v>1098</v>
      </c>
      <c r="H1333">
        <v>0</v>
      </c>
      <c r="I1333">
        <v>0</v>
      </c>
    </row>
    <row r="1334" spans="1:9" x14ac:dyDescent="0.35">
      <c r="A1334">
        <v>2034</v>
      </c>
      <c r="B1334">
        <v>29</v>
      </c>
      <c r="C1334">
        <v>1</v>
      </c>
      <c r="D1334">
        <v>1030</v>
      </c>
      <c r="F1334">
        <v>1098</v>
      </c>
      <c r="H1334">
        <v>0</v>
      </c>
      <c r="I1334">
        <v>0</v>
      </c>
    </row>
    <row r="1335" spans="1:9" x14ac:dyDescent="0.35">
      <c r="A1335">
        <v>2034</v>
      </c>
      <c r="B1335">
        <v>30</v>
      </c>
      <c r="C1335">
        <v>1</v>
      </c>
      <c r="D1335">
        <v>1030</v>
      </c>
      <c r="F1335">
        <v>1098</v>
      </c>
      <c r="H1335">
        <v>0</v>
      </c>
      <c r="I1335">
        <v>0</v>
      </c>
    </row>
    <row r="1336" spans="1:9" x14ac:dyDescent="0.35">
      <c r="A1336">
        <v>2034</v>
      </c>
      <c r="B1336">
        <v>31</v>
      </c>
      <c r="C1336">
        <v>1</v>
      </c>
      <c r="D1336">
        <v>1030</v>
      </c>
      <c r="F1336">
        <v>1098</v>
      </c>
      <c r="H1336">
        <v>0</v>
      </c>
      <c r="I1336">
        <v>0</v>
      </c>
    </row>
    <row r="1337" spans="1:9" x14ac:dyDescent="0.35">
      <c r="A1337">
        <v>2034</v>
      </c>
      <c r="B1337">
        <v>32</v>
      </c>
      <c r="C1337">
        <v>1</v>
      </c>
      <c r="D1337">
        <v>1011</v>
      </c>
      <c r="F1337">
        <v>1020</v>
      </c>
      <c r="H1337">
        <v>0</v>
      </c>
      <c r="I1337">
        <v>1</v>
      </c>
    </row>
    <row r="1338" spans="1:9" x14ac:dyDescent="0.35">
      <c r="A1338">
        <v>2034</v>
      </c>
      <c r="B1338">
        <v>33</v>
      </c>
      <c r="C1338">
        <v>1</v>
      </c>
      <c r="D1338">
        <v>1011</v>
      </c>
      <c r="F1338">
        <v>1021</v>
      </c>
      <c r="H1338">
        <v>0</v>
      </c>
      <c r="I1338">
        <v>1</v>
      </c>
    </row>
    <row r="1339" spans="1:9" x14ac:dyDescent="0.35">
      <c r="A1339">
        <v>2034</v>
      </c>
      <c r="B1339">
        <v>37</v>
      </c>
      <c r="C1339">
        <v>1</v>
      </c>
      <c r="D1339">
        <v>1013</v>
      </c>
      <c r="F1339">
        <v>1023</v>
      </c>
      <c r="H1339">
        <v>0</v>
      </c>
      <c r="I1339">
        <v>1</v>
      </c>
    </row>
    <row r="1340" spans="1:9" x14ac:dyDescent="0.35">
      <c r="A1340">
        <v>2034</v>
      </c>
      <c r="B1340">
        <v>37</v>
      </c>
      <c r="C1340">
        <v>2</v>
      </c>
      <c r="D1340">
        <v>1013</v>
      </c>
      <c r="F1340">
        <v>1047</v>
      </c>
      <c r="G1340">
        <v>1039</v>
      </c>
      <c r="H1340">
        <v>0</v>
      </c>
      <c r="I1340">
        <v>1</v>
      </c>
    </row>
    <row r="1341" spans="1:9" x14ac:dyDescent="0.35">
      <c r="A1341">
        <v>2034</v>
      </c>
      <c r="B1341">
        <v>38</v>
      </c>
      <c r="C1341">
        <v>1</v>
      </c>
      <c r="D1341">
        <v>1002</v>
      </c>
      <c r="F1341">
        <v>1049</v>
      </c>
      <c r="H1341">
        <v>0</v>
      </c>
      <c r="I1341">
        <v>1</v>
      </c>
    </row>
    <row r="1342" spans="1:9" x14ac:dyDescent="0.35">
      <c r="A1342">
        <v>2034</v>
      </c>
      <c r="B1342">
        <v>39</v>
      </c>
      <c r="C1342">
        <v>1</v>
      </c>
      <c r="D1342">
        <v>1024</v>
      </c>
      <c r="F1342">
        <v>1044</v>
      </c>
      <c r="G1342">
        <v>1006</v>
      </c>
      <c r="H1342">
        <v>0</v>
      </c>
      <c r="I1342">
        <v>1</v>
      </c>
    </row>
    <row r="1343" spans="1:9" x14ac:dyDescent="0.35">
      <c r="A1343">
        <v>2034</v>
      </c>
      <c r="B1343">
        <v>40</v>
      </c>
      <c r="C1343">
        <v>1</v>
      </c>
      <c r="D1343">
        <v>1009</v>
      </c>
      <c r="F1343">
        <v>1999</v>
      </c>
      <c r="H1343">
        <v>0</v>
      </c>
      <c r="I1343">
        <v>0</v>
      </c>
    </row>
    <row r="1344" spans="1:9" x14ac:dyDescent="0.35">
      <c r="A1344">
        <v>2034</v>
      </c>
      <c r="B1344">
        <v>41</v>
      </c>
      <c r="C1344">
        <v>1</v>
      </c>
      <c r="D1344">
        <v>1015</v>
      </c>
      <c r="F1344">
        <v>1025</v>
      </c>
      <c r="H1344">
        <v>0</v>
      </c>
      <c r="I1344">
        <v>1</v>
      </c>
    </row>
    <row r="1345" spans="1:9" x14ac:dyDescent="0.35">
      <c r="A1345">
        <v>2034</v>
      </c>
      <c r="B1345">
        <v>42</v>
      </c>
      <c r="C1345">
        <v>1</v>
      </c>
      <c r="D1345">
        <v>1016</v>
      </c>
      <c r="F1345">
        <v>1026</v>
      </c>
      <c r="H1345">
        <v>0</v>
      </c>
      <c r="I1345">
        <v>1</v>
      </c>
    </row>
    <row r="1346" spans="1:9" x14ac:dyDescent="0.35">
      <c r="A1346">
        <v>2034</v>
      </c>
      <c r="B1346">
        <v>43</v>
      </c>
      <c r="C1346">
        <v>1</v>
      </c>
      <c r="D1346">
        <v>1026</v>
      </c>
      <c r="F1346">
        <v>1031</v>
      </c>
      <c r="H1346">
        <v>0</v>
      </c>
      <c r="I1346">
        <v>0</v>
      </c>
    </row>
    <row r="1347" spans="1:9" x14ac:dyDescent="0.35">
      <c r="A1347">
        <v>2034</v>
      </c>
      <c r="B1347">
        <v>48</v>
      </c>
      <c r="C1347">
        <v>1</v>
      </c>
      <c r="D1347">
        <v>1020</v>
      </c>
      <c r="F1347">
        <v>1125</v>
      </c>
      <c r="G1347">
        <v>1044</v>
      </c>
      <c r="H1347">
        <v>0</v>
      </c>
      <c r="I1347">
        <v>0</v>
      </c>
    </row>
    <row r="1348" spans="1:9" x14ac:dyDescent="0.35">
      <c r="A1348">
        <v>2034</v>
      </c>
      <c r="B1348">
        <v>48</v>
      </c>
      <c r="C1348">
        <v>2</v>
      </c>
      <c r="D1348">
        <v>1020</v>
      </c>
      <c r="F1348">
        <v>1126</v>
      </c>
      <c r="G1348">
        <v>1045</v>
      </c>
      <c r="H1348">
        <v>0</v>
      </c>
      <c r="I1348">
        <v>0</v>
      </c>
    </row>
    <row r="1349" spans="1:9" x14ac:dyDescent="0.35">
      <c r="A1349">
        <v>2034</v>
      </c>
      <c r="B1349">
        <v>48</v>
      </c>
      <c r="C1349">
        <v>3</v>
      </c>
      <c r="D1349">
        <v>1020</v>
      </c>
      <c r="F1349">
        <v>1127</v>
      </c>
      <c r="H1349">
        <v>0</v>
      </c>
      <c r="I1349">
        <v>0</v>
      </c>
    </row>
    <row r="1350" spans="1:9" x14ac:dyDescent="0.35">
      <c r="A1350">
        <v>2034</v>
      </c>
      <c r="B1350">
        <v>48</v>
      </c>
      <c r="C1350">
        <v>4</v>
      </c>
      <c r="D1350">
        <v>1020</v>
      </c>
      <c r="F1350">
        <v>1004</v>
      </c>
      <c r="G1350">
        <v>1048</v>
      </c>
      <c r="H1350">
        <v>0</v>
      </c>
      <c r="I1350">
        <v>0</v>
      </c>
    </row>
    <row r="1351" spans="1:9" x14ac:dyDescent="0.35">
      <c r="A1351">
        <v>2034</v>
      </c>
      <c r="B1351">
        <v>49</v>
      </c>
      <c r="C1351">
        <v>1</v>
      </c>
      <c r="D1351">
        <v>1014</v>
      </c>
      <c r="F1351">
        <v>1034</v>
      </c>
      <c r="H1351">
        <v>0</v>
      </c>
      <c r="I1351">
        <v>1</v>
      </c>
    </row>
    <row r="1352" spans="1:9" x14ac:dyDescent="0.35">
      <c r="A1352">
        <v>2034</v>
      </c>
      <c r="B1352">
        <v>51</v>
      </c>
      <c r="C1352">
        <v>1</v>
      </c>
      <c r="D1352">
        <v>1014</v>
      </c>
      <c r="F1352">
        <v>1064</v>
      </c>
      <c r="H1352">
        <v>0</v>
      </c>
      <c r="I1352">
        <v>1</v>
      </c>
    </row>
    <row r="1353" spans="1:9" x14ac:dyDescent="0.35">
      <c r="A1353">
        <v>2034</v>
      </c>
      <c r="B1353">
        <v>54</v>
      </c>
      <c r="C1353">
        <v>1</v>
      </c>
      <c r="D1353">
        <v>1018</v>
      </c>
      <c r="F1353">
        <v>1104</v>
      </c>
      <c r="H1353">
        <v>0</v>
      </c>
      <c r="I1353">
        <v>1</v>
      </c>
    </row>
    <row r="1354" spans="1:9" x14ac:dyDescent="0.35">
      <c r="A1354">
        <v>2034</v>
      </c>
      <c r="B1354">
        <v>54</v>
      </c>
      <c r="C1354">
        <v>2</v>
      </c>
      <c r="D1354">
        <v>1018</v>
      </c>
      <c r="F1354">
        <v>1104</v>
      </c>
      <c r="G1354">
        <v>1037</v>
      </c>
      <c r="H1354">
        <v>0</v>
      </c>
      <c r="I1354">
        <v>0</v>
      </c>
    </row>
    <row r="1355" spans="1:9" x14ac:dyDescent="0.35">
      <c r="A1355">
        <v>2034</v>
      </c>
      <c r="B1355">
        <v>60</v>
      </c>
      <c r="C1355">
        <v>1</v>
      </c>
      <c r="D1355">
        <v>1020</v>
      </c>
      <c r="F1355">
        <v>1999</v>
      </c>
      <c r="H1355">
        <v>0</v>
      </c>
      <c r="I1355">
        <v>0</v>
      </c>
    </row>
    <row r="1356" spans="1:9" x14ac:dyDescent="0.35">
      <c r="A1356">
        <v>2034</v>
      </c>
      <c r="B1356">
        <v>61</v>
      </c>
      <c r="C1356">
        <v>1</v>
      </c>
      <c r="D1356">
        <v>1020</v>
      </c>
      <c r="F1356">
        <v>1056</v>
      </c>
      <c r="H1356">
        <v>0</v>
      </c>
      <c r="I1356">
        <v>0</v>
      </c>
    </row>
    <row r="1357" spans="1:9" x14ac:dyDescent="0.35">
      <c r="A1357">
        <v>2034</v>
      </c>
      <c r="B1357">
        <v>62</v>
      </c>
      <c r="C1357">
        <v>1</v>
      </c>
      <c r="D1357">
        <v>1020</v>
      </c>
      <c r="F1357">
        <v>1999</v>
      </c>
      <c r="G1357">
        <v>1054</v>
      </c>
      <c r="H1357">
        <v>0</v>
      </c>
      <c r="I1357">
        <v>0</v>
      </c>
    </row>
    <row r="1358" spans="1:9" x14ac:dyDescent="0.35">
      <c r="A1358">
        <v>2034</v>
      </c>
      <c r="B1358">
        <v>63</v>
      </c>
      <c r="C1358">
        <v>1</v>
      </c>
      <c r="D1358">
        <v>1020</v>
      </c>
      <c r="F1358">
        <v>1101</v>
      </c>
      <c r="H1358">
        <v>0</v>
      </c>
      <c r="I1358">
        <v>0</v>
      </c>
    </row>
    <row r="1359" spans="1:9" x14ac:dyDescent="0.35">
      <c r="A1359">
        <v>2034</v>
      </c>
      <c r="B1359">
        <v>90</v>
      </c>
      <c r="C1359">
        <v>1</v>
      </c>
      <c r="D1359">
        <v>1032</v>
      </c>
      <c r="F1359">
        <v>1999</v>
      </c>
      <c r="H1359">
        <v>0</v>
      </c>
      <c r="I1359">
        <v>0</v>
      </c>
    </row>
    <row r="1360" spans="1:9" x14ac:dyDescent="0.35">
      <c r="A1360">
        <v>2034</v>
      </c>
      <c r="B1360">
        <v>98</v>
      </c>
      <c r="C1360">
        <v>1</v>
      </c>
      <c r="D1360">
        <v>1028</v>
      </c>
      <c r="E1360">
        <v>1034</v>
      </c>
      <c r="F1360">
        <v>1061</v>
      </c>
      <c r="G1360">
        <v>1042</v>
      </c>
      <c r="H1360">
        <v>0</v>
      </c>
      <c r="I1360">
        <v>0</v>
      </c>
    </row>
    <row r="1361" spans="1:9" x14ac:dyDescent="0.35">
      <c r="A1361">
        <v>2034</v>
      </c>
      <c r="B1361">
        <v>98</v>
      </c>
      <c r="C1361">
        <v>2</v>
      </c>
      <c r="D1361">
        <v>1028</v>
      </c>
      <c r="E1361">
        <v>1035</v>
      </c>
      <c r="F1361">
        <v>1061</v>
      </c>
      <c r="G1361">
        <v>1192</v>
      </c>
      <c r="H1361">
        <v>0</v>
      </c>
      <c r="I1361">
        <v>0</v>
      </c>
    </row>
    <row r="1362" spans="1:9" x14ac:dyDescent="0.35">
      <c r="A1362">
        <v>2034</v>
      </c>
      <c r="B1362">
        <v>100</v>
      </c>
      <c r="C1362">
        <v>1</v>
      </c>
      <c r="D1362">
        <v>1021</v>
      </c>
      <c r="F1362">
        <v>1097</v>
      </c>
      <c r="H1362">
        <v>0</v>
      </c>
      <c r="I1362">
        <v>0</v>
      </c>
    </row>
    <row r="1363" spans="1:9" x14ac:dyDescent="0.35">
      <c r="A1363">
        <v>2034</v>
      </c>
      <c r="B1363">
        <v>102</v>
      </c>
      <c r="C1363">
        <v>1</v>
      </c>
      <c r="D1363">
        <v>1022</v>
      </c>
      <c r="F1363">
        <v>1036</v>
      </c>
      <c r="H1363">
        <v>0</v>
      </c>
      <c r="I1363">
        <v>0</v>
      </c>
    </row>
    <row r="1364" spans="1:9" x14ac:dyDescent="0.35">
      <c r="A1364">
        <v>2034</v>
      </c>
      <c r="B1364">
        <v>103</v>
      </c>
      <c r="C1364">
        <v>1</v>
      </c>
      <c r="D1364">
        <v>1022</v>
      </c>
      <c r="F1364">
        <v>1036</v>
      </c>
      <c r="H1364">
        <v>0</v>
      </c>
      <c r="I1364">
        <v>0</v>
      </c>
    </row>
    <row r="1365" spans="1:9" x14ac:dyDescent="0.35">
      <c r="A1365">
        <v>2034</v>
      </c>
      <c r="B1365">
        <v>121</v>
      </c>
      <c r="C1365">
        <v>1</v>
      </c>
      <c r="D1365">
        <v>1020</v>
      </c>
      <c r="F1365">
        <v>1199</v>
      </c>
      <c r="G1365">
        <v>1136</v>
      </c>
      <c r="H1365">
        <v>0</v>
      </c>
      <c r="I1365">
        <v>0</v>
      </c>
    </row>
    <row r="1366" spans="1:9" x14ac:dyDescent="0.35">
      <c r="A1366">
        <v>2035</v>
      </c>
      <c r="B1366">
        <v>2</v>
      </c>
      <c r="C1366">
        <v>1</v>
      </c>
      <c r="D1366">
        <v>1001</v>
      </c>
      <c r="F1366">
        <v>1002</v>
      </c>
      <c r="H1366">
        <v>0</v>
      </c>
      <c r="I1366">
        <v>1</v>
      </c>
    </row>
    <row r="1367" spans="1:9" x14ac:dyDescent="0.35">
      <c r="A1367">
        <v>2035</v>
      </c>
      <c r="B1367">
        <v>3</v>
      </c>
      <c r="C1367">
        <v>1</v>
      </c>
      <c r="D1367">
        <v>1002</v>
      </c>
      <c r="F1367">
        <v>1082</v>
      </c>
      <c r="H1367">
        <v>0</v>
      </c>
      <c r="I1367">
        <v>1</v>
      </c>
    </row>
    <row r="1368" spans="1:9" x14ac:dyDescent="0.35">
      <c r="A1368">
        <v>2035</v>
      </c>
      <c r="B1368">
        <v>4</v>
      </c>
      <c r="C1368">
        <v>1</v>
      </c>
      <c r="D1368">
        <v>1006</v>
      </c>
      <c r="F1368">
        <v>1007</v>
      </c>
      <c r="G1368">
        <v>1055</v>
      </c>
      <c r="H1368">
        <v>0</v>
      </c>
      <c r="I1368">
        <v>1</v>
      </c>
    </row>
    <row r="1369" spans="1:9" x14ac:dyDescent="0.35">
      <c r="A1369">
        <v>2035</v>
      </c>
      <c r="B1369">
        <v>4</v>
      </c>
      <c r="C1369">
        <v>2</v>
      </c>
      <c r="D1369">
        <v>1006</v>
      </c>
      <c r="F1369">
        <v>1007</v>
      </c>
      <c r="H1369">
        <v>0</v>
      </c>
      <c r="I1369">
        <v>1</v>
      </c>
    </row>
    <row r="1370" spans="1:9" x14ac:dyDescent="0.35">
      <c r="A1370">
        <v>2035</v>
      </c>
      <c r="B1370">
        <v>6</v>
      </c>
      <c r="C1370">
        <v>1</v>
      </c>
      <c r="D1370">
        <v>1029</v>
      </c>
      <c r="F1370">
        <v>1065</v>
      </c>
      <c r="H1370">
        <v>0</v>
      </c>
      <c r="I1370">
        <v>0</v>
      </c>
    </row>
    <row r="1371" spans="1:9" x14ac:dyDescent="0.35">
      <c r="A1371">
        <v>2035</v>
      </c>
      <c r="B1371">
        <v>7</v>
      </c>
      <c r="C1371">
        <v>1</v>
      </c>
      <c r="D1371">
        <v>1025</v>
      </c>
      <c r="F1371">
        <v>1075</v>
      </c>
      <c r="H1371">
        <v>0</v>
      </c>
      <c r="I1371">
        <v>1</v>
      </c>
    </row>
    <row r="1372" spans="1:9" x14ac:dyDescent="0.35">
      <c r="A1372">
        <v>2035</v>
      </c>
      <c r="B1372">
        <v>8</v>
      </c>
      <c r="C1372">
        <v>1</v>
      </c>
      <c r="D1372">
        <v>1004</v>
      </c>
      <c r="F1372">
        <v>1066</v>
      </c>
      <c r="H1372">
        <v>0</v>
      </c>
      <c r="I1372">
        <v>1</v>
      </c>
    </row>
    <row r="1373" spans="1:9" x14ac:dyDescent="0.35">
      <c r="A1373">
        <v>2035</v>
      </c>
      <c r="B1373">
        <v>10</v>
      </c>
      <c r="C1373">
        <v>1</v>
      </c>
      <c r="D1373">
        <v>1004</v>
      </c>
      <c r="F1373">
        <v>1084</v>
      </c>
      <c r="H1373">
        <v>0</v>
      </c>
      <c r="I1373">
        <v>1</v>
      </c>
    </row>
    <row r="1374" spans="1:9" x14ac:dyDescent="0.35">
      <c r="A1374">
        <v>2035</v>
      </c>
      <c r="B1374">
        <v>11</v>
      </c>
      <c r="C1374">
        <v>1</v>
      </c>
      <c r="D1374">
        <v>1002</v>
      </c>
      <c r="F1374">
        <v>1047</v>
      </c>
      <c r="H1374">
        <v>0</v>
      </c>
      <c r="I1374">
        <v>0</v>
      </c>
    </row>
    <row r="1375" spans="1:9" x14ac:dyDescent="0.35">
      <c r="A1375">
        <v>2035</v>
      </c>
      <c r="B1375">
        <v>12</v>
      </c>
      <c r="C1375">
        <v>1</v>
      </c>
      <c r="D1375">
        <v>1007</v>
      </c>
      <c r="F1375">
        <v>1093</v>
      </c>
      <c r="H1375">
        <v>0</v>
      </c>
      <c r="I1375">
        <v>1</v>
      </c>
    </row>
    <row r="1376" spans="1:9" x14ac:dyDescent="0.35">
      <c r="A1376">
        <v>2035</v>
      </c>
      <c r="B1376">
        <v>13</v>
      </c>
      <c r="C1376">
        <v>1</v>
      </c>
      <c r="D1376">
        <v>1008</v>
      </c>
      <c r="F1376">
        <v>1018</v>
      </c>
      <c r="G1376">
        <v>1004</v>
      </c>
      <c r="H1376">
        <v>0</v>
      </c>
      <c r="I1376">
        <v>1</v>
      </c>
    </row>
    <row r="1377" spans="1:9" x14ac:dyDescent="0.35">
      <c r="A1377">
        <v>2035</v>
      </c>
      <c r="B1377">
        <v>14</v>
      </c>
      <c r="C1377">
        <v>1</v>
      </c>
      <c r="D1377">
        <v>1008</v>
      </c>
      <c r="F1377">
        <v>1999</v>
      </c>
      <c r="H1377">
        <v>0</v>
      </c>
      <c r="I1377">
        <v>0</v>
      </c>
    </row>
    <row r="1378" spans="1:9" x14ac:dyDescent="0.35">
      <c r="A1378">
        <v>2035</v>
      </c>
      <c r="B1378">
        <v>15</v>
      </c>
      <c r="C1378">
        <v>1</v>
      </c>
      <c r="D1378">
        <v>1008</v>
      </c>
      <c r="F1378">
        <v>1016</v>
      </c>
      <c r="G1378">
        <v>1004</v>
      </c>
      <c r="H1378">
        <v>0</v>
      </c>
      <c r="I1378">
        <v>1</v>
      </c>
    </row>
    <row r="1379" spans="1:9" x14ac:dyDescent="0.35">
      <c r="A1379">
        <v>2035</v>
      </c>
      <c r="B1379">
        <v>18</v>
      </c>
      <c r="C1379">
        <v>1</v>
      </c>
      <c r="D1379">
        <v>1008</v>
      </c>
      <c r="F1379">
        <v>1076</v>
      </c>
      <c r="H1379">
        <v>0</v>
      </c>
      <c r="I1379">
        <v>1</v>
      </c>
    </row>
    <row r="1380" spans="1:9" x14ac:dyDescent="0.35">
      <c r="A1380">
        <v>2035</v>
      </c>
      <c r="B1380">
        <v>22</v>
      </c>
      <c r="C1380">
        <v>1</v>
      </c>
      <c r="D1380">
        <v>1033</v>
      </c>
      <c r="F1380">
        <v>1999</v>
      </c>
      <c r="H1380">
        <v>0</v>
      </c>
      <c r="I1380">
        <v>0</v>
      </c>
    </row>
    <row r="1381" spans="1:9" x14ac:dyDescent="0.35">
      <c r="A1381">
        <v>2035</v>
      </c>
      <c r="B1381">
        <v>25</v>
      </c>
      <c r="C1381">
        <v>1</v>
      </c>
      <c r="D1381">
        <v>1024</v>
      </c>
      <c r="F1381">
        <v>1999</v>
      </c>
      <c r="H1381">
        <v>0</v>
      </c>
      <c r="I1381">
        <v>0</v>
      </c>
    </row>
    <row r="1382" spans="1:9" x14ac:dyDescent="0.35">
      <c r="A1382">
        <v>2035</v>
      </c>
      <c r="B1382">
        <v>27</v>
      </c>
      <c r="C1382">
        <v>1</v>
      </c>
      <c r="D1382">
        <v>1023</v>
      </c>
      <c r="F1382">
        <v>1094</v>
      </c>
      <c r="H1382">
        <v>0</v>
      </c>
      <c r="I1382">
        <v>0</v>
      </c>
    </row>
    <row r="1383" spans="1:9" x14ac:dyDescent="0.35">
      <c r="A1383">
        <v>2035</v>
      </c>
      <c r="B1383">
        <v>28</v>
      </c>
      <c r="C1383">
        <v>1</v>
      </c>
      <c r="D1383">
        <v>1030</v>
      </c>
      <c r="F1383">
        <v>1098</v>
      </c>
      <c r="H1383">
        <v>0</v>
      </c>
      <c r="I1383">
        <v>0</v>
      </c>
    </row>
    <row r="1384" spans="1:9" x14ac:dyDescent="0.35">
      <c r="A1384">
        <v>2035</v>
      </c>
      <c r="B1384">
        <v>29</v>
      </c>
      <c r="C1384">
        <v>1</v>
      </c>
      <c r="D1384">
        <v>1030</v>
      </c>
      <c r="F1384">
        <v>1098</v>
      </c>
      <c r="H1384">
        <v>0</v>
      </c>
      <c r="I1384">
        <v>0</v>
      </c>
    </row>
    <row r="1385" spans="1:9" x14ac:dyDescent="0.35">
      <c r="A1385">
        <v>2035</v>
      </c>
      <c r="B1385">
        <v>30</v>
      </c>
      <c r="C1385">
        <v>1</v>
      </c>
      <c r="D1385">
        <v>1030</v>
      </c>
      <c r="F1385">
        <v>1098</v>
      </c>
      <c r="H1385">
        <v>0</v>
      </c>
      <c r="I1385">
        <v>0</v>
      </c>
    </row>
    <row r="1386" spans="1:9" x14ac:dyDescent="0.35">
      <c r="A1386">
        <v>2035</v>
      </c>
      <c r="B1386">
        <v>31</v>
      </c>
      <c r="C1386">
        <v>1</v>
      </c>
      <c r="D1386">
        <v>1030</v>
      </c>
      <c r="F1386">
        <v>1098</v>
      </c>
      <c r="H1386">
        <v>0</v>
      </c>
      <c r="I1386">
        <v>0</v>
      </c>
    </row>
    <row r="1387" spans="1:9" x14ac:dyDescent="0.35">
      <c r="A1387">
        <v>2035</v>
      </c>
      <c r="B1387">
        <v>32</v>
      </c>
      <c r="C1387">
        <v>1</v>
      </c>
      <c r="D1387">
        <v>1011</v>
      </c>
      <c r="F1387">
        <v>1020</v>
      </c>
      <c r="H1387">
        <v>0</v>
      </c>
      <c r="I1387">
        <v>1</v>
      </c>
    </row>
    <row r="1388" spans="1:9" x14ac:dyDescent="0.35">
      <c r="A1388">
        <v>2035</v>
      </c>
      <c r="B1388">
        <v>33</v>
      </c>
      <c r="C1388">
        <v>1</v>
      </c>
      <c r="D1388">
        <v>1011</v>
      </c>
      <c r="F1388">
        <v>1021</v>
      </c>
      <c r="H1388">
        <v>0</v>
      </c>
      <c r="I1388">
        <v>1</v>
      </c>
    </row>
    <row r="1389" spans="1:9" x14ac:dyDescent="0.35">
      <c r="A1389">
        <v>2035</v>
      </c>
      <c r="B1389">
        <v>37</v>
      </c>
      <c r="C1389">
        <v>1</v>
      </c>
      <c r="D1389">
        <v>1013</v>
      </c>
      <c r="F1389">
        <v>1023</v>
      </c>
      <c r="H1389">
        <v>0</v>
      </c>
      <c r="I1389">
        <v>1</v>
      </c>
    </row>
    <row r="1390" spans="1:9" x14ac:dyDescent="0.35">
      <c r="A1390">
        <v>2035</v>
      </c>
      <c r="B1390">
        <v>37</v>
      </c>
      <c r="C1390">
        <v>2</v>
      </c>
      <c r="D1390">
        <v>1013</v>
      </c>
      <c r="F1390">
        <v>1047</v>
      </c>
      <c r="G1390">
        <v>1039</v>
      </c>
      <c r="H1390">
        <v>0</v>
      </c>
      <c r="I1390">
        <v>1</v>
      </c>
    </row>
    <row r="1391" spans="1:9" x14ac:dyDescent="0.35">
      <c r="A1391">
        <v>2035</v>
      </c>
      <c r="B1391">
        <v>38</v>
      </c>
      <c r="C1391">
        <v>1</v>
      </c>
      <c r="D1391">
        <v>1002</v>
      </c>
      <c r="F1391">
        <v>1049</v>
      </c>
      <c r="H1391">
        <v>0</v>
      </c>
      <c r="I1391">
        <v>1</v>
      </c>
    </row>
    <row r="1392" spans="1:9" x14ac:dyDescent="0.35">
      <c r="A1392">
        <v>2035</v>
      </c>
      <c r="B1392">
        <v>39</v>
      </c>
      <c r="C1392">
        <v>1</v>
      </c>
      <c r="D1392">
        <v>1024</v>
      </c>
      <c r="F1392">
        <v>1044</v>
      </c>
      <c r="G1392">
        <v>1006</v>
      </c>
      <c r="H1392">
        <v>0</v>
      </c>
      <c r="I1392">
        <v>1</v>
      </c>
    </row>
    <row r="1393" spans="1:9" x14ac:dyDescent="0.35">
      <c r="A1393">
        <v>2035</v>
      </c>
      <c r="B1393">
        <v>40</v>
      </c>
      <c r="C1393">
        <v>1</v>
      </c>
      <c r="D1393">
        <v>1009</v>
      </c>
      <c r="F1393">
        <v>1999</v>
      </c>
      <c r="H1393">
        <v>0</v>
      </c>
      <c r="I1393">
        <v>0</v>
      </c>
    </row>
    <row r="1394" spans="1:9" x14ac:dyDescent="0.35">
      <c r="A1394">
        <v>2035</v>
      </c>
      <c r="B1394">
        <v>41</v>
      </c>
      <c r="C1394">
        <v>1</v>
      </c>
      <c r="D1394">
        <v>1015</v>
      </c>
      <c r="F1394">
        <v>1025</v>
      </c>
      <c r="H1394">
        <v>0</v>
      </c>
      <c r="I1394">
        <v>1</v>
      </c>
    </row>
    <row r="1395" spans="1:9" x14ac:dyDescent="0.35">
      <c r="A1395">
        <v>2035</v>
      </c>
      <c r="B1395">
        <v>42</v>
      </c>
      <c r="C1395">
        <v>1</v>
      </c>
      <c r="D1395">
        <v>1016</v>
      </c>
      <c r="F1395">
        <v>1026</v>
      </c>
      <c r="H1395">
        <v>0</v>
      </c>
      <c r="I1395">
        <v>1</v>
      </c>
    </row>
    <row r="1396" spans="1:9" x14ac:dyDescent="0.35">
      <c r="A1396">
        <v>2035</v>
      </c>
      <c r="B1396">
        <v>43</v>
      </c>
      <c r="C1396">
        <v>1</v>
      </c>
      <c r="D1396">
        <v>1026</v>
      </c>
      <c r="F1396">
        <v>1031</v>
      </c>
      <c r="H1396">
        <v>0</v>
      </c>
      <c r="I1396">
        <v>0</v>
      </c>
    </row>
    <row r="1397" spans="1:9" x14ac:dyDescent="0.35">
      <c r="A1397">
        <v>2035</v>
      </c>
      <c r="B1397">
        <v>48</v>
      </c>
      <c r="C1397">
        <v>1</v>
      </c>
      <c r="D1397">
        <v>1020</v>
      </c>
      <c r="F1397">
        <v>1125</v>
      </c>
      <c r="G1397">
        <v>1044</v>
      </c>
      <c r="H1397">
        <v>0</v>
      </c>
      <c r="I1397">
        <v>0</v>
      </c>
    </row>
    <row r="1398" spans="1:9" x14ac:dyDescent="0.35">
      <c r="A1398">
        <v>2035</v>
      </c>
      <c r="B1398">
        <v>48</v>
      </c>
      <c r="C1398">
        <v>2</v>
      </c>
      <c r="D1398">
        <v>1020</v>
      </c>
      <c r="F1398">
        <v>1126</v>
      </c>
      <c r="G1398">
        <v>1045</v>
      </c>
      <c r="H1398">
        <v>0</v>
      </c>
      <c r="I1398">
        <v>0</v>
      </c>
    </row>
    <row r="1399" spans="1:9" x14ac:dyDescent="0.35">
      <c r="A1399">
        <v>2035</v>
      </c>
      <c r="B1399">
        <v>48</v>
      </c>
      <c r="C1399">
        <v>3</v>
      </c>
      <c r="D1399">
        <v>1020</v>
      </c>
      <c r="F1399">
        <v>1127</v>
      </c>
      <c r="H1399">
        <v>0</v>
      </c>
      <c r="I1399">
        <v>0</v>
      </c>
    </row>
    <row r="1400" spans="1:9" x14ac:dyDescent="0.35">
      <c r="A1400">
        <v>2035</v>
      </c>
      <c r="B1400">
        <v>48</v>
      </c>
      <c r="C1400">
        <v>4</v>
      </c>
      <c r="D1400">
        <v>1020</v>
      </c>
      <c r="F1400">
        <v>1004</v>
      </c>
      <c r="G1400">
        <v>1048</v>
      </c>
      <c r="H1400">
        <v>0</v>
      </c>
      <c r="I1400">
        <v>0</v>
      </c>
    </row>
    <row r="1401" spans="1:9" x14ac:dyDescent="0.35">
      <c r="A1401">
        <v>2035</v>
      </c>
      <c r="B1401">
        <v>49</v>
      </c>
      <c r="C1401">
        <v>1</v>
      </c>
      <c r="D1401">
        <v>1014</v>
      </c>
      <c r="F1401">
        <v>1034</v>
      </c>
      <c r="H1401">
        <v>0</v>
      </c>
      <c r="I1401">
        <v>1</v>
      </c>
    </row>
    <row r="1402" spans="1:9" x14ac:dyDescent="0.35">
      <c r="A1402">
        <v>2035</v>
      </c>
      <c r="B1402">
        <v>51</v>
      </c>
      <c r="C1402">
        <v>1</v>
      </c>
      <c r="D1402">
        <v>1014</v>
      </c>
      <c r="F1402">
        <v>1064</v>
      </c>
      <c r="H1402">
        <v>0</v>
      </c>
      <c r="I1402">
        <v>1</v>
      </c>
    </row>
    <row r="1403" spans="1:9" x14ac:dyDescent="0.35">
      <c r="A1403">
        <v>2035</v>
      </c>
      <c r="B1403">
        <v>54</v>
      </c>
      <c r="C1403">
        <v>1</v>
      </c>
      <c r="D1403">
        <v>1018</v>
      </c>
      <c r="F1403">
        <v>1104</v>
      </c>
      <c r="H1403">
        <v>0</v>
      </c>
      <c r="I1403">
        <v>1</v>
      </c>
    </row>
    <row r="1404" spans="1:9" x14ac:dyDescent="0.35">
      <c r="A1404">
        <v>2035</v>
      </c>
      <c r="B1404">
        <v>54</v>
      </c>
      <c r="C1404">
        <v>2</v>
      </c>
      <c r="D1404">
        <v>1018</v>
      </c>
      <c r="F1404">
        <v>1104</v>
      </c>
      <c r="G1404">
        <v>1037</v>
      </c>
      <c r="H1404">
        <v>0</v>
      </c>
      <c r="I1404">
        <v>0</v>
      </c>
    </row>
    <row r="1405" spans="1:9" x14ac:dyDescent="0.35">
      <c r="A1405">
        <v>2035</v>
      </c>
      <c r="B1405">
        <v>60</v>
      </c>
      <c r="C1405">
        <v>1</v>
      </c>
      <c r="D1405">
        <v>1020</v>
      </c>
      <c r="F1405">
        <v>1999</v>
      </c>
      <c r="H1405">
        <v>0</v>
      </c>
      <c r="I1405">
        <v>0</v>
      </c>
    </row>
    <row r="1406" spans="1:9" x14ac:dyDescent="0.35">
      <c r="A1406">
        <v>2035</v>
      </c>
      <c r="B1406">
        <v>61</v>
      </c>
      <c r="C1406">
        <v>1</v>
      </c>
      <c r="D1406">
        <v>1020</v>
      </c>
      <c r="F1406">
        <v>1056</v>
      </c>
      <c r="H1406">
        <v>0</v>
      </c>
      <c r="I1406">
        <v>0</v>
      </c>
    </row>
    <row r="1407" spans="1:9" x14ac:dyDescent="0.35">
      <c r="A1407">
        <v>2035</v>
      </c>
      <c r="B1407">
        <v>62</v>
      </c>
      <c r="C1407">
        <v>1</v>
      </c>
      <c r="D1407">
        <v>1020</v>
      </c>
      <c r="F1407">
        <v>1999</v>
      </c>
      <c r="G1407">
        <v>1054</v>
      </c>
      <c r="H1407">
        <v>0</v>
      </c>
      <c r="I1407">
        <v>1</v>
      </c>
    </row>
    <row r="1408" spans="1:9" x14ac:dyDescent="0.35">
      <c r="A1408">
        <v>2035</v>
      </c>
      <c r="B1408">
        <v>63</v>
      </c>
      <c r="C1408">
        <v>1</v>
      </c>
      <c r="D1408">
        <v>1020</v>
      </c>
      <c r="F1408">
        <v>1001</v>
      </c>
      <c r="H1408">
        <v>0</v>
      </c>
      <c r="I1408">
        <v>0</v>
      </c>
    </row>
    <row r="1409" spans="1:9" x14ac:dyDescent="0.35">
      <c r="A1409">
        <v>2035</v>
      </c>
      <c r="B1409">
        <v>90</v>
      </c>
      <c r="C1409">
        <v>1</v>
      </c>
      <c r="D1409">
        <v>1032</v>
      </c>
      <c r="F1409">
        <v>1999</v>
      </c>
      <c r="H1409">
        <v>0</v>
      </c>
      <c r="I1409">
        <v>0</v>
      </c>
    </row>
    <row r="1410" spans="1:9" x14ac:dyDescent="0.35">
      <c r="A1410">
        <v>2035</v>
      </c>
      <c r="B1410">
        <v>98</v>
      </c>
      <c r="C1410">
        <v>1</v>
      </c>
      <c r="D1410">
        <v>1028</v>
      </c>
      <c r="F1410">
        <v>1061</v>
      </c>
      <c r="H1410">
        <v>0</v>
      </c>
      <c r="I1410">
        <v>0</v>
      </c>
    </row>
    <row r="1411" spans="1:9" x14ac:dyDescent="0.35">
      <c r="A1411">
        <v>2035</v>
      </c>
      <c r="B1411">
        <v>100</v>
      </c>
      <c r="C1411">
        <v>1</v>
      </c>
      <c r="D1411">
        <v>1021</v>
      </c>
      <c r="F1411">
        <v>1097</v>
      </c>
      <c r="H1411">
        <v>0</v>
      </c>
      <c r="I1411">
        <v>0</v>
      </c>
    </row>
    <row r="1412" spans="1:9" x14ac:dyDescent="0.35">
      <c r="A1412">
        <v>2035</v>
      </c>
      <c r="B1412">
        <v>102</v>
      </c>
      <c r="C1412">
        <v>1</v>
      </c>
      <c r="D1412">
        <v>1022</v>
      </c>
      <c r="F1412">
        <v>1036</v>
      </c>
      <c r="H1412">
        <v>0</v>
      </c>
      <c r="I1412">
        <v>0</v>
      </c>
    </row>
    <row r="1413" spans="1:9" x14ac:dyDescent="0.35">
      <c r="A1413">
        <v>2035</v>
      </c>
      <c r="B1413">
        <v>103</v>
      </c>
      <c r="C1413">
        <v>1</v>
      </c>
      <c r="D1413">
        <v>1022</v>
      </c>
      <c r="F1413">
        <v>1036</v>
      </c>
      <c r="H1413">
        <v>0</v>
      </c>
      <c r="I1413">
        <v>0</v>
      </c>
    </row>
    <row r="1414" spans="1:9" x14ac:dyDescent="0.35">
      <c r="A1414">
        <v>2035</v>
      </c>
      <c r="B1414">
        <v>121</v>
      </c>
      <c r="C1414">
        <v>1</v>
      </c>
      <c r="D1414">
        <v>1020</v>
      </c>
      <c r="F1414">
        <v>1199</v>
      </c>
      <c r="G1414">
        <v>1136</v>
      </c>
      <c r="H1414">
        <v>0</v>
      </c>
      <c r="I1414">
        <v>1</v>
      </c>
    </row>
    <row r="1415" spans="1:9" x14ac:dyDescent="0.35">
      <c r="A1415">
        <v>2036</v>
      </c>
      <c r="B1415">
        <v>2</v>
      </c>
      <c r="C1415">
        <v>1</v>
      </c>
      <c r="D1415">
        <v>1001</v>
      </c>
      <c r="F1415">
        <v>1002</v>
      </c>
      <c r="H1415">
        <v>0</v>
      </c>
      <c r="I1415">
        <v>1</v>
      </c>
    </row>
    <row r="1416" spans="1:9" x14ac:dyDescent="0.35">
      <c r="A1416">
        <v>2036</v>
      </c>
      <c r="B1416">
        <v>3</v>
      </c>
      <c r="C1416">
        <v>1</v>
      </c>
      <c r="D1416">
        <v>1002</v>
      </c>
      <c r="F1416">
        <v>1140</v>
      </c>
      <c r="H1416">
        <v>0</v>
      </c>
      <c r="I1416">
        <v>1</v>
      </c>
    </row>
    <row r="1417" spans="1:9" x14ac:dyDescent="0.35">
      <c r="A1417">
        <v>2036</v>
      </c>
      <c r="B1417">
        <v>4</v>
      </c>
      <c r="C1417">
        <v>1</v>
      </c>
      <c r="D1417">
        <v>1006</v>
      </c>
      <c r="F1417">
        <v>1007</v>
      </c>
      <c r="H1417">
        <v>0</v>
      </c>
      <c r="I1417">
        <v>1</v>
      </c>
    </row>
    <row r="1418" spans="1:9" x14ac:dyDescent="0.35">
      <c r="A1418">
        <v>2036</v>
      </c>
      <c r="B1418">
        <v>7</v>
      </c>
      <c r="C1418">
        <v>1</v>
      </c>
      <c r="D1418">
        <v>1025</v>
      </c>
      <c r="F1418">
        <v>1092</v>
      </c>
      <c r="H1418">
        <v>0</v>
      </c>
      <c r="I1418">
        <v>1</v>
      </c>
    </row>
    <row r="1419" spans="1:9" x14ac:dyDescent="0.35">
      <c r="A1419">
        <v>2036</v>
      </c>
      <c r="B1419">
        <v>11</v>
      </c>
      <c r="C1419">
        <v>1</v>
      </c>
      <c r="D1419">
        <v>1002</v>
      </c>
      <c r="F1419">
        <v>1040</v>
      </c>
      <c r="G1419">
        <v>1007</v>
      </c>
      <c r="H1419">
        <v>0</v>
      </c>
      <c r="I1419">
        <v>1</v>
      </c>
    </row>
    <row r="1420" spans="1:9" x14ac:dyDescent="0.35">
      <c r="A1420">
        <v>2036</v>
      </c>
      <c r="B1420">
        <v>12</v>
      </c>
      <c r="C1420">
        <v>1</v>
      </c>
      <c r="D1420">
        <v>1007</v>
      </c>
      <c r="F1420">
        <v>1093</v>
      </c>
      <c r="H1420">
        <v>0</v>
      </c>
      <c r="I1420">
        <v>1</v>
      </c>
    </row>
    <row r="1421" spans="1:9" x14ac:dyDescent="0.35">
      <c r="A1421">
        <v>2036</v>
      </c>
      <c r="B1421">
        <v>13</v>
      </c>
      <c r="C1421">
        <v>1</v>
      </c>
      <c r="D1421">
        <v>1008</v>
      </c>
      <c r="F1421">
        <v>1018</v>
      </c>
      <c r="G1421">
        <v>1004</v>
      </c>
      <c r="H1421">
        <v>0</v>
      </c>
      <c r="I1421">
        <v>1</v>
      </c>
    </row>
    <row r="1422" spans="1:9" x14ac:dyDescent="0.35">
      <c r="A1422">
        <v>2036</v>
      </c>
      <c r="B1422">
        <v>15</v>
      </c>
      <c r="C1422">
        <v>1</v>
      </c>
      <c r="D1422">
        <v>1008</v>
      </c>
      <c r="F1422">
        <v>1016</v>
      </c>
      <c r="G1422">
        <v>1004</v>
      </c>
      <c r="H1422">
        <v>0</v>
      </c>
      <c r="I1422">
        <v>1</v>
      </c>
    </row>
    <row r="1423" spans="1:9" x14ac:dyDescent="0.35">
      <c r="A1423">
        <v>2036</v>
      </c>
      <c r="B1423">
        <v>18</v>
      </c>
      <c r="C1423">
        <v>1</v>
      </c>
      <c r="D1423">
        <v>1008</v>
      </c>
      <c r="F1423">
        <v>1076</v>
      </c>
      <c r="H1423">
        <v>0</v>
      </c>
      <c r="I1423">
        <v>1</v>
      </c>
    </row>
    <row r="1424" spans="1:9" x14ac:dyDescent="0.35">
      <c r="A1424">
        <v>2036</v>
      </c>
      <c r="B1424">
        <v>32</v>
      </c>
      <c r="C1424">
        <v>1</v>
      </c>
      <c r="D1424">
        <v>1011</v>
      </c>
      <c r="F1424">
        <v>1097</v>
      </c>
      <c r="H1424">
        <v>0</v>
      </c>
      <c r="I1424">
        <v>1</v>
      </c>
    </row>
    <row r="1425" spans="1:9" x14ac:dyDescent="0.35">
      <c r="A1425">
        <v>2036</v>
      </c>
      <c r="B1425">
        <v>33</v>
      </c>
      <c r="C1425">
        <v>1</v>
      </c>
      <c r="D1425">
        <v>1011</v>
      </c>
      <c r="F1425">
        <v>1097</v>
      </c>
      <c r="H1425">
        <v>0</v>
      </c>
      <c r="I1425">
        <v>1</v>
      </c>
    </row>
    <row r="1426" spans="1:9" x14ac:dyDescent="0.35">
      <c r="A1426">
        <v>2036</v>
      </c>
      <c r="B1426">
        <v>37</v>
      </c>
      <c r="C1426">
        <v>1</v>
      </c>
      <c r="D1426">
        <v>1013</v>
      </c>
      <c r="F1426">
        <v>1023</v>
      </c>
      <c r="G1426">
        <v>1025</v>
      </c>
      <c r="H1426">
        <v>0</v>
      </c>
      <c r="I1426">
        <v>1</v>
      </c>
    </row>
    <row r="1427" spans="1:9" x14ac:dyDescent="0.35">
      <c r="A1427">
        <v>2036</v>
      </c>
      <c r="B1427">
        <v>41</v>
      </c>
      <c r="C1427">
        <v>1</v>
      </c>
      <c r="D1427">
        <v>1015</v>
      </c>
      <c r="F1427">
        <v>1025</v>
      </c>
      <c r="G1427">
        <v>1041</v>
      </c>
      <c r="H1427">
        <v>0</v>
      </c>
      <c r="I1427">
        <v>1</v>
      </c>
    </row>
    <row r="1428" spans="1:9" x14ac:dyDescent="0.35">
      <c r="A1428">
        <v>2036</v>
      </c>
      <c r="B1428">
        <v>42</v>
      </c>
      <c r="C1428">
        <v>1</v>
      </c>
      <c r="D1428">
        <v>1016</v>
      </c>
      <c r="F1428">
        <v>1026</v>
      </c>
      <c r="H1428">
        <v>0</v>
      </c>
      <c r="I1428">
        <v>1</v>
      </c>
    </row>
    <row r="1429" spans="1:9" x14ac:dyDescent="0.35">
      <c r="A1429">
        <v>2036</v>
      </c>
      <c r="B1429">
        <v>43</v>
      </c>
      <c r="C1429">
        <v>1</v>
      </c>
      <c r="D1429">
        <v>1026</v>
      </c>
      <c r="F1429">
        <v>1242</v>
      </c>
      <c r="H1429">
        <v>0</v>
      </c>
      <c r="I1429">
        <v>1</v>
      </c>
    </row>
    <row r="1430" spans="1:9" x14ac:dyDescent="0.35">
      <c r="A1430">
        <v>2036</v>
      </c>
      <c r="B1430">
        <v>49</v>
      </c>
      <c r="C1430">
        <v>1</v>
      </c>
      <c r="D1430">
        <v>1014</v>
      </c>
      <c r="F1430">
        <v>1034</v>
      </c>
      <c r="H1430">
        <v>0</v>
      </c>
      <c r="I1430">
        <v>1</v>
      </c>
    </row>
    <row r="1431" spans="1:9" x14ac:dyDescent="0.35">
      <c r="A1431">
        <v>2036</v>
      </c>
      <c r="B1431">
        <v>60</v>
      </c>
      <c r="C1431">
        <v>1</v>
      </c>
      <c r="D1431">
        <v>1020</v>
      </c>
      <c r="F1431">
        <v>1001</v>
      </c>
      <c r="G1431">
        <v>1064</v>
      </c>
      <c r="H1431">
        <v>0</v>
      </c>
      <c r="I1431">
        <v>1</v>
      </c>
    </row>
    <row r="1432" spans="1:9" x14ac:dyDescent="0.35">
      <c r="A1432">
        <v>2036</v>
      </c>
      <c r="B1432">
        <v>61</v>
      </c>
      <c r="C1432">
        <v>1</v>
      </c>
      <c r="D1432">
        <v>1020</v>
      </c>
      <c r="F1432">
        <v>1001</v>
      </c>
      <c r="G1432">
        <v>1056</v>
      </c>
      <c r="H1432">
        <v>0</v>
      </c>
      <c r="I1432">
        <v>1</v>
      </c>
    </row>
    <row r="1433" spans="1:9" x14ac:dyDescent="0.35">
      <c r="A1433">
        <v>2036</v>
      </c>
      <c r="B1433">
        <v>63</v>
      </c>
      <c r="C1433">
        <v>1</v>
      </c>
      <c r="D1433">
        <v>1020</v>
      </c>
      <c r="F1433">
        <v>1263</v>
      </c>
      <c r="H1433">
        <v>0</v>
      </c>
      <c r="I1433">
        <v>1</v>
      </c>
    </row>
    <row r="1434" spans="1:9" x14ac:dyDescent="0.35">
      <c r="A1434">
        <v>2036</v>
      </c>
      <c r="B1434">
        <v>98</v>
      </c>
      <c r="C1434">
        <v>1</v>
      </c>
      <c r="D1434">
        <v>1028</v>
      </c>
      <c r="F1434">
        <v>1142</v>
      </c>
      <c r="H1434">
        <v>0</v>
      </c>
      <c r="I1434">
        <v>1</v>
      </c>
    </row>
    <row r="1435" spans="1:9" x14ac:dyDescent="0.35">
      <c r="A1435">
        <v>2036</v>
      </c>
      <c r="B1435">
        <v>100</v>
      </c>
      <c r="C1435">
        <v>1</v>
      </c>
      <c r="D1435">
        <v>1021</v>
      </c>
      <c r="F1435">
        <v>1097</v>
      </c>
      <c r="H1435">
        <v>0</v>
      </c>
      <c r="I1435">
        <v>1</v>
      </c>
    </row>
    <row r="1436" spans="1:9" x14ac:dyDescent="0.35">
      <c r="A1436">
        <v>2036</v>
      </c>
      <c r="B1436">
        <v>102</v>
      </c>
      <c r="C1436">
        <v>1</v>
      </c>
      <c r="D1436">
        <v>1022</v>
      </c>
      <c r="F1436">
        <v>1036</v>
      </c>
      <c r="H1436">
        <v>0</v>
      </c>
      <c r="I1436">
        <v>1</v>
      </c>
    </row>
    <row r="1437" spans="1:9" x14ac:dyDescent="0.35">
      <c r="A1437">
        <v>2036</v>
      </c>
      <c r="B1437">
        <v>121</v>
      </c>
      <c r="C1437">
        <v>1</v>
      </c>
      <c r="D1437">
        <v>1020</v>
      </c>
      <c r="F1437">
        <v>1199</v>
      </c>
      <c r="G1437">
        <v>1131</v>
      </c>
      <c r="H1437">
        <v>0</v>
      </c>
      <c r="I1437">
        <v>1</v>
      </c>
    </row>
    <row r="1438" spans="1:9" x14ac:dyDescent="0.35">
      <c r="A1438">
        <v>2037</v>
      </c>
      <c r="B1438">
        <v>2</v>
      </c>
      <c r="C1438">
        <v>1</v>
      </c>
      <c r="D1438">
        <v>1001</v>
      </c>
      <c r="F1438">
        <v>1002</v>
      </c>
      <c r="H1438">
        <v>0</v>
      </c>
      <c r="I1438">
        <v>1</v>
      </c>
    </row>
    <row r="1439" spans="1:9" x14ac:dyDescent="0.35">
      <c r="A1439">
        <v>2037</v>
      </c>
      <c r="B1439">
        <v>3</v>
      </c>
      <c r="C1439">
        <v>1</v>
      </c>
      <c r="D1439">
        <v>1002</v>
      </c>
      <c r="F1439">
        <v>1144</v>
      </c>
      <c r="H1439">
        <v>0</v>
      </c>
      <c r="I1439">
        <v>1</v>
      </c>
    </row>
    <row r="1440" spans="1:9" x14ac:dyDescent="0.35">
      <c r="A1440">
        <v>2037</v>
      </c>
      <c r="B1440">
        <v>4</v>
      </c>
      <c r="C1440">
        <v>1</v>
      </c>
      <c r="D1440">
        <v>1006</v>
      </c>
      <c r="F1440">
        <v>1007</v>
      </c>
      <c r="H1440">
        <v>0</v>
      </c>
      <c r="I1440">
        <v>1</v>
      </c>
    </row>
    <row r="1441" spans="1:9" x14ac:dyDescent="0.35">
      <c r="A1441">
        <v>2037</v>
      </c>
      <c r="B1441">
        <v>7</v>
      </c>
      <c r="C1441">
        <v>1</v>
      </c>
      <c r="D1441">
        <v>1025</v>
      </c>
      <c r="F1441">
        <v>1092</v>
      </c>
      <c r="H1441">
        <v>0</v>
      </c>
      <c r="I1441">
        <v>1</v>
      </c>
    </row>
    <row r="1442" spans="1:9" x14ac:dyDescent="0.35">
      <c r="A1442">
        <v>2037</v>
      </c>
      <c r="B1442">
        <v>11</v>
      </c>
      <c r="C1442">
        <v>1</v>
      </c>
      <c r="D1442">
        <v>1002</v>
      </c>
      <c r="F1442">
        <v>1040</v>
      </c>
      <c r="G1442">
        <v>1007</v>
      </c>
      <c r="H1442">
        <v>0</v>
      </c>
      <c r="I1442">
        <v>1</v>
      </c>
    </row>
    <row r="1443" spans="1:9" x14ac:dyDescent="0.35">
      <c r="A1443">
        <v>2037</v>
      </c>
      <c r="B1443">
        <v>12</v>
      </c>
      <c r="C1443">
        <v>1</v>
      </c>
      <c r="D1443">
        <v>1007</v>
      </c>
      <c r="F1443">
        <v>1093</v>
      </c>
      <c r="H1443">
        <v>0</v>
      </c>
      <c r="I1443">
        <v>1</v>
      </c>
    </row>
    <row r="1444" spans="1:9" x14ac:dyDescent="0.35">
      <c r="A1444">
        <v>2037</v>
      </c>
      <c r="B1444">
        <v>13</v>
      </c>
      <c r="C1444">
        <v>1</v>
      </c>
      <c r="D1444">
        <v>1008</v>
      </c>
      <c r="F1444">
        <v>1018</v>
      </c>
      <c r="G1444">
        <v>1004</v>
      </c>
      <c r="H1444">
        <v>0</v>
      </c>
      <c r="I1444">
        <v>1</v>
      </c>
    </row>
    <row r="1445" spans="1:9" x14ac:dyDescent="0.35">
      <c r="A1445">
        <v>2037</v>
      </c>
      <c r="B1445">
        <v>15</v>
      </c>
      <c r="C1445">
        <v>1</v>
      </c>
      <c r="D1445">
        <v>1008</v>
      </c>
      <c r="F1445">
        <v>1016</v>
      </c>
      <c r="G1445">
        <v>1004</v>
      </c>
      <c r="H1445">
        <v>0</v>
      </c>
      <c r="I1445">
        <v>1</v>
      </c>
    </row>
    <row r="1446" spans="1:9" x14ac:dyDescent="0.35">
      <c r="A1446">
        <v>2037</v>
      </c>
      <c r="B1446">
        <v>18</v>
      </c>
      <c r="C1446">
        <v>1</v>
      </c>
      <c r="D1446">
        <v>1008</v>
      </c>
      <c r="F1446">
        <v>1076</v>
      </c>
      <c r="H1446">
        <v>0</v>
      </c>
      <c r="I1446">
        <v>1</v>
      </c>
    </row>
    <row r="1447" spans="1:9" x14ac:dyDescent="0.35">
      <c r="A1447">
        <v>2037</v>
      </c>
      <c r="B1447">
        <v>32</v>
      </c>
      <c r="C1447">
        <v>1</v>
      </c>
      <c r="D1447">
        <v>1011</v>
      </c>
      <c r="F1447">
        <v>1097</v>
      </c>
      <c r="H1447">
        <v>0</v>
      </c>
      <c r="I1447">
        <v>1</v>
      </c>
    </row>
    <row r="1448" spans="1:9" x14ac:dyDescent="0.35">
      <c r="A1448">
        <v>2037</v>
      </c>
      <c r="B1448">
        <v>33</v>
      </c>
      <c r="C1448">
        <v>1</v>
      </c>
      <c r="D1448">
        <v>1011</v>
      </c>
      <c r="F1448">
        <v>1097</v>
      </c>
      <c r="H1448">
        <v>0</v>
      </c>
      <c r="I1448">
        <v>1</v>
      </c>
    </row>
    <row r="1449" spans="1:9" x14ac:dyDescent="0.35">
      <c r="A1449">
        <v>2037</v>
      </c>
      <c r="B1449">
        <v>37</v>
      </c>
      <c r="C1449">
        <v>1</v>
      </c>
      <c r="D1449">
        <v>1013</v>
      </c>
      <c r="F1449">
        <v>1023</v>
      </c>
      <c r="G1449">
        <v>1025</v>
      </c>
      <c r="H1449">
        <v>0</v>
      </c>
      <c r="I1449">
        <v>1</v>
      </c>
    </row>
    <row r="1450" spans="1:9" x14ac:dyDescent="0.35">
      <c r="A1450">
        <v>2037</v>
      </c>
      <c r="B1450">
        <v>41</v>
      </c>
      <c r="C1450">
        <v>1</v>
      </c>
      <c r="D1450">
        <v>1015</v>
      </c>
      <c r="F1450">
        <v>1025</v>
      </c>
      <c r="G1450">
        <v>1041</v>
      </c>
      <c r="H1450">
        <v>0</v>
      </c>
      <c r="I1450">
        <v>1</v>
      </c>
    </row>
    <row r="1451" spans="1:9" x14ac:dyDescent="0.35">
      <c r="A1451">
        <v>2037</v>
      </c>
      <c r="B1451">
        <v>42</v>
      </c>
      <c r="C1451">
        <v>1</v>
      </c>
      <c r="D1451">
        <v>1016</v>
      </c>
      <c r="F1451">
        <v>1026</v>
      </c>
      <c r="H1451">
        <v>0</v>
      </c>
      <c r="I1451">
        <v>1</v>
      </c>
    </row>
    <row r="1452" spans="1:9" x14ac:dyDescent="0.35">
      <c r="A1452">
        <v>2037</v>
      </c>
      <c r="B1452">
        <v>43</v>
      </c>
      <c r="C1452">
        <v>1</v>
      </c>
      <c r="D1452">
        <v>1026</v>
      </c>
      <c r="F1452">
        <v>1242</v>
      </c>
      <c r="H1452">
        <v>0</v>
      </c>
      <c r="I1452">
        <v>1</v>
      </c>
    </row>
    <row r="1453" spans="1:9" x14ac:dyDescent="0.35">
      <c r="A1453">
        <v>2037</v>
      </c>
      <c r="B1453">
        <v>49</v>
      </c>
      <c r="C1453">
        <v>1</v>
      </c>
      <c r="D1453">
        <v>1014</v>
      </c>
      <c r="F1453">
        <v>1034</v>
      </c>
      <c r="H1453">
        <v>0</v>
      </c>
      <c r="I1453">
        <v>1</v>
      </c>
    </row>
    <row r="1454" spans="1:9" x14ac:dyDescent="0.35">
      <c r="A1454">
        <v>2037</v>
      </c>
      <c r="B1454">
        <v>60</v>
      </c>
      <c r="C1454">
        <v>1</v>
      </c>
      <c r="D1454">
        <v>1020</v>
      </c>
      <c r="F1454">
        <v>1001</v>
      </c>
      <c r="G1454">
        <v>1064</v>
      </c>
      <c r="H1454">
        <v>0</v>
      </c>
      <c r="I1454">
        <v>1</v>
      </c>
    </row>
    <row r="1455" spans="1:9" x14ac:dyDescent="0.35">
      <c r="A1455">
        <v>2037</v>
      </c>
      <c r="B1455">
        <v>61</v>
      </c>
      <c r="C1455">
        <v>1</v>
      </c>
      <c r="D1455">
        <v>1020</v>
      </c>
      <c r="F1455">
        <v>1204</v>
      </c>
      <c r="H1455">
        <v>0</v>
      </c>
      <c r="I1455">
        <v>1</v>
      </c>
    </row>
    <row r="1456" spans="1:9" x14ac:dyDescent="0.35">
      <c r="A1456">
        <v>2037</v>
      </c>
      <c r="B1456">
        <v>63</v>
      </c>
      <c r="C1456">
        <v>1</v>
      </c>
      <c r="D1456">
        <v>1020</v>
      </c>
      <c r="F1456">
        <v>1263</v>
      </c>
      <c r="H1456">
        <v>0</v>
      </c>
      <c r="I1456">
        <v>1</v>
      </c>
    </row>
    <row r="1457" spans="1:9" x14ac:dyDescent="0.35">
      <c r="A1457">
        <v>2037</v>
      </c>
      <c r="B1457">
        <v>98</v>
      </c>
      <c r="C1457">
        <v>1</v>
      </c>
      <c r="D1457">
        <v>1028</v>
      </c>
      <c r="F1457">
        <v>1142</v>
      </c>
      <c r="H1457">
        <v>0</v>
      </c>
      <c r="I1457">
        <v>1</v>
      </c>
    </row>
    <row r="1458" spans="1:9" x14ac:dyDescent="0.35">
      <c r="A1458">
        <v>2037</v>
      </c>
      <c r="B1458">
        <v>100</v>
      </c>
      <c r="C1458">
        <v>1</v>
      </c>
      <c r="D1458">
        <v>1021</v>
      </c>
      <c r="F1458">
        <v>1097</v>
      </c>
      <c r="H1458">
        <v>0</v>
      </c>
      <c r="I1458">
        <v>1</v>
      </c>
    </row>
    <row r="1459" spans="1:9" x14ac:dyDescent="0.35">
      <c r="A1459">
        <v>2037</v>
      </c>
      <c r="B1459">
        <v>102</v>
      </c>
      <c r="C1459">
        <v>1</v>
      </c>
      <c r="D1459">
        <v>1022</v>
      </c>
      <c r="F1459">
        <v>1036</v>
      </c>
      <c r="H1459">
        <v>0</v>
      </c>
      <c r="I1459">
        <v>1</v>
      </c>
    </row>
    <row r="1460" spans="1:9" x14ac:dyDescent="0.35">
      <c r="A1460">
        <v>2037</v>
      </c>
      <c r="B1460">
        <v>121</v>
      </c>
      <c r="C1460">
        <v>1</v>
      </c>
      <c r="D1460">
        <v>1020</v>
      </c>
      <c r="F1460">
        <v>1199</v>
      </c>
      <c r="G1460">
        <v>1131</v>
      </c>
      <c r="H1460">
        <v>0</v>
      </c>
      <c r="I1460">
        <v>1</v>
      </c>
    </row>
    <row r="1461" spans="1:9" x14ac:dyDescent="0.35">
      <c r="A1461">
        <v>2038</v>
      </c>
      <c r="B1461">
        <v>2</v>
      </c>
      <c r="C1461">
        <v>1</v>
      </c>
      <c r="D1461">
        <v>1001</v>
      </c>
      <c r="F1461">
        <v>1002</v>
      </c>
      <c r="H1461">
        <v>0</v>
      </c>
      <c r="I1461">
        <v>1</v>
      </c>
    </row>
    <row r="1462" spans="1:9" x14ac:dyDescent="0.35">
      <c r="A1462">
        <v>2038</v>
      </c>
      <c r="B1462">
        <v>3</v>
      </c>
      <c r="C1462">
        <v>1</v>
      </c>
      <c r="D1462">
        <v>1002</v>
      </c>
      <c r="F1462">
        <v>1145</v>
      </c>
      <c r="H1462">
        <v>0</v>
      </c>
      <c r="I1462">
        <v>1</v>
      </c>
    </row>
    <row r="1463" spans="1:9" x14ac:dyDescent="0.35">
      <c r="A1463">
        <v>2038</v>
      </c>
      <c r="B1463">
        <v>4</v>
      </c>
      <c r="C1463">
        <v>1</v>
      </c>
      <c r="D1463">
        <v>1006</v>
      </c>
      <c r="F1463">
        <v>1007</v>
      </c>
      <c r="H1463">
        <v>0</v>
      </c>
      <c r="I1463">
        <v>1</v>
      </c>
    </row>
    <row r="1464" spans="1:9" x14ac:dyDescent="0.35">
      <c r="A1464">
        <v>2038</v>
      </c>
      <c r="B1464">
        <v>7</v>
      </c>
      <c r="C1464">
        <v>1</v>
      </c>
      <c r="D1464">
        <v>1025</v>
      </c>
      <c r="F1464">
        <v>1092</v>
      </c>
      <c r="H1464">
        <v>0</v>
      </c>
      <c r="I1464">
        <v>1</v>
      </c>
    </row>
    <row r="1465" spans="1:9" x14ac:dyDescent="0.35">
      <c r="A1465">
        <v>2038</v>
      </c>
      <c r="B1465">
        <v>11</v>
      </c>
      <c r="C1465">
        <v>1</v>
      </c>
      <c r="D1465">
        <v>1002</v>
      </c>
      <c r="F1465">
        <v>1040</v>
      </c>
      <c r="G1465">
        <v>1007</v>
      </c>
      <c r="H1465">
        <v>0</v>
      </c>
      <c r="I1465">
        <v>1</v>
      </c>
    </row>
    <row r="1466" spans="1:9" x14ac:dyDescent="0.35">
      <c r="A1466">
        <v>2038</v>
      </c>
      <c r="B1466">
        <v>12</v>
      </c>
      <c r="C1466">
        <v>1</v>
      </c>
      <c r="D1466">
        <v>1007</v>
      </c>
      <c r="F1466">
        <v>1093</v>
      </c>
      <c r="H1466">
        <v>0</v>
      </c>
      <c r="I1466">
        <v>1</v>
      </c>
    </row>
    <row r="1467" spans="1:9" x14ac:dyDescent="0.35">
      <c r="A1467">
        <v>2038</v>
      </c>
      <c r="B1467">
        <v>13</v>
      </c>
      <c r="C1467">
        <v>1</v>
      </c>
      <c r="D1467">
        <v>1008</v>
      </c>
      <c r="F1467">
        <v>1018</v>
      </c>
      <c r="G1467">
        <v>1004</v>
      </c>
      <c r="H1467">
        <v>0</v>
      </c>
      <c r="I1467">
        <v>1</v>
      </c>
    </row>
    <row r="1468" spans="1:9" x14ac:dyDescent="0.35">
      <c r="A1468">
        <v>2038</v>
      </c>
      <c r="B1468">
        <v>15</v>
      </c>
      <c r="C1468">
        <v>1</v>
      </c>
      <c r="D1468">
        <v>1008</v>
      </c>
      <c r="F1468">
        <v>1016</v>
      </c>
      <c r="G1468">
        <v>1004</v>
      </c>
      <c r="H1468">
        <v>0</v>
      </c>
      <c r="I1468">
        <v>1</v>
      </c>
    </row>
    <row r="1469" spans="1:9" x14ac:dyDescent="0.35">
      <c r="A1469">
        <v>2038</v>
      </c>
      <c r="B1469">
        <v>18</v>
      </c>
      <c r="C1469">
        <v>1</v>
      </c>
      <c r="D1469">
        <v>1008</v>
      </c>
      <c r="F1469">
        <v>1076</v>
      </c>
      <c r="H1469">
        <v>0</v>
      </c>
      <c r="I1469">
        <v>1</v>
      </c>
    </row>
    <row r="1470" spans="1:9" x14ac:dyDescent="0.35">
      <c r="A1470">
        <v>2038</v>
      </c>
      <c r="B1470">
        <v>32</v>
      </c>
      <c r="C1470">
        <v>1</v>
      </c>
      <c r="D1470">
        <v>1011</v>
      </c>
      <c r="F1470">
        <v>1097</v>
      </c>
      <c r="H1470">
        <v>0</v>
      </c>
      <c r="I1470">
        <v>1</v>
      </c>
    </row>
    <row r="1471" spans="1:9" x14ac:dyDescent="0.35">
      <c r="A1471">
        <v>2038</v>
      </c>
      <c r="B1471">
        <v>33</v>
      </c>
      <c r="C1471">
        <v>1</v>
      </c>
      <c r="D1471">
        <v>1011</v>
      </c>
      <c r="F1471">
        <v>1097</v>
      </c>
      <c r="H1471">
        <v>0</v>
      </c>
      <c r="I1471">
        <v>1</v>
      </c>
    </row>
    <row r="1472" spans="1:9" x14ac:dyDescent="0.35">
      <c r="A1472">
        <v>2038</v>
      </c>
      <c r="B1472">
        <v>37</v>
      </c>
      <c r="C1472">
        <v>1</v>
      </c>
      <c r="D1472">
        <v>1013</v>
      </c>
      <c r="F1472">
        <v>1023</v>
      </c>
      <c r="G1472">
        <v>1025</v>
      </c>
      <c r="H1472">
        <v>0</v>
      </c>
      <c r="I1472">
        <v>1</v>
      </c>
    </row>
    <row r="1473" spans="1:9" x14ac:dyDescent="0.35">
      <c r="A1473">
        <v>2038</v>
      </c>
      <c r="B1473">
        <v>41</v>
      </c>
      <c r="C1473">
        <v>1</v>
      </c>
      <c r="D1473">
        <v>1015</v>
      </c>
      <c r="F1473">
        <v>1025</v>
      </c>
      <c r="G1473">
        <v>1041</v>
      </c>
      <c r="H1473">
        <v>0</v>
      </c>
      <c r="I1473">
        <v>1</v>
      </c>
    </row>
    <row r="1474" spans="1:9" x14ac:dyDescent="0.35">
      <c r="A1474">
        <v>2038</v>
      </c>
      <c r="B1474">
        <v>42</v>
      </c>
      <c r="C1474">
        <v>1</v>
      </c>
      <c r="D1474">
        <v>1016</v>
      </c>
      <c r="F1474">
        <v>1026</v>
      </c>
      <c r="H1474">
        <v>0</v>
      </c>
      <c r="I1474">
        <v>1</v>
      </c>
    </row>
    <row r="1475" spans="1:9" x14ac:dyDescent="0.35">
      <c r="A1475">
        <v>2038</v>
      </c>
      <c r="B1475">
        <v>43</v>
      </c>
      <c r="C1475">
        <v>1</v>
      </c>
      <c r="D1475">
        <v>1026</v>
      </c>
      <c r="F1475">
        <v>1242</v>
      </c>
      <c r="H1475">
        <v>0</v>
      </c>
      <c r="I1475">
        <v>1</v>
      </c>
    </row>
    <row r="1476" spans="1:9" x14ac:dyDescent="0.35">
      <c r="A1476">
        <v>2038</v>
      </c>
      <c r="B1476">
        <v>49</v>
      </c>
      <c r="C1476">
        <v>1</v>
      </c>
      <c r="D1476">
        <v>1014</v>
      </c>
      <c r="F1476">
        <v>1034</v>
      </c>
      <c r="H1476">
        <v>0</v>
      </c>
      <c r="I1476">
        <v>1</v>
      </c>
    </row>
    <row r="1477" spans="1:9" x14ac:dyDescent="0.35">
      <c r="A1477">
        <v>2038</v>
      </c>
      <c r="B1477">
        <v>60</v>
      </c>
      <c r="C1477">
        <v>1</v>
      </c>
      <c r="D1477">
        <v>1020</v>
      </c>
      <c r="F1477">
        <v>1001</v>
      </c>
      <c r="G1477">
        <v>1064</v>
      </c>
      <c r="H1477">
        <v>0</v>
      </c>
      <c r="I1477">
        <v>1</v>
      </c>
    </row>
    <row r="1478" spans="1:9" x14ac:dyDescent="0.35">
      <c r="A1478">
        <v>2038</v>
      </c>
      <c r="B1478">
        <v>61</v>
      </c>
      <c r="C1478">
        <v>1</v>
      </c>
      <c r="D1478">
        <v>1020</v>
      </c>
      <c r="F1478">
        <v>1147</v>
      </c>
      <c r="G1478">
        <v>1058</v>
      </c>
      <c r="H1478">
        <v>0</v>
      </c>
      <c r="I1478">
        <v>1</v>
      </c>
    </row>
    <row r="1479" spans="1:9" x14ac:dyDescent="0.35">
      <c r="A1479">
        <v>2038</v>
      </c>
      <c r="B1479">
        <v>63</v>
      </c>
      <c r="C1479">
        <v>1</v>
      </c>
      <c r="D1479">
        <v>1020</v>
      </c>
      <c r="F1479">
        <v>1263</v>
      </c>
      <c r="H1479">
        <v>0</v>
      </c>
      <c r="I1479">
        <v>1</v>
      </c>
    </row>
    <row r="1480" spans="1:9" x14ac:dyDescent="0.35">
      <c r="A1480">
        <v>2038</v>
      </c>
      <c r="B1480">
        <v>98</v>
      </c>
      <c r="C1480">
        <v>1</v>
      </c>
      <c r="D1480">
        <v>1028</v>
      </c>
      <c r="F1480">
        <v>1142</v>
      </c>
      <c r="H1480">
        <v>0</v>
      </c>
      <c r="I1480">
        <v>1</v>
      </c>
    </row>
    <row r="1481" spans="1:9" x14ac:dyDescent="0.35">
      <c r="A1481">
        <v>2038</v>
      </c>
      <c r="B1481">
        <v>100</v>
      </c>
      <c r="C1481">
        <v>1</v>
      </c>
      <c r="D1481">
        <v>1021</v>
      </c>
      <c r="F1481">
        <v>1097</v>
      </c>
      <c r="H1481">
        <v>0</v>
      </c>
      <c r="I1481">
        <v>1</v>
      </c>
    </row>
    <row r="1482" spans="1:9" x14ac:dyDescent="0.35">
      <c r="A1482">
        <v>2038</v>
      </c>
      <c r="B1482">
        <v>102</v>
      </c>
      <c r="C1482">
        <v>1</v>
      </c>
      <c r="D1482">
        <v>1022</v>
      </c>
      <c r="F1482">
        <v>1036</v>
      </c>
      <c r="H1482">
        <v>0</v>
      </c>
      <c r="I1482">
        <v>1</v>
      </c>
    </row>
    <row r="1483" spans="1:9" x14ac:dyDescent="0.35">
      <c r="A1483">
        <v>2038</v>
      </c>
      <c r="B1483">
        <v>121</v>
      </c>
      <c r="C1483">
        <v>1</v>
      </c>
      <c r="D1483">
        <v>1020</v>
      </c>
      <c r="F1483">
        <v>1199</v>
      </c>
      <c r="G1483">
        <v>1131</v>
      </c>
      <c r="H1483">
        <v>0</v>
      </c>
      <c r="I1483">
        <v>1</v>
      </c>
    </row>
    <row r="1484" spans="1:9" x14ac:dyDescent="0.35">
      <c r="A1484">
        <v>2039</v>
      </c>
      <c r="B1484">
        <v>2</v>
      </c>
      <c r="C1484">
        <v>1</v>
      </c>
      <c r="D1484">
        <v>1001</v>
      </c>
      <c r="F1484">
        <v>1002</v>
      </c>
      <c r="H1484">
        <v>0</v>
      </c>
      <c r="I1484">
        <v>1</v>
      </c>
    </row>
    <row r="1485" spans="1:9" x14ac:dyDescent="0.35">
      <c r="A1485">
        <v>2039</v>
      </c>
      <c r="B1485">
        <v>3</v>
      </c>
      <c r="C1485">
        <v>1</v>
      </c>
      <c r="D1485">
        <v>1002</v>
      </c>
      <c r="F1485">
        <v>1140</v>
      </c>
      <c r="H1485">
        <v>0</v>
      </c>
      <c r="I1485">
        <v>1</v>
      </c>
    </row>
    <row r="1486" spans="1:9" x14ac:dyDescent="0.35">
      <c r="A1486">
        <v>2039</v>
      </c>
      <c r="B1486">
        <v>4</v>
      </c>
      <c r="C1486">
        <v>1</v>
      </c>
      <c r="D1486">
        <v>1006</v>
      </c>
      <c r="F1486">
        <v>1007</v>
      </c>
      <c r="H1486">
        <v>0</v>
      </c>
      <c r="I1486">
        <v>1</v>
      </c>
    </row>
    <row r="1487" spans="1:9" x14ac:dyDescent="0.35">
      <c r="A1487">
        <v>2039</v>
      </c>
      <c r="B1487">
        <v>7</v>
      </c>
      <c r="C1487">
        <v>1</v>
      </c>
      <c r="D1487">
        <v>1025</v>
      </c>
      <c r="F1487">
        <v>1092</v>
      </c>
      <c r="H1487">
        <v>0</v>
      </c>
      <c r="I1487">
        <v>1</v>
      </c>
    </row>
    <row r="1488" spans="1:9" x14ac:dyDescent="0.35">
      <c r="A1488">
        <v>2039</v>
      </c>
      <c r="B1488">
        <v>11</v>
      </c>
      <c r="C1488">
        <v>1</v>
      </c>
      <c r="D1488">
        <v>1002</v>
      </c>
      <c r="F1488">
        <v>1040</v>
      </c>
      <c r="G1488">
        <v>1007</v>
      </c>
      <c r="H1488">
        <v>0</v>
      </c>
      <c r="I1488">
        <v>1</v>
      </c>
    </row>
    <row r="1489" spans="1:9" x14ac:dyDescent="0.35">
      <c r="A1489">
        <v>2039</v>
      </c>
      <c r="B1489">
        <v>12</v>
      </c>
      <c r="C1489">
        <v>1</v>
      </c>
      <c r="D1489">
        <v>1007</v>
      </c>
      <c r="F1489">
        <v>1093</v>
      </c>
      <c r="H1489">
        <v>0</v>
      </c>
      <c r="I1489">
        <v>1</v>
      </c>
    </row>
    <row r="1490" spans="1:9" x14ac:dyDescent="0.35">
      <c r="A1490">
        <v>2039</v>
      </c>
      <c r="B1490">
        <v>13</v>
      </c>
      <c r="C1490">
        <v>1</v>
      </c>
      <c r="D1490">
        <v>1008</v>
      </c>
      <c r="F1490">
        <v>1018</v>
      </c>
      <c r="G1490">
        <v>1004</v>
      </c>
      <c r="H1490">
        <v>0</v>
      </c>
      <c r="I1490">
        <v>1</v>
      </c>
    </row>
    <row r="1491" spans="1:9" x14ac:dyDescent="0.35">
      <c r="A1491">
        <v>2039</v>
      </c>
      <c r="B1491">
        <v>15</v>
      </c>
      <c r="C1491">
        <v>1</v>
      </c>
      <c r="D1491">
        <v>1008</v>
      </c>
      <c r="F1491">
        <v>1016</v>
      </c>
      <c r="G1491">
        <v>1004</v>
      </c>
      <c r="H1491">
        <v>0</v>
      </c>
      <c r="I1491">
        <v>1</v>
      </c>
    </row>
    <row r="1492" spans="1:9" x14ac:dyDescent="0.35">
      <c r="A1492">
        <v>2039</v>
      </c>
      <c r="B1492">
        <v>18</v>
      </c>
      <c r="C1492">
        <v>1</v>
      </c>
      <c r="D1492">
        <v>1008</v>
      </c>
      <c r="F1492">
        <v>1076</v>
      </c>
      <c r="H1492">
        <v>0</v>
      </c>
      <c r="I1492">
        <v>1</v>
      </c>
    </row>
    <row r="1493" spans="1:9" x14ac:dyDescent="0.35">
      <c r="A1493">
        <v>2039</v>
      </c>
      <c r="B1493">
        <v>32</v>
      </c>
      <c r="C1493">
        <v>1</v>
      </c>
      <c r="D1493">
        <v>1011</v>
      </c>
      <c r="F1493">
        <v>1097</v>
      </c>
      <c r="H1493">
        <v>0</v>
      </c>
      <c r="I1493">
        <v>1</v>
      </c>
    </row>
    <row r="1494" spans="1:9" x14ac:dyDescent="0.35">
      <c r="A1494">
        <v>2039</v>
      </c>
      <c r="B1494">
        <v>33</v>
      </c>
      <c r="C1494">
        <v>1</v>
      </c>
      <c r="D1494">
        <v>1011</v>
      </c>
      <c r="F1494">
        <v>1097</v>
      </c>
      <c r="H1494">
        <v>0</v>
      </c>
      <c r="I1494">
        <v>1</v>
      </c>
    </row>
    <row r="1495" spans="1:9" x14ac:dyDescent="0.35">
      <c r="A1495">
        <v>2039</v>
      </c>
      <c r="B1495">
        <v>37</v>
      </c>
      <c r="C1495">
        <v>1</v>
      </c>
      <c r="D1495">
        <v>1013</v>
      </c>
      <c r="F1495">
        <v>1023</v>
      </c>
      <c r="G1495">
        <v>1025</v>
      </c>
      <c r="H1495">
        <v>0</v>
      </c>
      <c r="I1495">
        <v>1</v>
      </c>
    </row>
    <row r="1496" spans="1:9" x14ac:dyDescent="0.35">
      <c r="A1496">
        <v>2039</v>
      </c>
      <c r="B1496">
        <v>41</v>
      </c>
      <c r="C1496">
        <v>1</v>
      </c>
      <c r="D1496">
        <v>1015</v>
      </c>
      <c r="F1496">
        <v>1025</v>
      </c>
      <c r="G1496">
        <v>1041</v>
      </c>
      <c r="H1496">
        <v>0</v>
      </c>
      <c r="I1496">
        <v>1</v>
      </c>
    </row>
    <row r="1497" spans="1:9" x14ac:dyDescent="0.35">
      <c r="A1497">
        <v>2039</v>
      </c>
      <c r="B1497">
        <v>42</v>
      </c>
      <c r="C1497">
        <v>1</v>
      </c>
      <c r="D1497">
        <v>1016</v>
      </c>
      <c r="F1497">
        <v>1026</v>
      </c>
      <c r="H1497">
        <v>0</v>
      </c>
      <c r="I1497">
        <v>1</v>
      </c>
    </row>
    <row r="1498" spans="1:9" x14ac:dyDescent="0.35">
      <c r="A1498">
        <v>2039</v>
      </c>
      <c r="B1498">
        <v>43</v>
      </c>
      <c r="C1498">
        <v>1</v>
      </c>
      <c r="D1498">
        <v>1026</v>
      </c>
      <c r="F1498">
        <v>1242</v>
      </c>
      <c r="H1498">
        <v>0</v>
      </c>
      <c r="I1498">
        <v>1</v>
      </c>
    </row>
    <row r="1499" spans="1:9" x14ac:dyDescent="0.35">
      <c r="A1499">
        <v>2039</v>
      </c>
      <c r="B1499">
        <v>49</v>
      </c>
      <c r="C1499">
        <v>1</v>
      </c>
      <c r="D1499">
        <v>1014</v>
      </c>
      <c r="F1499">
        <v>1034</v>
      </c>
      <c r="H1499">
        <v>0</v>
      </c>
      <c r="I1499">
        <v>1</v>
      </c>
    </row>
    <row r="1500" spans="1:9" x14ac:dyDescent="0.35">
      <c r="A1500">
        <v>2039</v>
      </c>
      <c r="B1500">
        <v>60</v>
      </c>
      <c r="C1500">
        <v>1</v>
      </c>
      <c r="D1500">
        <v>1020</v>
      </c>
      <c r="F1500">
        <v>1001</v>
      </c>
      <c r="G1500">
        <v>1064</v>
      </c>
      <c r="H1500">
        <v>0</v>
      </c>
      <c r="I1500">
        <v>1</v>
      </c>
    </row>
    <row r="1501" spans="1:9" x14ac:dyDescent="0.35">
      <c r="A1501">
        <v>2039</v>
      </c>
      <c r="B1501">
        <v>61</v>
      </c>
      <c r="C1501">
        <v>1</v>
      </c>
      <c r="D1501">
        <v>1020</v>
      </c>
      <c r="F1501">
        <v>1147</v>
      </c>
      <c r="G1501">
        <v>1058</v>
      </c>
      <c r="H1501">
        <v>0</v>
      </c>
      <c r="I1501">
        <v>1</v>
      </c>
    </row>
    <row r="1502" spans="1:9" x14ac:dyDescent="0.35">
      <c r="A1502">
        <v>2039</v>
      </c>
      <c r="B1502">
        <v>63</v>
      </c>
      <c r="C1502">
        <v>1</v>
      </c>
      <c r="D1502">
        <v>1020</v>
      </c>
      <c r="F1502">
        <v>1263</v>
      </c>
      <c r="H1502">
        <v>0</v>
      </c>
      <c r="I1502">
        <v>1</v>
      </c>
    </row>
    <row r="1503" spans="1:9" x14ac:dyDescent="0.35">
      <c r="A1503">
        <v>2039</v>
      </c>
      <c r="B1503">
        <v>98</v>
      </c>
      <c r="C1503">
        <v>1</v>
      </c>
      <c r="D1503">
        <v>1028</v>
      </c>
      <c r="F1503">
        <v>1142</v>
      </c>
      <c r="H1503">
        <v>0</v>
      </c>
      <c r="I1503">
        <v>1</v>
      </c>
    </row>
    <row r="1504" spans="1:9" x14ac:dyDescent="0.35">
      <c r="A1504">
        <v>2039</v>
      </c>
      <c r="B1504">
        <v>100</v>
      </c>
      <c r="C1504">
        <v>1</v>
      </c>
      <c r="D1504">
        <v>1021</v>
      </c>
      <c r="F1504">
        <v>1097</v>
      </c>
      <c r="H1504">
        <v>0</v>
      </c>
      <c r="I1504">
        <v>1</v>
      </c>
    </row>
    <row r="1505" spans="1:9" x14ac:dyDescent="0.35">
      <c r="A1505">
        <v>2039</v>
      </c>
      <c r="B1505">
        <v>102</v>
      </c>
      <c r="C1505">
        <v>1</v>
      </c>
      <c r="D1505">
        <v>1022</v>
      </c>
      <c r="F1505">
        <v>1036</v>
      </c>
      <c r="H1505">
        <v>0</v>
      </c>
      <c r="I1505">
        <v>1</v>
      </c>
    </row>
    <row r="1506" spans="1:9" x14ac:dyDescent="0.35">
      <c r="A1506">
        <v>2039</v>
      </c>
      <c r="B1506">
        <v>121</v>
      </c>
      <c r="C1506">
        <v>1</v>
      </c>
      <c r="D1506">
        <v>1020</v>
      </c>
      <c r="F1506">
        <v>1199</v>
      </c>
      <c r="G1506">
        <v>1131</v>
      </c>
      <c r="H1506">
        <v>0</v>
      </c>
      <c r="I1506">
        <v>1</v>
      </c>
    </row>
    <row r="1507" spans="1:9" x14ac:dyDescent="0.35">
      <c r="A1507">
        <v>2040</v>
      </c>
      <c r="B1507">
        <v>2</v>
      </c>
      <c r="C1507">
        <v>1</v>
      </c>
      <c r="D1507">
        <v>1001</v>
      </c>
      <c r="F1507">
        <v>1002</v>
      </c>
      <c r="H1507">
        <v>0</v>
      </c>
      <c r="I1507">
        <v>1</v>
      </c>
    </row>
    <row r="1508" spans="1:9" x14ac:dyDescent="0.35">
      <c r="A1508">
        <v>2040</v>
      </c>
      <c r="B1508">
        <v>3</v>
      </c>
      <c r="C1508">
        <v>1</v>
      </c>
      <c r="D1508">
        <v>1002</v>
      </c>
      <c r="F1508">
        <v>1140</v>
      </c>
      <c r="H1508">
        <v>0</v>
      </c>
      <c r="I1508">
        <v>1</v>
      </c>
    </row>
    <row r="1509" spans="1:9" x14ac:dyDescent="0.35">
      <c r="A1509">
        <v>2040</v>
      </c>
      <c r="B1509">
        <v>4</v>
      </c>
      <c r="C1509">
        <v>1</v>
      </c>
      <c r="D1509">
        <v>1006</v>
      </c>
      <c r="F1509">
        <v>1007</v>
      </c>
      <c r="H1509">
        <v>0</v>
      </c>
      <c r="I1509">
        <v>1</v>
      </c>
    </row>
    <row r="1510" spans="1:9" x14ac:dyDescent="0.35">
      <c r="A1510">
        <v>2040</v>
      </c>
      <c r="B1510">
        <v>7</v>
      </c>
      <c r="C1510">
        <v>1</v>
      </c>
      <c r="D1510">
        <v>1025</v>
      </c>
      <c r="F1510">
        <v>1092</v>
      </c>
      <c r="H1510">
        <v>0</v>
      </c>
      <c r="I1510">
        <v>1</v>
      </c>
    </row>
    <row r="1511" spans="1:9" x14ac:dyDescent="0.35">
      <c r="A1511">
        <v>2040</v>
      </c>
      <c r="B1511">
        <v>11</v>
      </c>
      <c r="C1511">
        <v>1</v>
      </c>
      <c r="D1511">
        <v>1002</v>
      </c>
      <c r="F1511">
        <v>1040</v>
      </c>
      <c r="G1511">
        <v>1007</v>
      </c>
      <c r="H1511">
        <v>0</v>
      </c>
      <c r="I1511">
        <v>1</v>
      </c>
    </row>
    <row r="1512" spans="1:9" x14ac:dyDescent="0.35">
      <c r="A1512">
        <v>2040</v>
      </c>
      <c r="B1512">
        <v>12</v>
      </c>
      <c r="C1512">
        <v>1</v>
      </c>
      <c r="D1512">
        <v>1007</v>
      </c>
      <c r="F1512">
        <v>1093</v>
      </c>
      <c r="H1512">
        <v>0</v>
      </c>
      <c r="I1512">
        <v>1</v>
      </c>
    </row>
    <row r="1513" spans="1:9" x14ac:dyDescent="0.35">
      <c r="A1513">
        <v>2040</v>
      </c>
      <c r="B1513">
        <v>13</v>
      </c>
      <c r="C1513">
        <v>1</v>
      </c>
      <c r="D1513">
        <v>1008</v>
      </c>
      <c r="F1513">
        <v>1018</v>
      </c>
      <c r="G1513">
        <v>1004</v>
      </c>
      <c r="H1513">
        <v>0</v>
      </c>
      <c r="I1513">
        <v>1</v>
      </c>
    </row>
    <row r="1514" spans="1:9" x14ac:dyDescent="0.35">
      <c r="A1514">
        <v>2040</v>
      </c>
      <c r="B1514">
        <v>15</v>
      </c>
      <c r="C1514">
        <v>1</v>
      </c>
      <c r="D1514">
        <v>1008</v>
      </c>
      <c r="F1514">
        <v>1016</v>
      </c>
      <c r="G1514">
        <v>1004</v>
      </c>
      <c r="H1514">
        <v>0</v>
      </c>
      <c r="I1514">
        <v>1</v>
      </c>
    </row>
    <row r="1515" spans="1:9" x14ac:dyDescent="0.35">
      <c r="A1515">
        <v>2040</v>
      </c>
      <c r="B1515">
        <v>18</v>
      </c>
      <c r="C1515">
        <v>1</v>
      </c>
      <c r="D1515">
        <v>1008</v>
      </c>
      <c r="F1515">
        <v>1076</v>
      </c>
      <c r="H1515">
        <v>0</v>
      </c>
      <c r="I1515">
        <v>1</v>
      </c>
    </row>
    <row r="1516" spans="1:9" x14ac:dyDescent="0.35">
      <c r="A1516">
        <v>2040</v>
      </c>
      <c r="B1516">
        <v>32</v>
      </c>
      <c r="C1516">
        <v>1</v>
      </c>
      <c r="D1516">
        <v>1011</v>
      </c>
      <c r="F1516">
        <v>1097</v>
      </c>
      <c r="H1516">
        <v>0</v>
      </c>
      <c r="I1516">
        <v>1</v>
      </c>
    </row>
    <row r="1517" spans="1:9" x14ac:dyDescent="0.35">
      <c r="A1517">
        <v>2040</v>
      </c>
      <c r="B1517">
        <v>33</v>
      </c>
      <c r="C1517">
        <v>1</v>
      </c>
      <c r="D1517">
        <v>1011</v>
      </c>
      <c r="F1517">
        <v>1097</v>
      </c>
      <c r="H1517">
        <v>0</v>
      </c>
      <c r="I1517">
        <v>1</v>
      </c>
    </row>
    <row r="1518" spans="1:9" x14ac:dyDescent="0.35">
      <c r="A1518">
        <v>2040</v>
      </c>
      <c r="B1518">
        <v>37</v>
      </c>
      <c r="C1518">
        <v>1</v>
      </c>
      <c r="D1518">
        <v>1013</v>
      </c>
      <c r="F1518">
        <v>1023</v>
      </c>
      <c r="G1518">
        <v>1025</v>
      </c>
      <c r="H1518">
        <v>0</v>
      </c>
      <c r="I1518">
        <v>1</v>
      </c>
    </row>
    <row r="1519" spans="1:9" x14ac:dyDescent="0.35">
      <c r="A1519">
        <v>2040</v>
      </c>
      <c r="B1519">
        <v>41</v>
      </c>
      <c r="C1519">
        <v>1</v>
      </c>
      <c r="D1519">
        <v>1015</v>
      </c>
      <c r="F1519">
        <v>1025</v>
      </c>
      <c r="G1519">
        <v>1041</v>
      </c>
      <c r="H1519">
        <v>0</v>
      </c>
      <c r="I1519">
        <v>1</v>
      </c>
    </row>
    <row r="1520" spans="1:9" x14ac:dyDescent="0.35">
      <c r="A1520">
        <v>2040</v>
      </c>
      <c r="B1520">
        <v>42</v>
      </c>
      <c r="C1520">
        <v>1</v>
      </c>
      <c r="D1520">
        <v>1016</v>
      </c>
      <c r="F1520">
        <v>1026</v>
      </c>
      <c r="H1520">
        <v>0</v>
      </c>
      <c r="I1520">
        <v>1</v>
      </c>
    </row>
    <row r="1521" spans="1:9" x14ac:dyDescent="0.35">
      <c r="A1521">
        <v>2040</v>
      </c>
      <c r="B1521">
        <v>43</v>
      </c>
      <c r="C1521">
        <v>1</v>
      </c>
      <c r="D1521">
        <v>1026</v>
      </c>
      <c r="F1521">
        <v>1242</v>
      </c>
      <c r="H1521">
        <v>0</v>
      </c>
      <c r="I1521">
        <v>1</v>
      </c>
    </row>
    <row r="1522" spans="1:9" x14ac:dyDescent="0.35">
      <c r="A1522">
        <v>2040</v>
      </c>
      <c r="B1522">
        <v>49</v>
      </c>
      <c r="C1522">
        <v>1</v>
      </c>
      <c r="D1522">
        <v>1014</v>
      </c>
      <c r="F1522">
        <v>1034</v>
      </c>
      <c r="H1522">
        <v>0</v>
      </c>
      <c r="I1522">
        <v>1</v>
      </c>
    </row>
    <row r="1523" spans="1:9" x14ac:dyDescent="0.35">
      <c r="A1523">
        <v>2040</v>
      </c>
      <c r="B1523">
        <v>60</v>
      </c>
      <c r="C1523">
        <v>1</v>
      </c>
      <c r="D1523">
        <v>1020</v>
      </c>
      <c r="F1523">
        <v>1001</v>
      </c>
      <c r="G1523">
        <v>1064</v>
      </c>
      <c r="H1523">
        <v>0</v>
      </c>
      <c r="I1523">
        <v>1</v>
      </c>
    </row>
    <row r="1524" spans="1:9" x14ac:dyDescent="0.35">
      <c r="A1524">
        <v>2040</v>
      </c>
      <c r="B1524">
        <v>61</v>
      </c>
      <c r="C1524">
        <v>1</v>
      </c>
      <c r="D1524">
        <v>1020</v>
      </c>
      <c r="F1524">
        <v>1001</v>
      </c>
      <c r="G1524">
        <v>1056</v>
      </c>
      <c r="H1524">
        <v>0</v>
      </c>
      <c r="I1524">
        <v>1</v>
      </c>
    </row>
    <row r="1525" spans="1:9" x14ac:dyDescent="0.35">
      <c r="A1525">
        <v>2040</v>
      </c>
      <c r="B1525">
        <v>63</v>
      </c>
      <c r="C1525">
        <v>1</v>
      </c>
      <c r="D1525">
        <v>1020</v>
      </c>
      <c r="F1525">
        <v>1263</v>
      </c>
      <c r="H1525">
        <v>0</v>
      </c>
      <c r="I1525">
        <v>1</v>
      </c>
    </row>
    <row r="1526" spans="1:9" x14ac:dyDescent="0.35">
      <c r="A1526">
        <v>2040</v>
      </c>
      <c r="B1526">
        <v>98</v>
      </c>
      <c r="C1526">
        <v>1</v>
      </c>
      <c r="D1526">
        <v>1028</v>
      </c>
      <c r="F1526">
        <v>1142</v>
      </c>
      <c r="H1526">
        <v>0</v>
      </c>
      <c r="I1526">
        <v>1</v>
      </c>
    </row>
    <row r="1527" spans="1:9" x14ac:dyDescent="0.35">
      <c r="A1527">
        <v>2040</v>
      </c>
      <c r="B1527">
        <v>100</v>
      </c>
      <c r="C1527">
        <v>1</v>
      </c>
      <c r="D1527">
        <v>1021</v>
      </c>
      <c r="F1527">
        <v>1097</v>
      </c>
      <c r="H1527">
        <v>0</v>
      </c>
      <c r="I1527">
        <v>1</v>
      </c>
    </row>
    <row r="1528" spans="1:9" x14ac:dyDescent="0.35">
      <c r="A1528">
        <v>2040</v>
      </c>
      <c r="B1528">
        <v>102</v>
      </c>
      <c r="C1528">
        <v>1</v>
      </c>
      <c r="D1528">
        <v>1022</v>
      </c>
      <c r="F1528">
        <v>1036</v>
      </c>
      <c r="H1528">
        <v>0</v>
      </c>
      <c r="I1528">
        <v>1</v>
      </c>
    </row>
    <row r="1529" spans="1:9" x14ac:dyDescent="0.35">
      <c r="A1529">
        <v>2040</v>
      </c>
      <c r="B1529">
        <v>121</v>
      </c>
      <c r="C1529">
        <v>1</v>
      </c>
      <c r="D1529">
        <v>1020</v>
      </c>
      <c r="F1529">
        <v>1199</v>
      </c>
      <c r="G1529">
        <v>1131</v>
      </c>
      <c r="H1529">
        <v>0</v>
      </c>
      <c r="I1529">
        <v>1</v>
      </c>
    </row>
    <row r="1530" spans="1:9" x14ac:dyDescent="0.35">
      <c r="A1530">
        <v>2041</v>
      </c>
      <c r="B1530">
        <v>2</v>
      </c>
      <c r="C1530">
        <v>1</v>
      </c>
      <c r="D1530">
        <v>1001</v>
      </c>
      <c r="F1530">
        <v>1002</v>
      </c>
      <c r="H1530">
        <v>0</v>
      </c>
      <c r="I1530">
        <v>1</v>
      </c>
    </row>
    <row r="1531" spans="1:9" x14ac:dyDescent="0.35">
      <c r="A1531">
        <v>2041</v>
      </c>
      <c r="B1531">
        <v>3</v>
      </c>
      <c r="C1531">
        <v>1</v>
      </c>
      <c r="D1531">
        <v>1002</v>
      </c>
      <c r="F1531">
        <v>1140</v>
      </c>
      <c r="H1531">
        <v>0</v>
      </c>
      <c r="I1531">
        <v>1</v>
      </c>
    </row>
    <row r="1532" spans="1:9" x14ac:dyDescent="0.35">
      <c r="A1532">
        <v>2041</v>
      </c>
      <c r="B1532">
        <v>4</v>
      </c>
      <c r="C1532">
        <v>1</v>
      </c>
      <c r="D1532">
        <v>1006</v>
      </c>
      <c r="F1532">
        <v>1007</v>
      </c>
      <c r="H1532">
        <v>0</v>
      </c>
      <c r="I1532">
        <v>1</v>
      </c>
    </row>
    <row r="1533" spans="1:9" x14ac:dyDescent="0.35">
      <c r="A1533">
        <v>2041</v>
      </c>
      <c r="B1533">
        <v>7</v>
      </c>
      <c r="C1533">
        <v>1</v>
      </c>
      <c r="D1533">
        <v>1025</v>
      </c>
      <c r="F1533">
        <v>1092</v>
      </c>
      <c r="H1533">
        <v>0</v>
      </c>
      <c r="I1533">
        <v>1</v>
      </c>
    </row>
    <row r="1534" spans="1:9" x14ac:dyDescent="0.35">
      <c r="A1534">
        <v>2041</v>
      </c>
      <c r="B1534">
        <v>11</v>
      </c>
      <c r="C1534">
        <v>1</v>
      </c>
      <c r="D1534">
        <v>1002</v>
      </c>
      <c r="F1534">
        <v>1040</v>
      </c>
      <c r="G1534">
        <v>1007</v>
      </c>
      <c r="H1534">
        <v>0</v>
      </c>
      <c r="I1534">
        <v>1</v>
      </c>
    </row>
    <row r="1535" spans="1:9" x14ac:dyDescent="0.35">
      <c r="A1535">
        <v>2041</v>
      </c>
      <c r="B1535">
        <v>12</v>
      </c>
      <c r="C1535">
        <v>1</v>
      </c>
      <c r="D1535">
        <v>1007</v>
      </c>
      <c r="F1535">
        <v>1093</v>
      </c>
      <c r="H1535">
        <v>0</v>
      </c>
      <c r="I1535">
        <v>1</v>
      </c>
    </row>
    <row r="1536" spans="1:9" x14ac:dyDescent="0.35">
      <c r="A1536">
        <v>2041</v>
      </c>
      <c r="B1536">
        <v>13</v>
      </c>
      <c r="C1536">
        <v>1</v>
      </c>
      <c r="D1536">
        <v>1008</v>
      </c>
      <c r="F1536">
        <v>1018</v>
      </c>
      <c r="G1536">
        <v>1004</v>
      </c>
      <c r="H1536">
        <v>0</v>
      </c>
      <c r="I1536">
        <v>1</v>
      </c>
    </row>
    <row r="1537" spans="1:9" x14ac:dyDescent="0.35">
      <c r="A1537">
        <v>2041</v>
      </c>
      <c r="B1537">
        <v>15</v>
      </c>
      <c r="C1537">
        <v>1</v>
      </c>
      <c r="D1537">
        <v>1008</v>
      </c>
      <c r="F1537">
        <v>1016</v>
      </c>
      <c r="G1537">
        <v>1004</v>
      </c>
      <c r="H1537">
        <v>0</v>
      </c>
      <c r="I1537">
        <v>1</v>
      </c>
    </row>
    <row r="1538" spans="1:9" x14ac:dyDescent="0.35">
      <c r="A1538">
        <v>2041</v>
      </c>
      <c r="B1538">
        <v>18</v>
      </c>
      <c r="C1538">
        <v>1</v>
      </c>
      <c r="D1538">
        <v>1008</v>
      </c>
      <c r="F1538">
        <v>1076</v>
      </c>
      <c r="H1538">
        <v>0</v>
      </c>
      <c r="I1538">
        <v>1</v>
      </c>
    </row>
    <row r="1539" spans="1:9" x14ac:dyDescent="0.35">
      <c r="A1539">
        <v>2041</v>
      </c>
      <c r="B1539">
        <v>32</v>
      </c>
      <c r="C1539">
        <v>1</v>
      </c>
      <c r="D1539">
        <v>1011</v>
      </c>
      <c r="F1539">
        <v>1097</v>
      </c>
      <c r="H1539">
        <v>0</v>
      </c>
      <c r="I1539">
        <v>1</v>
      </c>
    </row>
    <row r="1540" spans="1:9" x14ac:dyDescent="0.35">
      <c r="A1540">
        <v>2041</v>
      </c>
      <c r="B1540">
        <v>33</v>
      </c>
      <c r="C1540">
        <v>1</v>
      </c>
      <c r="D1540">
        <v>1011</v>
      </c>
      <c r="F1540">
        <v>1097</v>
      </c>
      <c r="H1540">
        <v>0</v>
      </c>
      <c r="I1540">
        <v>1</v>
      </c>
    </row>
    <row r="1541" spans="1:9" x14ac:dyDescent="0.35">
      <c r="A1541">
        <v>2041</v>
      </c>
      <c r="B1541">
        <v>37</v>
      </c>
      <c r="C1541">
        <v>1</v>
      </c>
      <c r="D1541">
        <v>1013</v>
      </c>
      <c r="F1541">
        <v>1023</v>
      </c>
      <c r="G1541">
        <v>1025</v>
      </c>
      <c r="H1541">
        <v>0</v>
      </c>
      <c r="I1541">
        <v>1</v>
      </c>
    </row>
    <row r="1542" spans="1:9" x14ac:dyDescent="0.35">
      <c r="A1542">
        <v>2041</v>
      </c>
      <c r="B1542">
        <v>41</v>
      </c>
      <c r="C1542">
        <v>1</v>
      </c>
      <c r="D1542">
        <v>1015</v>
      </c>
      <c r="F1542">
        <v>1025</v>
      </c>
      <c r="G1542">
        <v>1041</v>
      </c>
      <c r="H1542">
        <v>0</v>
      </c>
      <c r="I1542">
        <v>1</v>
      </c>
    </row>
    <row r="1543" spans="1:9" x14ac:dyDescent="0.35">
      <c r="A1543">
        <v>2041</v>
      </c>
      <c r="B1543">
        <v>42</v>
      </c>
      <c r="C1543">
        <v>1</v>
      </c>
      <c r="D1543">
        <v>1016</v>
      </c>
      <c r="F1543">
        <v>1026</v>
      </c>
      <c r="H1543">
        <v>0</v>
      </c>
      <c r="I1543">
        <v>1</v>
      </c>
    </row>
    <row r="1544" spans="1:9" x14ac:dyDescent="0.35">
      <c r="A1544">
        <v>2041</v>
      </c>
      <c r="B1544">
        <v>43</v>
      </c>
      <c r="C1544">
        <v>1</v>
      </c>
      <c r="D1544">
        <v>1026</v>
      </c>
      <c r="F1544">
        <v>1242</v>
      </c>
      <c r="H1544">
        <v>0</v>
      </c>
      <c r="I1544">
        <v>1</v>
      </c>
    </row>
    <row r="1545" spans="1:9" x14ac:dyDescent="0.35">
      <c r="A1545">
        <v>2041</v>
      </c>
      <c r="B1545">
        <v>49</v>
      </c>
      <c r="C1545">
        <v>1</v>
      </c>
      <c r="D1545">
        <v>1014</v>
      </c>
      <c r="F1545">
        <v>1034</v>
      </c>
      <c r="H1545">
        <v>0</v>
      </c>
      <c r="I1545">
        <v>1</v>
      </c>
    </row>
    <row r="1546" spans="1:9" x14ac:dyDescent="0.35">
      <c r="A1546">
        <v>2041</v>
      </c>
      <c r="B1546">
        <v>60</v>
      </c>
      <c r="C1546">
        <v>1</v>
      </c>
      <c r="D1546">
        <v>1020</v>
      </c>
      <c r="F1546">
        <v>1001</v>
      </c>
      <c r="G1546">
        <v>1064</v>
      </c>
      <c r="H1546">
        <v>0</v>
      </c>
      <c r="I1546">
        <v>1</v>
      </c>
    </row>
    <row r="1547" spans="1:9" x14ac:dyDescent="0.35">
      <c r="A1547">
        <v>2041</v>
      </c>
      <c r="B1547">
        <v>61</v>
      </c>
      <c r="C1547">
        <v>1</v>
      </c>
      <c r="D1547">
        <v>1020</v>
      </c>
      <c r="F1547">
        <v>1222</v>
      </c>
      <c r="H1547">
        <v>0</v>
      </c>
      <c r="I1547">
        <v>1</v>
      </c>
    </row>
    <row r="1548" spans="1:9" x14ac:dyDescent="0.35">
      <c r="A1548">
        <v>2041</v>
      </c>
      <c r="B1548">
        <v>63</v>
      </c>
      <c r="C1548">
        <v>1</v>
      </c>
      <c r="D1548">
        <v>1020</v>
      </c>
      <c r="F1548">
        <v>1263</v>
      </c>
      <c r="H1548">
        <v>0</v>
      </c>
      <c r="I1548">
        <v>1</v>
      </c>
    </row>
    <row r="1549" spans="1:9" x14ac:dyDescent="0.35">
      <c r="A1549">
        <v>2041</v>
      </c>
      <c r="B1549">
        <v>98</v>
      </c>
      <c r="C1549">
        <v>1</v>
      </c>
      <c r="D1549">
        <v>1028</v>
      </c>
      <c r="F1549">
        <v>1142</v>
      </c>
      <c r="H1549">
        <v>0</v>
      </c>
      <c r="I1549">
        <v>1</v>
      </c>
    </row>
    <row r="1550" spans="1:9" x14ac:dyDescent="0.35">
      <c r="A1550">
        <v>2041</v>
      </c>
      <c r="B1550">
        <v>100</v>
      </c>
      <c r="C1550">
        <v>1</v>
      </c>
      <c r="D1550">
        <v>1021</v>
      </c>
      <c r="F1550">
        <v>1097</v>
      </c>
      <c r="H1550">
        <v>0</v>
      </c>
      <c r="I1550">
        <v>1</v>
      </c>
    </row>
    <row r="1551" spans="1:9" x14ac:dyDescent="0.35">
      <c r="A1551">
        <v>2041</v>
      </c>
      <c r="B1551">
        <v>102</v>
      </c>
      <c r="C1551">
        <v>1</v>
      </c>
      <c r="D1551">
        <v>1022</v>
      </c>
      <c r="F1551">
        <v>1036</v>
      </c>
      <c r="H1551">
        <v>0</v>
      </c>
      <c r="I1551">
        <v>1</v>
      </c>
    </row>
    <row r="1552" spans="1:9" x14ac:dyDescent="0.35">
      <c r="A1552">
        <v>2041</v>
      </c>
      <c r="B1552">
        <v>121</v>
      </c>
      <c r="C1552">
        <v>1</v>
      </c>
      <c r="D1552">
        <v>1020</v>
      </c>
      <c r="F1552">
        <v>1199</v>
      </c>
      <c r="G1552">
        <v>1131</v>
      </c>
      <c r="H1552">
        <v>0</v>
      </c>
      <c r="I1552">
        <v>1</v>
      </c>
    </row>
    <row r="1553" spans="1:9" x14ac:dyDescent="0.35">
      <c r="A1553">
        <v>2042</v>
      </c>
      <c r="B1553">
        <v>2</v>
      </c>
      <c r="C1553">
        <v>1</v>
      </c>
      <c r="D1553">
        <v>1001</v>
      </c>
      <c r="F1553">
        <v>1002</v>
      </c>
      <c r="H1553">
        <v>0</v>
      </c>
      <c r="I1553">
        <v>1</v>
      </c>
    </row>
    <row r="1554" spans="1:9" x14ac:dyDescent="0.35">
      <c r="A1554">
        <v>2042</v>
      </c>
      <c r="B1554">
        <v>3</v>
      </c>
      <c r="C1554">
        <v>1</v>
      </c>
      <c r="D1554">
        <v>1002</v>
      </c>
      <c r="F1554">
        <v>1080</v>
      </c>
      <c r="H1554">
        <v>0</v>
      </c>
      <c r="I1554">
        <v>1</v>
      </c>
    </row>
    <row r="1555" spans="1:9" x14ac:dyDescent="0.35">
      <c r="A1555">
        <v>2042</v>
      </c>
      <c r="B1555">
        <v>4</v>
      </c>
      <c r="C1555">
        <v>1</v>
      </c>
      <c r="D1555">
        <v>1006</v>
      </c>
      <c r="F1555">
        <v>1007</v>
      </c>
      <c r="H1555">
        <v>0</v>
      </c>
      <c r="I1555">
        <v>1</v>
      </c>
    </row>
    <row r="1556" spans="1:9" x14ac:dyDescent="0.35">
      <c r="A1556">
        <v>2042</v>
      </c>
      <c r="B1556">
        <v>7</v>
      </c>
      <c r="C1556">
        <v>1</v>
      </c>
      <c r="D1556">
        <v>1025</v>
      </c>
      <c r="F1556">
        <v>1092</v>
      </c>
      <c r="H1556">
        <v>0</v>
      </c>
      <c r="I1556">
        <v>1</v>
      </c>
    </row>
    <row r="1557" spans="1:9" x14ac:dyDescent="0.35">
      <c r="A1557">
        <v>2042</v>
      </c>
      <c r="B1557">
        <v>11</v>
      </c>
      <c r="C1557">
        <v>1</v>
      </c>
      <c r="D1557">
        <v>1002</v>
      </c>
      <c r="F1557">
        <v>1117</v>
      </c>
      <c r="H1557">
        <v>0</v>
      </c>
      <c r="I1557">
        <v>1</v>
      </c>
    </row>
    <row r="1558" spans="1:9" x14ac:dyDescent="0.35">
      <c r="A1558">
        <v>2042</v>
      </c>
      <c r="B1558">
        <v>12</v>
      </c>
      <c r="C1558">
        <v>1</v>
      </c>
      <c r="D1558">
        <v>1007</v>
      </c>
      <c r="F1558">
        <v>1093</v>
      </c>
      <c r="H1558">
        <v>0</v>
      </c>
      <c r="I1558">
        <v>1</v>
      </c>
    </row>
    <row r="1559" spans="1:9" x14ac:dyDescent="0.35">
      <c r="A1559">
        <v>2042</v>
      </c>
      <c r="B1559">
        <v>13</v>
      </c>
      <c r="C1559">
        <v>1</v>
      </c>
      <c r="D1559">
        <v>1008</v>
      </c>
      <c r="F1559">
        <v>1018</v>
      </c>
      <c r="G1559">
        <v>1004</v>
      </c>
      <c r="H1559">
        <v>0</v>
      </c>
      <c r="I1559">
        <v>1</v>
      </c>
    </row>
    <row r="1560" spans="1:9" x14ac:dyDescent="0.35">
      <c r="A1560">
        <v>2042</v>
      </c>
      <c r="B1560">
        <v>15</v>
      </c>
      <c r="C1560">
        <v>1</v>
      </c>
      <c r="D1560">
        <v>1008</v>
      </c>
      <c r="F1560">
        <v>1016</v>
      </c>
      <c r="G1560">
        <v>1004</v>
      </c>
      <c r="H1560">
        <v>0</v>
      </c>
      <c r="I1560">
        <v>1</v>
      </c>
    </row>
    <row r="1561" spans="1:9" x14ac:dyDescent="0.35">
      <c r="A1561">
        <v>2042</v>
      </c>
      <c r="B1561">
        <v>18</v>
      </c>
      <c r="C1561">
        <v>1</v>
      </c>
      <c r="D1561">
        <v>1008</v>
      </c>
      <c r="F1561">
        <v>1076</v>
      </c>
      <c r="H1561">
        <v>0</v>
      </c>
      <c r="I1561">
        <v>1</v>
      </c>
    </row>
    <row r="1562" spans="1:9" x14ac:dyDescent="0.35">
      <c r="A1562">
        <v>2042</v>
      </c>
      <c r="B1562">
        <v>32</v>
      </c>
      <c r="C1562">
        <v>1</v>
      </c>
      <c r="D1562">
        <v>1011</v>
      </c>
      <c r="E1562">
        <v>1012</v>
      </c>
      <c r="F1562">
        <v>1097</v>
      </c>
      <c r="H1562">
        <v>0</v>
      </c>
      <c r="I1562">
        <v>1</v>
      </c>
    </row>
    <row r="1563" spans="1:9" x14ac:dyDescent="0.35">
      <c r="A1563">
        <v>2042</v>
      </c>
      <c r="B1563">
        <v>32</v>
      </c>
      <c r="C1563">
        <v>2</v>
      </c>
      <c r="D1563">
        <v>1011</v>
      </c>
      <c r="E1563">
        <v>1013</v>
      </c>
      <c r="F1563">
        <v>1020</v>
      </c>
      <c r="H1563">
        <v>0</v>
      </c>
      <c r="I1563">
        <v>1</v>
      </c>
    </row>
    <row r="1564" spans="1:9" x14ac:dyDescent="0.35">
      <c r="A1564">
        <v>2042</v>
      </c>
      <c r="B1564">
        <v>33</v>
      </c>
      <c r="C1564">
        <v>1</v>
      </c>
      <c r="D1564">
        <v>1011</v>
      </c>
      <c r="F1564">
        <v>1097</v>
      </c>
      <c r="H1564">
        <v>0</v>
      </c>
      <c r="I1564">
        <v>1</v>
      </c>
    </row>
    <row r="1565" spans="1:9" x14ac:dyDescent="0.35">
      <c r="A1565">
        <v>2042</v>
      </c>
      <c r="B1565">
        <v>37</v>
      </c>
      <c r="C1565">
        <v>1</v>
      </c>
      <c r="D1565">
        <v>1013</v>
      </c>
      <c r="F1565">
        <v>1023</v>
      </c>
      <c r="G1565">
        <v>1025</v>
      </c>
      <c r="H1565">
        <v>0</v>
      </c>
      <c r="I1565">
        <v>1</v>
      </c>
    </row>
    <row r="1566" spans="1:9" x14ac:dyDescent="0.35">
      <c r="A1566">
        <v>2042</v>
      </c>
      <c r="B1566">
        <v>41</v>
      </c>
      <c r="C1566">
        <v>1</v>
      </c>
      <c r="D1566">
        <v>1015</v>
      </c>
      <c r="F1566">
        <v>1025</v>
      </c>
      <c r="G1566">
        <v>1041</v>
      </c>
      <c r="H1566">
        <v>0</v>
      </c>
      <c r="I1566">
        <v>1</v>
      </c>
    </row>
    <row r="1567" spans="1:9" x14ac:dyDescent="0.35">
      <c r="A1567">
        <v>2042</v>
      </c>
      <c r="B1567">
        <v>42</v>
      </c>
      <c r="C1567">
        <v>1</v>
      </c>
      <c r="D1567">
        <v>1016</v>
      </c>
      <c r="F1567">
        <v>1026</v>
      </c>
      <c r="H1567">
        <v>0</v>
      </c>
      <c r="I1567">
        <v>1</v>
      </c>
    </row>
    <row r="1568" spans="1:9" x14ac:dyDescent="0.35">
      <c r="A1568">
        <v>2042</v>
      </c>
      <c r="B1568">
        <v>43</v>
      </c>
      <c r="C1568">
        <v>1</v>
      </c>
      <c r="D1568">
        <v>1026</v>
      </c>
      <c r="F1568">
        <v>1242</v>
      </c>
      <c r="H1568">
        <v>0</v>
      </c>
      <c r="I1568">
        <v>1</v>
      </c>
    </row>
    <row r="1569" spans="1:9" x14ac:dyDescent="0.35">
      <c r="A1569">
        <v>2042</v>
      </c>
      <c r="B1569">
        <v>49</v>
      </c>
      <c r="C1569">
        <v>1</v>
      </c>
      <c r="D1569">
        <v>1014</v>
      </c>
      <c r="F1569">
        <v>1034</v>
      </c>
      <c r="H1569">
        <v>0</v>
      </c>
      <c r="I1569">
        <v>1</v>
      </c>
    </row>
    <row r="1570" spans="1:9" x14ac:dyDescent="0.35">
      <c r="A1570">
        <v>2042</v>
      </c>
      <c r="B1570">
        <v>60</v>
      </c>
      <c r="C1570">
        <v>1</v>
      </c>
      <c r="D1570">
        <v>1020</v>
      </c>
      <c r="F1570">
        <v>1133</v>
      </c>
      <c r="G1570">
        <v>1185</v>
      </c>
      <c r="H1570">
        <v>0</v>
      </c>
      <c r="I1570">
        <v>1</v>
      </c>
    </row>
    <row r="1571" spans="1:9" x14ac:dyDescent="0.35">
      <c r="A1571">
        <v>2042</v>
      </c>
      <c r="B1571">
        <v>61</v>
      </c>
      <c r="C1571">
        <v>1</v>
      </c>
      <c r="D1571">
        <v>1020</v>
      </c>
      <c r="F1571">
        <v>1001</v>
      </c>
      <c r="G1571">
        <v>1056</v>
      </c>
      <c r="H1571">
        <v>0</v>
      </c>
      <c r="I1571">
        <v>1</v>
      </c>
    </row>
    <row r="1572" spans="1:9" x14ac:dyDescent="0.35">
      <c r="A1572">
        <v>2042</v>
      </c>
      <c r="B1572">
        <v>63</v>
      </c>
      <c r="C1572">
        <v>1</v>
      </c>
      <c r="D1572">
        <v>1020</v>
      </c>
      <c r="F1572">
        <v>1001</v>
      </c>
      <c r="G1572">
        <v>1064</v>
      </c>
      <c r="H1572">
        <v>0</v>
      </c>
      <c r="I1572">
        <v>1</v>
      </c>
    </row>
    <row r="1573" spans="1:9" x14ac:dyDescent="0.35">
      <c r="A1573">
        <v>2042</v>
      </c>
      <c r="B1573">
        <v>90</v>
      </c>
      <c r="C1573">
        <v>1</v>
      </c>
      <c r="D1573">
        <v>1032</v>
      </c>
      <c r="E1573">
        <v>1012</v>
      </c>
      <c r="F1573">
        <v>1115</v>
      </c>
      <c r="H1573">
        <v>0</v>
      </c>
      <c r="I1573">
        <v>1</v>
      </c>
    </row>
    <row r="1574" spans="1:9" x14ac:dyDescent="0.35">
      <c r="A1574">
        <v>2042</v>
      </c>
      <c r="B1574">
        <v>90</v>
      </c>
      <c r="C1574">
        <v>2</v>
      </c>
      <c r="D1574">
        <v>1032</v>
      </c>
      <c r="E1574">
        <v>1013</v>
      </c>
      <c r="F1574">
        <v>1121</v>
      </c>
      <c r="H1574">
        <v>0</v>
      </c>
      <c r="I1574">
        <v>1</v>
      </c>
    </row>
    <row r="1575" spans="1:9" x14ac:dyDescent="0.35">
      <c r="A1575">
        <v>2042</v>
      </c>
      <c r="B1575">
        <v>98</v>
      </c>
      <c r="C1575">
        <v>1</v>
      </c>
      <c r="D1575">
        <v>1028</v>
      </c>
      <c r="F1575">
        <v>1142</v>
      </c>
      <c r="H1575">
        <v>0</v>
      </c>
      <c r="I1575">
        <v>1</v>
      </c>
    </row>
    <row r="1576" spans="1:9" x14ac:dyDescent="0.35">
      <c r="A1576">
        <v>2042</v>
      </c>
      <c r="B1576">
        <v>100</v>
      </c>
      <c r="C1576">
        <v>1</v>
      </c>
      <c r="D1576">
        <v>1021</v>
      </c>
      <c r="F1576">
        <v>1097</v>
      </c>
      <c r="H1576">
        <v>0</v>
      </c>
      <c r="I1576">
        <v>1</v>
      </c>
    </row>
    <row r="1577" spans="1:9" x14ac:dyDescent="0.35">
      <c r="A1577">
        <v>2042</v>
      </c>
      <c r="B1577">
        <v>102</v>
      </c>
      <c r="C1577">
        <v>1</v>
      </c>
      <c r="D1577">
        <v>1022</v>
      </c>
      <c r="F1577">
        <v>1036</v>
      </c>
      <c r="H1577">
        <v>0</v>
      </c>
      <c r="I1577">
        <v>1</v>
      </c>
    </row>
    <row r="1578" spans="1:9" x14ac:dyDescent="0.35">
      <c r="A1578">
        <v>2043</v>
      </c>
      <c r="B1578">
        <v>2</v>
      </c>
      <c r="C1578">
        <v>1</v>
      </c>
      <c r="D1578">
        <v>1001</v>
      </c>
      <c r="F1578">
        <v>1002</v>
      </c>
      <c r="H1578">
        <v>0</v>
      </c>
      <c r="I1578">
        <v>1</v>
      </c>
    </row>
    <row r="1579" spans="1:9" x14ac:dyDescent="0.35">
      <c r="A1579">
        <v>2043</v>
      </c>
      <c r="B1579">
        <v>3</v>
      </c>
      <c r="C1579">
        <v>1</v>
      </c>
      <c r="D1579">
        <v>1002</v>
      </c>
      <c r="F1579">
        <v>1140</v>
      </c>
      <c r="H1579">
        <v>0</v>
      </c>
      <c r="I1579">
        <v>1</v>
      </c>
    </row>
    <row r="1580" spans="1:9" x14ac:dyDescent="0.35">
      <c r="A1580">
        <v>2043</v>
      </c>
      <c r="B1580">
        <v>4</v>
      </c>
      <c r="C1580">
        <v>1</v>
      </c>
      <c r="D1580">
        <v>1006</v>
      </c>
      <c r="F1580">
        <v>1007</v>
      </c>
      <c r="H1580">
        <v>0</v>
      </c>
      <c r="I1580">
        <v>1</v>
      </c>
    </row>
    <row r="1581" spans="1:9" x14ac:dyDescent="0.35">
      <c r="A1581">
        <v>2043</v>
      </c>
      <c r="B1581">
        <v>7</v>
      </c>
      <c r="C1581">
        <v>1</v>
      </c>
      <c r="D1581">
        <v>1025</v>
      </c>
      <c r="F1581">
        <v>1092</v>
      </c>
      <c r="H1581">
        <v>0</v>
      </c>
      <c r="I1581">
        <v>1</v>
      </c>
    </row>
    <row r="1582" spans="1:9" x14ac:dyDescent="0.35">
      <c r="A1582">
        <v>2043</v>
      </c>
      <c r="B1582">
        <v>11</v>
      </c>
      <c r="C1582">
        <v>1</v>
      </c>
      <c r="D1582">
        <v>1002</v>
      </c>
      <c r="F1582">
        <v>1040</v>
      </c>
      <c r="G1582">
        <v>1007</v>
      </c>
      <c r="H1582">
        <v>0</v>
      </c>
      <c r="I1582">
        <v>1</v>
      </c>
    </row>
    <row r="1583" spans="1:9" x14ac:dyDescent="0.35">
      <c r="A1583">
        <v>2043</v>
      </c>
      <c r="B1583">
        <v>12</v>
      </c>
      <c r="C1583">
        <v>1</v>
      </c>
      <c r="D1583">
        <v>1007</v>
      </c>
      <c r="F1583">
        <v>1093</v>
      </c>
      <c r="H1583">
        <v>0</v>
      </c>
      <c r="I1583">
        <v>1</v>
      </c>
    </row>
    <row r="1584" spans="1:9" x14ac:dyDescent="0.35">
      <c r="A1584">
        <v>2043</v>
      </c>
      <c r="B1584">
        <v>13</v>
      </c>
      <c r="C1584">
        <v>1</v>
      </c>
      <c r="D1584">
        <v>1008</v>
      </c>
      <c r="F1584">
        <v>1018</v>
      </c>
      <c r="G1584">
        <v>1004</v>
      </c>
      <c r="H1584">
        <v>0</v>
      </c>
      <c r="I1584">
        <v>1</v>
      </c>
    </row>
    <row r="1585" spans="1:9" x14ac:dyDescent="0.35">
      <c r="A1585">
        <v>2043</v>
      </c>
      <c r="B1585">
        <v>15</v>
      </c>
      <c r="C1585">
        <v>1</v>
      </c>
      <c r="D1585">
        <v>1008</v>
      </c>
      <c r="F1585">
        <v>1016</v>
      </c>
      <c r="G1585">
        <v>1004</v>
      </c>
      <c r="H1585">
        <v>0</v>
      </c>
      <c r="I1585">
        <v>1</v>
      </c>
    </row>
    <row r="1586" spans="1:9" x14ac:dyDescent="0.35">
      <c r="A1586">
        <v>2043</v>
      </c>
      <c r="B1586">
        <v>18</v>
      </c>
      <c r="C1586">
        <v>1</v>
      </c>
      <c r="D1586">
        <v>1008</v>
      </c>
      <c r="F1586">
        <v>1076</v>
      </c>
      <c r="H1586">
        <v>0</v>
      </c>
      <c r="I1586">
        <v>1</v>
      </c>
    </row>
    <row r="1587" spans="1:9" x14ac:dyDescent="0.35">
      <c r="A1587">
        <v>2043</v>
      </c>
      <c r="B1587">
        <v>32</v>
      </c>
      <c r="C1587">
        <v>1</v>
      </c>
      <c r="D1587">
        <v>1011</v>
      </c>
      <c r="F1587">
        <v>1097</v>
      </c>
      <c r="H1587">
        <v>0</v>
      </c>
      <c r="I1587">
        <v>1</v>
      </c>
    </row>
    <row r="1588" spans="1:9" x14ac:dyDescent="0.35">
      <c r="A1588">
        <v>2043</v>
      </c>
      <c r="B1588">
        <v>33</v>
      </c>
      <c r="C1588">
        <v>1</v>
      </c>
      <c r="D1588">
        <v>1011</v>
      </c>
      <c r="F1588">
        <v>1097</v>
      </c>
      <c r="H1588">
        <v>0</v>
      </c>
      <c r="I1588">
        <v>1</v>
      </c>
    </row>
    <row r="1589" spans="1:9" x14ac:dyDescent="0.35">
      <c r="A1589">
        <v>2043</v>
      </c>
      <c r="B1589">
        <v>37</v>
      </c>
      <c r="C1589">
        <v>1</v>
      </c>
      <c r="D1589">
        <v>1013</v>
      </c>
      <c r="F1589">
        <v>1023</v>
      </c>
      <c r="G1589">
        <v>1025</v>
      </c>
      <c r="H1589">
        <v>0</v>
      </c>
      <c r="I1589">
        <v>1</v>
      </c>
    </row>
    <row r="1590" spans="1:9" x14ac:dyDescent="0.35">
      <c r="A1590">
        <v>2043</v>
      </c>
      <c r="B1590">
        <v>41</v>
      </c>
      <c r="C1590">
        <v>1</v>
      </c>
      <c r="D1590">
        <v>1015</v>
      </c>
      <c r="F1590">
        <v>1025</v>
      </c>
      <c r="G1590">
        <v>1041</v>
      </c>
      <c r="H1590">
        <v>0</v>
      </c>
      <c r="I1590">
        <v>1</v>
      </c>
    </row>
    <row r="1591" spans="1:9" x14ac:dyDescent="0.35">
      <c r="A1591">
        <v>2043</v>
      </c>
      <c r="B1591">
        <v>42</v>
      </c>
      <c r="C1591">
        <v>1</v>
      </c>
      <c r="D1591">
        <v>1016</v>
      </c>
      <c r="F1591">
        <v>1026</v>
      </c>
      <c r="H1591">
        <v>0</v>
      </c>
      <c r="I1591">
        <v>1</v>
      </c>
    </row>
    <row r="1592" spans="1:9" x14ac:dyDescent="0.35">
      <c r="A1592">
        <v>2043</v>
      </c>
      <c r="B1592">
        <v>43</v>
      </c>
      <c r="C1592">
        <v>1</v>
      </c>
      <c r="D1592">
        <v>1026</v>
      </c>
      <c r="F1592">
        <v>1242</v>
      </c>
      <c r="H1592">
        <v>0</v>
      </c>
      <c r="I1592">
        <v>1</v>
      </c>
    </row>
    <row r="1593" spans="1:9" x14ac:dyDescent="0.35">
      <c r="A1593">
        <v>2043</v>
      </c>
      <c r="B1593">
        <v>49</v>
      </c>
      <c r="C1593">
        <v>1</v>
      </c>
      <c r="D1593">
        <v>1014</v>
      </c>
      <c r="F1593">
        <v>1034</v>
      </c>
      <c r="H1593">
        <v>0</v>
      </c>
      <c r="I1593">
        <v>1</v>
      </c>
    </row>
    <row r="1594" spans="1:9" x14ac:dyDescent="0.35">
      <c r="A1594">
        <v>2043</v>
      </c>
      <c r="B1594">
        <v>60</v>
      </c>
      <c r="C1594">
        <v>1</v>
      </c>
      <c r="D1594">
        <v>1020</v>
      </c>
      <c r="F1594">
        <v>1001</v>
      </c>
      <c r="G1594">
        <v>1064</v>
      </c>
      <c r="H1594">
        <v>0</v>
      </c>
      <c r="I1594">
        <v>1</v>
      </c>
    </row>
    <row r="1595" spans="1:9" x14ac:dyDescent="0.35">
      <c r="A1595">
        <v>2043</v>
      </c>
      <c r="B1595">
        <v>61</v>
      </c>
      <c r="C1595">
        <v>1</v>
      </c>
      <c r="D1595">
        <v>1020</v>
      </c>
      <c r="F1595">
        <v>1001</v>
      </c>
      <c r="G1595">
        <v>1056</v>
      </c>
      <c r="H1595">
        <v>0</v>
      </c>
      <c r="I1595">
        <v>1</v>
      </c>
    </row>
    <row r="1596" spans="1:9" x14ac:dyDescent="0.35">
      <c r="A1596">
        <v>2043</v>
      </c>
      <c r="B1596">
        <v>63</v>
      </c>
      <c r="C1596">
        <v>1</v>
      </c>
      <c r="D1596">
        <v>1020</v>
      </c>
      <c r="F1596">
        <v>1263</v>
      </c>
      <c r="H1596">
        <v>0</v>
      </c>
      <c r="I1596">
        <v>1</v>
      </c>
    </row>
    <row r="1597" spans="1:9" x14ac:dyDescent="0.35">
      <c r="A1597">
        <v>2043</v>
      </c>
      <c r="B1597">
        <v>98</v>
      </c>
      <c r="C1597">
        <v>1</v>
      </c>
      <c r="D1597">
        <v>1028</v>
      </c>
      <c r="F1597">
        <v>1142</v>
      </c>
      <c r="H1597">
        <v>0</v>
      </c>
      <c r="I1597">
        <v>1</v>
      </c>
    </row>
    <row r="1598" spans="1:9" x14ac:dyDescent="0.35">
      <c r="A1598">
        <v>2043</v>
      </c>
      <c r="B1598">
        <v>100</v>
      </c>
      <c r="C1598">
        <v>1</v>
      </c>
      <c r="D1598">
        <v>1021</v>
      </c>
      <c r="F1598">
        <v>1097</v>
      </c>
      <c r="H1598">
        <v>0</v>
      </c>
      <c r="I1598">
        <v>1</v>
      </c>
    </row>
    <row r="1599" spans="1:9" x14ac:dyDescent="0.35">
      <c r="A1599">
        <v>2043</v>
      </c>
      <c r="B1599">
        <v>102</v>
      </c>
      <c r="C1599">
        <v>1</v>
      </c>
      <c r="D1599">
        <v>1022</v>
      </c>
      <c r="F1599">
        <v>1036</v>
      </c>
      <c r="H1599">
        <v>0</v>
      </c>
      <c r="I1599">
        <v>1</v>
      </c>
    </row>
    <row r="1600" spans="1:9" x14ac:dyDescent="0.35">
      <c r="A1600">
        <v>2043</v>
      </c>
      <c r="B1600">
        <v>103</v>
      </c>
      <c r="C1600">
        <v>1</v>
      </c>
      <c r="D1600">
        <v>1022</v>
      </c>
      <c r="F1600">
        <v>1147</v>
      </c>
      <c r="G1600">
        <v>1058</v>
      </c>
      <c r="H1600">
        <v>0</v>
      </c>
      <c r="I1600">
        <v>1</v>
      </c>
    </row>
    <row r="1601" spans="1:9" x14ac:dyDescent="0.35">
      <c r="A1601">
        <v>2043</v>
      </c>
      <c r="B1601">
        <v>121</v>
      </c>
      <c r="C1601">
        <v>1</v>
      </c>
      <c r="D1601">
        <v>1020</v>
      </c>
      <c r="F1601">
        <v>1199</v>
      </c>
      <c r="G1601">
        <v>1131</v>
      </c>
      <c r="H1601">
        <v>0</v>
      </c>
      <c r="I1601">
        <v>1</v>
      </c>
    </row>
    <row r="1602" spans="1:9" x14ac:dyDescent="0.35">
      <c r="A1602">
        <v>2044</v>
      </c>
      <c r="B1602">
        <v>2</v>
      </c>
      <c r="C1602">
        <v>1</v>
      </c>
      <c r="D1602">
        <v>1001</v>
      </c>
      <c r="F1602">
        <v>1002</v>
      </c>
      <c r="H1602">
        <v>0</v>
      </c>
      <c r="I1602">
        <v>1</v>
      </c>
    </row>
    <row r="1603" spans="1:9" x14ac:dyDescent="0.35">
      <c r="A1603">
        <v>2044</v>
      </c>
      <c r="B1603">
        <v>3</v>
      </c>
      <c r="C1603">
        <v>1</v>
      </c>
      <c r="D1603">
        <v>1002</v>
      </c>
      <c r="F1603">
        <v>1140</v>
      </c>
      <c r="H1603">
        <v>0</v>
      </c>
      <c r="I1603">
        <v>1</v>
      </c>
    </row>
    <row r="1604" spans="1:9" x14ac:dyDescent="0.35">
      <c r="A1604">
        <v>2044</v>
      </c>
      <c r="B1604">
        <v>4</v>
      </c>
      <c r="C1604">
        <v>1</v>
      </c>
      <c r="D1604">
        <v>1006</v>
      </c>
      <c r="F1604">
        <v>1007</v>
      </c>
      <c r="H1604">
        <v>0</v>
      </c>
      <c r="I1604">
        <v>1</v>
      </c>
    </row>
    <row r="1605" spans="1:9" x14ac:dyDescent="0.35">
      <c r="A1605">
        <v>2044</v>
      </c>
      <c r="B1605">
        <v>7</v>
      </c>
      <c r="C1605">
        <v>1</v>
      </c>
      <c r="D1605">
        <v>1025</v>
      </c>
      <c r="F1605">
        <v>1092</v>
      </c>
      <c r="H1605">
        <v>0</v>
      </c>
      <c r="I1605">
        <v>1</v>
      </c>
    </row>
    <row r="1606" spans="1:9" x14ac:dyDescent="0.35">
      <c r="A1606">
        <v>2044</v>
      </c>
      <c r="B1606">
        <v>11</v>
      </c>
      <c r="C1606">
        <v>1</v>
      </c>
      <c r="D1606">
        <v>1002</v>
      </c>
      <c r="F1606">
        <v>1040</v>
      </c>
      <c r="G1606">
        <v>1007</v>
      </c>
      <c r="H1606">
        <v>0</v>
      </c>
      <c r="I1606">
        <v>1</v>
      </c>
    </row>
    <row r="1607" spans="1:9" x14ac:dyDescent="0.35">
      <c r="A1607">
        <v>2044</v>
      </c>
      <c r="B1607">
        <v>12</v>
      </c>
      <c r="C1607">
        <v>1</v>
      </c>
      <c r="D1607">
        <v>1007</v>
      </c>
      <c r="F1607">
        <v>1093</v>
      </c>
      <c r="H1607">
        <v>0</v>
      </c>
      <c r="I1607">
        <v>1</v>
      </c>
    </row>
    <row r="1608" spans="1:9" x14ac:dyDescent="0.35">
      <c r="A1608">
        <v>2044</v>
      </c>
      <c r="B1608">
        <v>13</v>
      </c>
      <c r="C1608">
        <v>1</v>
      </c>
      <c r="D1608">
        <v>1008</v>
      </c>
      <c r="F1608">
        <v>1018</v>
      </c>
      <c r="G1608">
        <v>1004</v>
      </c>
      <c r="H1608">
        <v>0</v>
      </c>
      <c r="I1608">
        <v>1</v>
      </c>
    </row>
    <row r="1609" spans="1:9" x14ac:dyDescent="0.35">
      <c r="A1609">
        <v>2044</v>
      </c>
      <c r="B1609">
        <v>14</v>
      </c>
      <c r="C1609">
        <v>1</v>
      </c>
      <c r="D1609">
        <v>1008</v>
      </c>
      <c r="F1609">
        <v>1001</v>
      </c>
      <c r="G1609">
        <v>1004</v>
      </c>
      <c r="H1609">
        <v>0</v>
      </c>
      <c r="I1609">
        <v>1</v>
      </c>
    </row>
    <row r="1610" spans="1:9" x14ac:dyDescent="0.35">
      <c r="A1610">
        <v>2044</v>
      </c>
      <c r="B1610">
        <v>15</v>
      </c>
      <c r="C1610">
        <v>1</v>
      </c>
      <c r="D1610">
        <v>1008</v>
      </c>
      <c r="F1610">
        <v>1016</v>
      </c>
      <c r="G1610">
        <v>1004</v>
      </c>
      <c r="H1610">
        <v>0</v>
      </c>
      <c r="I1610">
        <v>1</v>
      </c>
    </row>
    <row r="1611" spans="1:9" x14ac:dyDescent="0.35">
      <c r="A1611">
        <v>2044</v>
      </c>
      <c r="B1611">
        <v>18</v>
      </c>
      <c r="C1611">
        <v>1</v>
      </c>
      <c r="D1611">
        <v>1008</v>
      </c>
      <c r="F1611">
        <v>1076</v>
      </c>
      <c r="H1611">
        <v>0</v>
      </c>
      <c r="I1611">
        <v>1</v>
      </c>
    </row>
    <row r="1612" spans="1:9" x14ac:dyDescent="0.35">
      <c r="A1612">
        <v>2044</v>
      </c>
      <c r="B1612">
        <v>22</v>
      </c>
      <c r="C1612">
        <v>1</v>
      </c>
      <c r="D1612">
        <v>1033</v>
      </c>
      <c r="F1612">
        <v>1001</v>
      </c>
      <c r="G1612">
        <v>1103</v>
      </c>
      <c r="H1612">
        <v>0</v>
      </c>
      <c r="I1612">
        <v>1</v>
      </c>
    </row>
    <row r="1613" spans="1:9" x14ac:dyDescent="0.35">
      <c r="A1613">
        <v>2044</v>
      </c>
      <c r="B1613">
        <v>25</v>
      </c>
      <c r="C1613">
        <v>1</v>
      </c>
      <c r="D1613">
        <v>1024</v>
      </c>
      <c r="F1613">
        <v>1243</v>
      </c>
      <c r="H1613">
        <v>0</v>
      </c>
      <c r="I1613">
        <v>0</v>
      </c>
    </row>
    <row r="1614" spans="1:9" x14ac:dyDescent="0.35">
      <c r="A1614">
        <v>2044</v>
      </c>
      <c r="B1614">
        <v>32</v>
      </c>
      <c r="C1614">
        <v>1</v>
      </c>
      <c r="D1614">
        <v>1011</v>
      </c>
      <c r="F1614">
        <v>1097</v>
      </c>
      <c r="H1614">
        <v>0</v>
      </c>
      <c r="I1614">
        <v>1</v>
      </c>
    </row>
    <row r="1615" spans="1:9" x14ac:dyDescent="0.35">
      <c r="A1615">
        <v>2044</v>
      </c>
      <c r="B1615">
        <v>33</v>
      </c>
      <c r="C1615">
        <v>1</v>
      </c>
      <c r="D1615">
        <v>1011</v>
      </c>
      <c r="F1615">
        <v>1097</v>
      </c>
      <c r="H1615">
        <v>0</v>
      </c>
      <c r="I1615">
        <v>1</v>
      </c>
    </row>
    <row r="1616" spans="1:9" x14ac:dyDescent="0.35">
      <c r="A1616">
        <v>2044</v>
      </c>
      <c r="B1616">
        <v>37</v>
      </c>
      <c r="C1616">
        <v>1</v>
      </c>
      <c r="D1616">
        <v>1013</v>
      </c>
      <c r="F1616">
        <v>1023</v>
      </c>
      <c r="G1616">
        <v>1025</v>
      </c>
      <c r="H1616">
        <v>0</v>
      </c>
      <c r="I1616">
        <v>1</v>
      </c>
    </row>
    <row r="1617" spans="1:9" x14ac:dyDescent="0.35">
      <c r="A1617">
        <v>2044</v>
      </c>
      <c r="B1617">
        <v>40</v>
      </c>
      <c r="C1617">
        <v>1</v>
      </c>
      <c r="D1617">
        <v>1009</v>
      </c>
      <c r="F1617">
        <v>1001</v>
      </c>
      <c r="H1617">
        <v>0</v>
      </c>
      <c r="I1617">
        <v>1</v>
      </c>
    </row>
    <row r="1618" spans="1:9" x14ac:dyDescent="0.35">
      <c r="A1618">
        <v>2044</v>
      </c>
      <c r="B1618">
        <v>41</v>
      </c>
      <c r="C1618">
        <v>1</v>
      </c>
      <c r="D1618">
        <v>1015</v>
      </c>
      <c r="F1618">
        <v>1025</v>
      </c>
      <c r="G1618">
        <v>1041</v>
      </c>
      <c r="H1618">
        <v>0</v>
      </c>
      <c r="I1618">
        <v>1</v>
      </c>
    </row>
    <row r="1619" spans="1:9" x14ac:dyDescent="0.35">
      <c r="A1619">
        <v>2044</v>
      </c>
      <c r="B1619">
        <v>42</v>
      </c>
      <c r="C1619">
        <v>1</v>
      </c>
      <c r="D1619">
        <v>1016</v>
      </c>
      <c r="F1619">
        <v>1026</v>
      </c>
      <c r="H1619">
        <v>0</v>
      </c>
      <c r="I1619">
        <v>1</v>
      </c>
    </row>
    <row r="1620" spans="1:9" x14ac:dyDescent="0.35">
      <c r="A1620">
        <v>2044</v>
      </c>
      <c r="B1620">
        <v>43</v>
      </c>
      <c r="C1620">
        <v>1</v>
      </c>
      <c r="D1620">
        <v>1026</v>
      </c>
      <c r="F1620">
        <v>1242</v>
      </c>
      <c r="H1620">
        <v>0</v>
      </c>
      <c r="I1620">
        <v>1</v>
      </c>
    </row>
    <row r="1621" spans="1:9" x14ac:dyDescent="0.35">
      <c r="A1621">
        <v>2044</v>
      </c>
      <c r="B1621">
        <v>49</v>
      </c>
      <c r="C1621">
        <v>1</v>
      </c>
      <c r="D1621">
        <v>1014</v>
      </c>
      <c r="F1621">
        <v>1034</v>
      </c>
      <c r="H1621">
        <v>0</v>
      </c>
      <c r="I1621">
        <v>1</v>
      </c>
    </row>
    <row r="1622" spans="1:9" x14ac:dyDescent="0.35">
      <c r="A1622">
        <v>2044</v>
      </c>
      <c r="B1622">
        <v>60</v>
      </c>
      <c r="C1622">
        <v>1</v>
      </c>
      <c r="D1622">
        <v>1020</v>
      </c>
      <c r="F1622">
        <v>1001</v>
      </c>
      <c r="G1622">
        <v>1064</v>
      </c>
      <c r="H1622">
        <v>0</v>
      </c>
      <c r="I1622">
        <v>1</v>
      </c>
    </row>
    <row r="1623" spans="1:9" x14ac:dyDescent="0.35">
      <c r="A1623">
        <v>2044</v>
      </c>
      <c r="B1623">
        <v>61</v>
      </c>
      <c r="C1623">
        <v>1</v>
      </c>
      <c r="D1623">
        <v>1020</v>
      </c>
      <c r="F1623">
        <v>1150</v>
      </c>
      <c r="H1623">
        <v>0</v>
      </c>
      <c r="I1623">
        <v>1</v>
      </c>
    </row>
    <row r="1624" spans="1:9" x14ac:dyDescent="0.35">
      <c r="A1624">
        <v>2044</v>
      </c>
      <c r="B1624">
        <v>63</v>
      </c>
      <c r="C1624">
        <v>1</v>
      </c>
      <c r="D1624">
        <v>1020</v>
      </c>
      <c r="F1624">
        <v>1263</v>
      </c>
      <c r="H1624">
        <v>0</v>
      </c>
      <c r="I1624">
        <v>1</v>
      </c>
    </row>
    <row r="1625" spans="1:9" x14ac:dyDescent="0.35">
      <c r="A1625">
        <v>2044</v>
      </c>
      <c r="B1625">
        <v>98</v>
      </c>
      <c r="C1625">
        <v>1</v>
      </c>
      <c r="D1625">
        <v>1028</v>
      </c>
      <c r="F1625">
        <v>1142</v>
      </c>
      <c r="H1625">
        <v>0</v>
      </c>
      <c r="I1625">
        <v>1</v>
      </c>
    </row>
    <row r="1626" spans="1:9" x14ac:dyDescent="0.35">
      <c r="A1626">
        <v>2044</v>
      </c>
      <c r="B1626">
        <v>100</v>
      </c>
      <c r="C1626">
        <v>1</v>
      </c>
      <c r="D1626">
        <v>1021</v>
      </c>
      <c r="F1626">
        <v>1097</v>
      </c>
      <c r="H1626">
        <v>0</v>
      </c>
      <c r="I1626">
        <v>0</v>
      </c>
    </row>
    <row r="1627" spans="1:9" x14ac:dyDescent="0.35">
      <c r="A1627">
        <v>2044</v>
      </c>
      <c r="B1627">
        <v>121</v>
      </c>
      <c r="C1627">
        <v>1</v>
      </c>
      <c r="D1627">
        <v>1020</v>
      </c>
      <c r="F1627">
        <v>1199</v>
      </c>
      <c r="G1627">
        <v>1131</v>
      </c>
      <c r="H1627">
        <v>0</v>
      </c>
      <c r="I1627">
        <v>1</v>
      </c>
    </row>
    <row r="1628" spans="1:9" x14ac:dyDescent="0.35">
      <c r="A1628">
        <v>2045</v>
      </c>
      <c r="B1628">
        <v>2</v>
      </c>
      <c r="C1628">
        <v>1</v>
      </c>
      <c r="D1628">
        <v>1001</v>
      </c>
      <c r="F1628">
        <v>1002</v>
      </c>
      <c r="H1628">
        <v>0</v>
      </c>
      <c r="I1628">
        <v>1</v>
      </c>
    </row>
    <row r="1629" spans="1:9" x14ac:dyDescent="0.35">
      <c r="A1629">
        <v>2045</v>
      </c>
      <c r="B1629">
        <v>3</v>
      </c>
      <c r="C1629">
        <v>1</v>
      </c>
      <c r="D1629">
        <v>1002</v>
      </c>
      <c r="F1629">
        <v>1140</v>
      </c>
      <c r="H1629">
        <v>0</v>
      </c>
      <c r="I1629">
        <v>1</v>
      </c>
    </row>
    <row r="1630" spans="1:9" x14ac:dyDescent="0.35">
      <c r="A1630">
        <v>2045</v>
      </c>
      <c r="B1630">
        <v>4</v>
      </c>
      <c r="C1630">
        <v>1</v>
      </c>
      <c r="D1630">
        <v>1006</v>
      </c>
      <c r="F1630">
        <v>1007</v>
      </c>
      <c r="H1630">
        <v>0</v>
      </c>
      <c r="I1630">
        <v>1</v>
      </c>
    </row>
    <row r="1631" spans="1:9" x14ac:dyDescent="0.35">
      <c r="A1631">
        <v>2045</v>
      </c>
      <c r="B1631">
        <v>7</v>
      </c>
      <c r="C1631">
        <v>1</v>
      </c>
      <c r="D1631">
        <v>1025</v>
      </c>
      <c r="F1631">
        <v>1092</v>
      </c>
      <c r="H1631">
        <v>0</v>
      </c>
      <c r="I1631">
        <v>1</v>
      </c>
    </row>
    <row r="1632" spans="1:9" x14ac:dyDescent="0.35">
      <c r="A1632">
        <v>2045</v>
      </c>
      <c r="B1632">
        <v>11</v>
      </c>
      <c r="C1632">
        <v>1</v>
      </c>
      <c r="D1632">
        <v>1002</v>
      </c>
      <c r="F1632">
        <v>1040</v>
      </c>
      <c r="G1632">
        <v>1007</v>
      </c>
      <c r="H1632">
        <v>0</v>
      </c>
      <c r="I1632">
        <v>1</v>
      </c>
    </row>
    <row r="1633" spans="1:9" x14ac:dyDescent="0.35">
      <c r="A1633">
        <v>2045</v>
      </c>
      <c r="B1633">
        <v>12</v>
      </c>
      <c r="C1633">
        <v>1</v>
      </c>
      <c r="D1633">
        <v>1007</v>
      </c>
      <c r="F1633">
        <v>1093</v>
      </c>
      <c r="H1633">
        <v>0</v>
      </c>
      <c r="I1633">
        <v>1</v>
      </c>
    </row>
    <row r="1634" spans="1:9" x14ac:dyDescent="0.35">
      <c r="A1634">
        <v>2045</v>
      </c>
      <c r="B1634">
        <v>13</v>
      </c>
      <c r="C1634">
        <v>1</v>
      </c>
      <c r="D1634">
        <v>1008</v>
      </c>
      <c r="F1634">
        <v>1018</v>
      </c>
      <c r="G1634">
        <v>1004</v>
      </c>
      <c r="H1634">
        <v>0</v>
      </c>
      <c r="I1634">
        <v>1</v>
      </c>
    </row>
    <row r="1635" spans="1:9" x14ac:dyDescent="0.35">
      <c r="A1635">
        <v>2045</v>
      </c>
      <c r="B1635">
        <v>14</v>
      </c>
      <c r="C1635">
        <v>1</v>
      </c>
      <c r="D1635">
        <v>1008</v>
      </c>
      <c r="F1635">
        <v>1001</v>
      </c>
      <c r="G1635">
        <v>1004</v>
      </c>
      <c r="H1635">
        <v>0</v>
      </c>
      <c r="I1635">
        <v>1</v>
      </c>
    </row>
    <row r="1636" spans="1:9" x14ac:dyDescent="0.35">
      <c r="A1636">
        <v>2045</v>
      </c>
      <c r="B1636">
        <v>15</v>
      </c>
      <c r="C1636">
        <v>1</v>
      </c>
      <c r="D1636">
        <v>1008</v>
      </c>
      <c r="F1636">
        <v>1016</v>
      </c>
      <c r="G1636">
        <v>1004</v>
      </c>
      <c r="H1636">
        <v>0</v>
      </c>
      <c r="I1636">
        <v>1</v>
      </c>
    </row>
    <row r="1637" spans="1:9" x14ac:dyDescent="0.35">
      <c r="A1637">
        <v>2045</v>
      </c>
      <c r="B1637">
        <v>18</v>
      </c>
      <c r="C1637">
        <v>1</v>
      </c>
      <c r="D1637">
        <v>1008</v>
      </c>
      <c r="F1637">
        <v>1076</v>
      </c>
      <c r="H1637">
        <v>0</v>
      </c>
      <c r="I1637">
        <v>1</v>
      </c>
    </row>
    <row r="1638" spans="1:9" x14ac:dyDescent="0.35">
      <c r="A1638">
        <v>2045</v>
      </c>
      <c r="B1638">
        <v>22</v>
      </c>
      <c r="C1638">
        <v>1</v>
      </c>
      <c r="D1638">
        <v>1033</v>
      </c>
      <c r="F1638">
        <v>1001</v>
      </c>
      <c r="G1638">
        <v>1103</v>
      </c>
      <c r="H1638">
        <v>0</v>
      </c>
      <c r="I1638">
        <v>1</v>
      </c>
    </row>
    <row r="1639" spans="1:9" x14ac:dyDescent="0.35">
      <c r="A1639">
        <v>2045</v>
      </c>
      <c r="B1639">
        <v>25</v>
      </c>
      <c r="C1639">
        <v>1</v>
      </c>
      <c r="D1639">
        <v>1024</v>
      </c>
      <c r="F1639">
        <v>1243</v>
      </c>
      <c r="H1639">
        <v>0</v>
      </c>
      <c r="I1639">
        <v>0</v>
      </c>
    </row>
    <row r="1640" spans="1:9" x14ac:dyDescent="0.35">
      <c r="A1640">
        <v>2045</v>
      </c>
      <c r="B1640">
        <v>32</v>
      </c>
      <c r="C1640">
        <v>1</v>
      </c>
      <c r="D1640">
        <v>1011</v>
      </c>
      <c r="F1640">
        <v>1097</v>
      </c>
      <c r="H1640">
        <v>0</v>
      </c>
      <c r="I1640">
        <v>1</v>
      </c>
    </row>
    <row r="1641" spans="1:9" x14ac:dyDescent="0.35">
      <c r="A1641">
        <v>2045</v>
      </c>
      <c r="B1641">
        <v>33</v>
      </c>
      <c r="C1641">
        <v>1</v>
      </c>
      <c r="D1641">
        <v>1011</v>
      </c>
      <c r="F1641">
        <v>1097</v>
      </c>
      <c r="H1641">
        <v>0</v>
      </c>
      <c r="I1641">
        <v>1</v>
      </c>
    </row>
    <row r="1642" spans="1:9" x14ac:dyDescent="0.35">
      <c r="A1642">
        <v>2045</v>
      </c>
      <c r="B1642">
        <v>37</v>
      </c>
      <c r="C1642">
        <v>1</v>
      </c>
      <c r="D1642">
        <v>1013</v>
      </c>
      <c r="F1642">
        <v>1023</v>
      </c>
      <c r="G1642">
        <v>1025</v>
      </c>
      <c r="H1642">
        <v>0</v>
      </c>
      <c r="I1642">
        <v>1</v>
      </c>
    </row>
    <row r="1643" spans="1:9" x14ac:dyDescent="0.35">
      <c r="A1643">
        <v>2045</v>
      </c>
      <c r="B1643">
        <v>40</v>
      </c>
      <c r="C1643">
        <v>1</v>
      </c>
      <c r="D1643">
        <v>1009</v>
      </c>
      <c r="F1643">
        <v>1001</v>
      </c>
      <c r="H1643">
        <v>0</v>
      </c>
      <c r="I1643">
        <v>1</v>
      </c>
    </row>
    <row r="1644" spans="1:9" x14ac:dyDescent="0.35">
      <c r="A1644">
        <v>2045</v>
      </c>
      <c r="B1644">
        <v>41</v>
      </c>
      <c r="C1644">
        <v>1</v>
      </c>
      <c r="D1644">
        <v>1015</v>
      </c>
      <c r="F1644">
        <v>1025</v>
      </c>
      <c r="G1644">
        <v>1041</v>
      </c>
      <c r="H1644">
        <v>0</v>
      </c>
      <c r="I1644">
        <v>1</v>
      </c>
    </row>
    <row r="1645" spans="1:9" x14ac:dyDescent="0.35">
      <c r="A1645">
        <v>2045</v>
      </c>
      <c r="B1645">
        <v>42</v>
      </c>
      <c r="C1645">
        <v>1</v>
      </c>
      <c r="D1645">
        <v>1016</v>
      </c>
      <c r="F1645">
        <v>1026</v>
      </c>
      <c r="H1645">
        <v>0</v>
      </c>
      <c r="I1645">
        <v>1</v>
      </c>
    </row>
    <row r="1646" spans="1:9" x14ac:dyDescent="0.35">
      <c r="A1646">
        <v>2045</v>
      </c>
      <c r="B1646">
        <v>43</v>
      </c>
      <c r="C1646">
        <v>1</v>
      </c>
      <c r="D1646">
        <v>1026</v>
      </c>
      <c r="F1646">
        <v>1242</v>
      </c>
      <c r="H1646">
        <v>0</v>
      </c>
      <c r="I1646">
        <v>1</v>
      </c>
    </row>
    <row r="1647" spans="1:9" x14ac:dyDescent="0.35">
      <c r="A1647">
        <v>2045</v>
      </c>
      <c r="B1647">
        <v>49</v>
      </c>
      <c r="C1647">
        <v>1</v>
      </c>
      <c r="D1647">
        <v>1014</v>
      </c>
      <c r="F1647">
        <v>1034</v>
      </c>
      <c r="H1647">
        <v>0</v>
      </c>
      <c r="I1647">
        <v>1</v>
      </c>
    </row>
    <row r="1648" spans="1:9" x14ac:dyDescent="0.35">
      <c r="A1648">
        <v>2045</v>
      </c>
      <c r="B1648">
        <v>60</v>
      </c>
      <c r="C1648">
        <v>1</v>
      </c>
      <c r="D1648">
        <v>1020</v>
      </c>
      <c r="F1648">
        <v>1001</v>
      </c>
      <c r="G1648">
        <v>1064</v>
      </c>
      <c r="H1648">
        <v>0</v>
      </c>
      <c r="I1648">
        <v>1</v>
      </c>
    </row>
    <row r="1649" spans="1:9" x14ac:dyDescent="0.35">
      <c r="A1649">
        <v>2045</v>
      </c>
      <c r="B1649">
        <v>61</v>
      </c>
      <c r="C1649">
        <v>1</v>
      </c>
      <c r="D1649">
        <v>1020</v>
      </c>
      <c r="F1649">
        <v>1001</v>
      </c>
      <c r="G1649">
        <v>1056</v>
      </c>
      <c r="H1649">
        <v>0</v>
      </c>
      <c r="I1649">
        <v>1</v>
      </c>
    </row>
    <row r="1650" spans="1:9" x14ac:dyDescent="0.35">
      <c r="A1650">
        <v>2045</v>
      </c>
      <c r="B1650">
        <v>63</v>
      </c>
      <c r="C1650">
        <v>1</v>
      </c>
      <c r="D1650">
        <v>1020</v>
      </c>
      <c r="F1650">
        <v>1263</v>
      </c>
      <c r="H1650">
        <v>0</v>
      </c>
      <c r="I1650">
        <v>1</v>
      </c>
    </row>
    <row r="1651" spans="1:9" x14ac:dyDescent="0.35">
      <c r="A1651">
        <v>2045</v>
      </c>
      <c r="B1651">
        <v>98</v>
      </c>
      <c r="C1651">
        <v>1</v>
      </c>
      <c r="D1651">
        <v>1028</v>
      </c>
      <c r="F1651">
        <v>1142</v>
      </c>
      <c r="H1651">
        <v>0</v>
      </c>
      <c r="I1651">
        <v>1</v>
      </c>
    </row>
    <row r="1652" spans="1:9" x14ac:dyDescent="0.35">
      <c r="A1652">
        <v>2045</v>
      </c>
      <c r="B1652">
        <v>100</v>
      </c>
      <c r="C1652">
        <v>1</v>
      </c>
      <c r="D1652">
        <v>1021</v>
      </c>
      <c r="F1652">
        <v>1097</v>
      </c>
      <c r="H1652">
        <v>0</v>
      </c>
      <c r="I1652">
        <v>1</v>
      </c>
    </row>
    <row r="1653" spans="1:9" x14ac:dyDescent="0.35">
      <c r="A1653">
        <v>2045</v>
      </c>
      <c r="B1653">
        <v>102</v>
      </c>
      <c r="C1653">
        <v>1</v>
      </c>
      <c r="D1653">
        <v>1022</v>
      </c>
      <c r="F1653">
        <v>1036</v>
      </c>
      <c r="H1653">
        <v>0</v>
      </c>
      <c r="I1653">
        <v>1</v>
      </c>
    </row>
    <row r="1654" spans="1:9" x14ac:dyDescent="0.35">
      <c r="A1654">
        <v>2045</v>
      </c>
      <c r="B1654">
        <v>121</v>
      </c>
      <c r="C1654">
        <v>1</v>
      </c>
      <c r="D1654">
        <v>1020</v>
      </c>
      <c r="F1654">
        <v>1199</v>
      </c>
      <c r="G1654">
        <v>1131</v>
      </c>
      <c r="H1654">
        <v>0</v>
      </c>
      <c r="I1654">
        <v>1</v>
      </c>
    </row>
    <row r="1655" spans="1:9" x14ac:dyDescent="0.35">
      <c r="A1655">
        <v>2050</v>
      </c>
      <c r="B1655">
        <v>2</v>
      </c>
      <c r="C1655">
        <v>1</v>
      </c>
      <c r="D1655">
        <v>1001</v>
      </c>
      <c r="F1655">
        <v>1002</v>
      </c>
      <c r="H1655">
        <v>0</v>
      </c>
      <c r="I1655">
        <v>0</v>
      </c>
    </row>
    <row r="1656" spans="1:9" x14ac:dyDescent="0.35">
      <c r="A1656">
        <v>2050</v>
      </c>
      <c r="B1656">
        <v>3</v>
      </c>
      <c r="C1656">
        <v>1</v>
      </c>
      <c r="D1656">
        <v>1002</v>
      </c>
      <c r="F1656">
        <v>1006</v>
      </c>
      <c r="H1656">
        <v>0</v>
      </c>
      <c r="I1656">
        <v>0</v>
      </c>
    </row>
    <row r="1657" spans="1:9" x14ac:dyDescent="0.35">
      <c r="A1657">
        <v>2050</v>
      </c>
      <c r="B1657">
        <v>4</v>
      </c>
      <c r="C1657">
        <v>1</v>
      </c>
      <c r="D1657">
        <v>1003</v>
      </c>
      <c r="F1657">
        <v>1007</v>
      </c>
      <c r="H1657">
        <v>0</v>
      </c>
      <c r="I1657">
        <v>0</v>
      </c>
    </row>
    <row r="1658" spans="1:9" x14ac:dyDescent="0.35">
      <c r="A1658">
        <v>2050</v>
      </c>
      <c r="B1658">
        <v>6</v>
      </c>
      <c r="C1658">
        <v>1</v>
      </c>
      <c r="D1658">
        <v>1003</v>
      </c>
      <c r="F1658">
        <v>1065</v>
      </c>
      <c r="G1658">
        <v>1019</v>
      </c>
      <c r="H1658">
        <v>0</v>
      </c>
      <c r="I1658">
        <v>0</v>
      </c>
    </row>
    <row r="1659" spans="1:9" x14ac:dyDescent="0.35">
      <c r="A1659">
        <v>2050</v>
      </c>
      <c r="B1659">
        <v>9</v>
      </c>
      <c r="C1659">
        <v>1</v>
      </c>
      <c r="D1659">
        <v>1004</v>
      </c>
      <c r="E1659">
        <v>1007</v>
      </c>
      <c r="F1659">
        <v>1011</v>
      </c>
      <c r="H1659">
        <v>0</v>
      </c>
      <c r="I1659">
        <v>0</v>
      </c>
    </row>
    <row r="1660" spans="1:9" x14ac:dyDescent="0.35">
      <c r="A1660">
        <v>2050</v>
      </c>
      <c r="B1660">
        <v>11</v>
      </c>
      <c r="C1660">
        <v>1</v>
      </c>
      <c r="D1660">
        <v>1005</v>
      </c>
      <c r="F1660">
        <v>1047</v>
      </c>
      <c r="H1660">
        <v>0</v>
      </c>
      <c r="I1660">
        <v>0</v>
      </c>
    </row>
    <row r="1661" spans="1:9" x14ac:dyDescent="0.35">
      <c r="A1661">
        <v>2050</v>
      </c>
      <c r="B1661">
        <v>12</v>
      </c>
      <c r="C1661">
        <v>1</v>
      </c>
      <c r="D1661">
        <v>1006</v>
      </c>
      <c r="F1661">
        <v>1015</v>
      </c>
      <c r="H1661">
        <v>0</v>
      </c>
      <c r="I1661">
        <v>1</v>
      </c>
    </row>
    <row r="1662" spans="1:9" x14ac:dyDescent="0.35">
      <c r="A1662">
        <v>2050</v>
      </c>
      <c r="B1662">
        <v>12</v>
      </c>
      <c r="C1662">
        <v>2</v>
      </c>
      <c r="D1662">
        <v>1019</v>
      </c>
      <c r="F1662">
        <v>1069</v>
      </c>
      <c r="H1662">
        <v>0</v>
      </c>
      <c r="I1662">
        <v>1</v>
      </c>
    </row>
    <row r="1663" spans="1:9" x14ac:dyDescent="0.35">
      <c r="A1663">
        <v>2050</v>
      </c>
      <c r="B1663">
        <v>17</v>
      </c>
      <c r="C1663">
        <v>1</v>
      </c>
      <c r="D1663">
        <v>1008</v>
      </c>
      <c r="F1663">
        <v>1018</v>
      </c>
      <c r="G1663">
        <v>1004</v>
      </c>
      <c r="H1663">
        <v>0</v>
      </c>
      <c r="I1663">
        <v>0</v>
      </c>
    </row>
    <row r="1664" spans="1:9" x14ac:dyDescent="0.35">
      <c r="A1664">
        <v>2050</v>
      </c>
      <c r="B1664">
        <v>24</v>
      </c>
      <c r="C1664">
        <v>1</v>
      </c>
      <c r="D1664">
        <v>1009</v>
      </c>
      <c r="F1664">
        <v>1019</v>
      </c>
      <c r="H1664">
        <v>0</v>
      </c>
      <c r="I1664">
        <v>0</v>
      </c>
    </row>
    <row r="1665" spans="1:9" x14ac:dyDescent="0.35">
      <c r="A1665">
        <v>2050</v>
      </c>
      <c r="B1665">
        <v>32</v>
      </c>
      <c r="C1665">
        <v>1</v>
      </c>
      <c r="D1665">
        <v>1011</v>
      </c>
      <c r="F1665">
        <v>1020</v>
      </c>
      <c r="H1665">
        <v>0</v>
      </c>
      <c r="I1665">
        <v>0</v>
      </c>
    </row>
    <row r="1666" spans="1:9" x14ac:dyDescent="0.35">
      <c r="A1666">
        <v>2050</v>
      </c>
      <c r="B1666">
        <v>33</v>
      </c>
      <c r="C1666">
        <v>1</v>
      </c>
      <c r="D1666">
        <v>1011</v>
      </c>
      <c r="E1666">
        <v>1008</v>
      </c>
      <c r="F1666">
        <v>1021</v>
      </c>
      <c r="H1666">
        <v>0</v>
      </c>
      <c r="I1666">
        <v>0</v>
      </c>
    </row>
    <row r="1667" spans="1:9" x14ac:dyDescent="0.35">
      <c r="A1667">
        <v>2050</v>
      </c>
      <c r="B1667">
        <v>37</v>
      </c>
      <c r="C1667">
        <v>1</v>
      </c>
      <c r="D1667">
        <v>1013</v>
      </c>
      <c r="F1667">
        <v>1023</v>
      </c>
      <c r="G1667">
        <v>1025</v>
      </c>
      <c r="H1667">
        <v>0</v>
      </c>
      <c r="I1667">
        <v>0</v>
      </c>
    </row>
    <row r="1668" spans="1:9" x14ac:dyDescent="0.35">
      <c r="A1668">
        <v>2050</v>
      </c>
      <c r="B1668">
        <v>41</v>
      </c>
      <c r="C1668">
        <v>1</v>
      </c>
      <c r="D1668">
        <v>1015</v>
      </c>
      <c r="F1668">
        <v>1025</v>
      </c>
      <c r="H1668">
        <v>0</v>
      </c>
      <c r="I1668">
        <v>0</v>
      </c>
    </row>
    <row r="1669" spans="1:9" x14ac:dyDescent="0.35">
      <c r="A1669">
        <v>2050</v>
      </c>
      <c r="B1669">
        <v>42</v>
      </c>
      <c r="C1669">
        <v>1</v>
      </c>
      <c r="D1669">
        <v>1016</v>
      </c>
      <c r="F1669">
        <v>1026</v>
      </c>
      <c r="H1669">
        <v>0</v>
      </c>
      <c r="I1669">
        <v>0</v>
      </c>
    </row>
    <row r="1670" spans="1:9" x14ac:dyDescent="0.35">
      <c r="A1670">
        <v>2050</v>
      </c>
      <c r="B1670">
        <v>43</v>
      </c>
      <c r="C1670">
        <v>1</v>
      </c>
      <c r="D1670">
        <v>1017</v>
      </c>
      <c r="F1670">
        <v>1030</v>
      </c>
      <c r="H1670">
        <v>0</v>
      </c>
      <c r="I1670">
        <v>0</v>
      </c>
    </row>
    <row r="1671" spans="1:9" x14ac:dyDescent="0.35">
      <c r="A1671">
        <v>2050</v>
      </c>
      <c r="B1671">
        <v>46</v>
      </c>
      <c r="C1671">
        <v>1</v>
      </c>
      <c r="D1671">
        <v>1018</v>
      </c>
      <c r="F1671">
        <v>1066</v>
      </c>
      <c r="G1671">
        <v>1018</v>
      </c>
      <c r="H1671">
        <v>0</v>
      </c>
      <c r="I1671">
        <v>0</v>
      </c>
    </row>
    <row r="1672" spans="1:9" x14ac:dyDescent="0.35">
      <c r="A1672">
        <v>2050</v>
      </c>
      <c r="B1672">
        <v>49</v>
      </c>
      <c r="C1672">
        <v>1</v>
      </c>
      <c r="D1672">
        <v>1014</v>
      </c>
      <c r="F1672">
        <v>1034</v>
      </c>
      <c r="H1672">
        <v>0</v>
      </c>
      <c r="I1672">
        <v>0</v>
      </c>
    </row>
    <row r="1673" spans="1:9" x14ac:dyDescent="0.35">
      <c r="A1673">
        <v>2050</v>
      </c>
      <c r="B1673">
        <v>51</v>
      </c>
      <c r="C1673">
        <v>1</v>
      </c>
      <c r="D1673">
        <v>1014</v>
      </c>
      <c r="F1673">
        <v>1064</v>
      </c>
      <c r="H1673">
        <v>0</v>
      </c>
      <c r="I1673">
        <v>0</v>
      </c>
    </row>
    <row r="1674" spans="1:9" x14ac:dyDescent="0.35">
      <c r="A1674">
        <v>2050</v>
      </c>
      <c r="B1674">
        <v>67</v>
      </c>
      <c r="C1674">
        <v>1</v>
      </c>
      <c r="D1674">
        <v>1024</v>
      </c>
      <c r="F1674">
        <v>1061</v>
      </c>
      <c r="G1674">
        <v>1020</v>
      </c>
      <c r="H1674">
        <v>0</v>
      </c>
      <c r="I1674">
        <v>0</v>
      </c>
    </row>
    <row r="1675" spans="1:9" x14ac:dyDescent="0.35">
      <c r="A1675">
        <v>2050</v>
      </c>
      <c r="B1675">
        <v>102</v>
      </c>
      <c r="C1675">
        <v>1</v>
      </c>
      <c r="D1675">
        <v>1022</v>
      </c>
      <c r="F1675">
        <v>1036</v>
      </c>
      <c r="H1675">
        <v>0</v>
      </c>
      <c r="I1675">
        <v>0</v>
      </c>
    </row>
    <row r="1676" spans="1:9" x14ac:dyDescent="0.35">
      <c r="A1676">
        <v>2050</v>
      </c>
      <c r="B1676">
        <v>103</v>
      </c>
      <c r="C1676">
        <v>1</v>
      </c>
      <c r="D1676">
        <v>1022</v>
      </c>
      <c r="E1676">
        <v>1010</v>
      </c>
      <c r="F1676">
        <v>1037</v>
      </c>
      <c r="H1676">
        <v>0</v>
      </c>
      <c r="I1676">
        <v>0</v>
      </c>
    </row>
    <row r="1677" spans="1:9" x14ac:dyDescent="0.35">
      <c r="A1677">
        <v>2050</v>
      </c>
      <c r="B1677">
        <v>123</v>
      </c>
      <c r="C1677">
        <v>1</v>
      </c>
      <c r="D1677">
        <v>1020</v>
      </c>
      <c r="F1677">
        <v>1038</v>
      </c>
      <c r="H1677">
        <v>0</v>
      </c>
      <c r="I1677">
        <v>0</v>
      </c>
    </row>
    <row r="1678" spans="1:9" x14ac:dyDescent="0.35">
      <c r="A1678">
        <v>2050</v>
      </c>
      <c r="B1678">
        <v>126</v>
      </c>
      <c r="C1678">
        <v>1</v>
      </c>
      <c r="D1678">
        <v>1020</v>
      </c>
      <c r="F1678">
        <v>1013</v>
      </c>
      <c r="G1678">
        <v>1005</v>
      </c>
      <c r="H1678">
        <v>0</v>
      </c>
      <c r="I1678">
        <v>0</v>
      </c>
    </row>
    <row r="1679" spans="1:9" x14ac:dyDescent="0.35">
      <c r="A1679">
        <v>2051</v>
      </c>
      <c r="B1679">
        <v>2</v>
      </c>
      <c r="C1679">
        <v>1</v>
      </c>
      <c r="D1679">
        <v>1001</v>
      </c>
      <c r="F1679">
        <v>1134</v>
      </c>
      <c r="H1679">
        <v>0</v>
      </c>
      <c r="I1679">
        <v>1</v>
      </c>
    </row>
    <row r="1680" spans="1:9" x14ac:dyDescent="0.35">
      <c r="A1680">
        <v>2051</v>
      </c>
      <c r="B1680">
        <v>3</v>
      </c>
      <c r="C1680">
        <v>1</v>
      </c>
      <c r="D1680">
        <v>1002</v>
      </c>
      <c r="F1680">
        <v>1080</v>
      </c>
      <c r="H1680">
        <v>0</v>
      </c>
      <c r="I1680">
        <v>1</v>
      </c>
    </row>
    <row r="1681" spans="1:9" x14ac:dyDescent="0.35">
      <c r="A1681">
        <v>2051</v>
      </c>
      <c r="B1681">
        <v>4</v>
      </c>
      <c r="C1681">
        <v>1</v>
      </c>
      <c r="D1681">
        <v>1029</v>
      </c>
      <c r="F1681">
        <v>1007</v>
      </c>
      <c r="H1681">
        <v>0</v>
      </c>
      <c r="I1681">
        <v>1</v>
      </c>
    </row>
    <row r="1682" spans="1:9" x14ac:dyDescent="0.35">
      <c r="A1682">
        <v>2051</v>
      </c>
      <c r="B1682">
        <v>6</v>
      </c>
      <c r="C1682">
        <v>1</v>
      </c>
      <c r="D1682">
        <v>1029</v>
      </c>
      <c r="F1682">
        <v>1065</v>
      </c>
      <c r="H1682">
        <v>0</v>
      </c>
      <c r="I1682">
        <v>0</v>
      </c>
    </row>
    <row r="1683" spans="1:9" x14ac:dyDescent="0.35">
      <c r="A1683">
        <v>2051</v>
      </c>
      <c r="B1683">
        <v>7</v>
      </c>
      <c r="C1683">
        <v>1</v>
      </c>
      <c r="D1683">
        <v>1025</v>
      </c>
      <c r="F1683">
        <v>1092</v>
      </c>
      <c r="H1683">
        <v>0</v>
      </c>
      <c r="I1683">
        <v>1</v>
      </c>
    </row>
    <row r="1684" spans="1:9" x14ac:dyDescent="0.35">
      <c r="A1684">
        <v>2051</v>
      </c>
      <c r="B1684">
        <v>10</v>
      </c>
      <c r="C1684">
        <v>1</v>
      </c>
      <c r="D1684">
        <v>1004</v>
      </c>
      <c r="F1684">
        <v>1084</v>
      </c>
      <c r="H1684">
        <v>0</v>
      </c>
      <c r="I1684">
        <v>1</v>
      </c>
    </row>
    <row r="1685" spans="1:9" x14ac:dyDescent="0.35">
      <c r="A1685">
        <v>2051</v>
      </c>
      <c r="B1685">
        <v>11</v>
      </c>
      <c r="C1685">
        <v>1</v>
      </c>
      <c r="D1685">
        <v>1002</v>
      </c>
      <c r="F1685">
        <v>1117</v>
      </c>
      <c r="H1685">
        <v>0</v>
      </c>
      <c r="I1685">
        <v>1</v>
      </c>
    </row>
    <row r="1686" spans="1:9" x14ac:dyDescent="0.35">
      <c r="A1686">
        <v>2051</v>
      </c>
      <c r="B1686">
        <v>12</v>
      </c>
      <c r="C1686">
        <v>1</v>
      </c>
      <c r="D1686">
        <v>1007</v>
      </c>
      <c r="F1686">
        <v>1093</v>
      </c>
      <c r="H1686">
        <v>0</v>
      </c>
      <c r="I1686">
        <v>1</v>
      </c>
    </row>
    <row r="1687" spans="1:9" x14ac:dyDescent="0.35">
      <c r="A1687">
        <v>2051</v>
      </c>
      <c r="B1687">
        <v>13</v>
      </c>
      <c r="C1687">
        <v>1</v>
      </c>
      <c r="D1687">
        <v>1008</v>
      </c>
      <c r="F1687">
        <v>1018</v>
      </c>
      <c r="G1687">
        <v>1004</v>
      </c>
      <c r="H1687">
        <v>0</v>
      </c>
      <c r="I1687">
        <v>1</v>
      </c>
    </row>
    <row r="1688" spans="1:9" x14ac:dyDescent="0.35">
      <c r="A1688">
        <v>2051</v>
      </c>
      <c r="B1688">
        <v>15</v>
      </c>
      <c r="C1688">
        <v>1</v>
      </c>
      <c r="D1688">
        <v>1008</v>
      </c>
      <c r="F1688">
        <v>1016</v>
      </c>
      <c r="G1688">
        <v>1004</v>
      </c>
      <c r="H1688">
        <v>0</v>
      </c>
      <c r="I1688">
        <v>1</v>
      </c>
    </row>
    <row r="1689" spans="1:9" x14ac:dyDescent="0.35">
      <c r="A1689">
        <v>2051</v>
      </c>
      <c r="B1689">
        <v>18</v>
      </c>
      <c r="C1689">
        <v>1</v>
      </c>
      <c r="D1689">
        <v>1008</v>
      </c>
      <c r="F1689">
        <v>1076</v>
      </c>
      <c r="H1689">
        <v>0</v>
      </c>
      <c r="I1689">
        <v>1</v>
      </c>
    </row>
    <row r="1690" spans="1:9" x14ac:dyDescent="0.35">
      <c r="A1690">
        <v>2051</v>
      </c>
      <c r="B1690">
        <v>27</v>
      </c>
      <c r="C1690">
        <v>1</v>
      </c>
      <c r="D1690">
        <v>1023</v>
      </c>
      <c r="F1690">
        <v>1094</v>
      </c>
      <c r="H1690">
        <v>0</v>
      </c>
      <c r="I1690">
        <v>1</v>
      </c>
    </row>
    <row r="1691" spans="1:9" x14ac:dyDescent="0.35">
      <c r="A1691">
        <v>2051</v>
      </c>
      <c r="B1691">
        <v>28</v>
      </c>
      <c r="C1691">
        <v>1</v>
      </c>
      <c r="D1691">
        <v>1030</v>
      </c>
      <c r="F1691">
        <v>1098</v>
      </c>
      <c r="H1691">
        <v>0</v>
      </c>
      <c r="I1691">
        <v>1</v>
      </c>
    </row>
    <row r="1692" spans="1:9" x14ac:dyDescent="0.35">
      <c r="A1692">
        <v>2051</v>
      </c>
      <c r="B1692">
        <v>29</v>
      </c>
      <c r="C1692">
        <v>1</v>
      </c>
      <c r="D1692">
        <v>1030</v>
      </c>
      <c r="F1692">
        <v>1098</v>
      </c>
      <c r="H1692">
        <v>0</v>
      </c>
      <c r="I1692">
        <v>1</v>
      </c>
    </row>
    <row r="1693" spans="1:9" x14ac:dyDescent="0.35">
      <c r="A1693">
        <v>2051</v>
      </c>
      <c r="B1693">
        <v>30</v>
      </c>
      <c r="C1693">
        <v>1</v>
      </c>
      <c r="D1693">
        <v>1030</v>
      </c>
      <c r="F1693">
        <v>1098</v>
      </c>
      <c r="H1693">
        <v>0</v>
      </c>
      <c r="I1693">
        <v>1</v>
      </c>
    </row>
    <row r="1694" spans="1:9" x14ac:dyDescent="0.35">
      <c r="A1694">
        <v>2051</v>
      </c>
      <c r="B1694">
        <v>31</v>
      </c>
      <c r="C1694">
        <v>1</v>
      </c>
      <c r="D1694">
        <v>1030</v>
      </c>
      <c r="F1694">
        <v>1098</v>
      </c>
      <c r="H1694">
        <v>0</v>
      </c>
      <c r="I1694">
        <v>1</v>
      </c>
    </row>
    <row r="1695" spans="1:9" x14ac:dyDescent="0.35">
      <c r="A1695">
        <v>2051</v>
      </c>
      <c r="B1695">
        <v>32</v>
      </c>
      <c r="C1695">
        <v>1</v>
      </c>
      <c r="D1695">
        <v>1011</v>
      </c>
      <c r="E1695">
        <v>1012</v>
      </c>
      <c r="F1695">
        <v>1097</v>
      </c>
      <c r="H1695">
        <v>0</v>
      </c>
      <c r="I1695">
        <v>1</v>
      </c>
    </row>
    <row r="1696" spans="1:9" x14ac:dyDescent="0.35">
      <c r="A1696">
        <v>2051</v>
      </c>
      <c r="B1696">
        <v>32</v>
      </c>
      <c r="C1696">
        <v>2</v>
      </c>
      <c r="D1696">
        <v>1011</v>
      </c>
      <c r="E1696">
        <v>1013</v>
      </c>
      <c r="F1696">
        <v>1020</v>
      </c>
      <c r="H1696">
        <v>0</v>
      </c>
      <c r="I1696">
        <v>1</v>
      </c>
    </row>
    <row r="1697" spans="1:9" x14ac:dyDescent="0.35">
      <c r="A1697">
        <v>2051</v>
      </c>
      <c r="B1697">
        <v>33</v>
      </c>
      <c r="C1697">
        <v>1</v>
      </c>
      <c r="D1697">
        <v>1011</v>
      </c>
      <c r="F1697">
        <v>1097</v>
      </c>
      <c r="H1697">
        <v>0</v>
      </c>
      <c r="I1697">
        <v>1</v>
      </c>
    </row>
    <row r="1698" spans="1:9" x14ac:dyDescent="0.35">
      <c r="A1698">
        <v>2051</v>
      </c>
      <c r="B1698">
        <v>37</v>
      </c>
      <c r="C1698">
        <v>1</v>
      </c>
      <c r="D1698">
        <v>1013</v>
      </c>
      <c r="F1698">
        <v>1023</v>
      </c>
      <c r="H1698">
        <v>0</v>
      </c>
      <c r="I1698">
        <v>1</v>
      </c>
    </row>
    <row r="1699" spans="1:9" x14ac:dyDescent="0.35">
      <c r="A1699">
        <v>2051</v>
      </c>
      <c r="B1699">
        <v>38</v>
      </c>
      <c r="C1699">
        <v>1</v>
      </c>
      <c r="D1699">
        <v>1002</v>
      </c>
      <c r="F1699">
        <v>1049</v>
      </c>
      <c r="G1699">
        <v>1164</v>
      </c>
      <c r="H1699">
        <v>0</v>
      </c>
      <c r="I1699">
        <v>1</v>
      </c>
    </row>
    <row r="1700" spans="1:9" x14ac:dyDescent="0.35">
      <c r="A1700">
        <v>2051</v>
      </c>
      <c r="B1700">
        <v>39</v>
      </c>
      <c r="C1700">
        <v>1</v>
      </c>
      <c r="D1700">
        <v>1024</v>
      </c>
      <c r="F1700">
        <v>1151</v>
      </c>
      <c r="H1700">
        <v>0</v>
      </c>
      <c r="I1700">
        <v>1</v>
      </c>
    </row>
    <row r="1701" spans="1:9" x14ac:dyDescent="0.35">
      <c r="A1701">
        <v>2051</v>
      </c>
      <c r="B1701">
        <v>41</v>
      </c>
      <c r="C1701">
        <v>1</v>
      </c>
      <c r="D1701">
        <v>1015</v>
      </c>
      <c r="F1701">
        <v>1025</v>
      </c>
      <c r="G1701">
        <v>1041</v>
      </c>
      <c r="H1701">
        <v>0</v>
      </c>
      <c r="I1701">
        <v>1</v>
      </c>
    </row>
    <row r="1702" spans="1:9" x14ac:dyDescent="0.35">
      <c r="A1702">
        <v>2051</v>
      </c>
      <c r="B1702">
        <v>42</v>
      </c>
      <c r="C1702">
        <v>1</v>
      </c>
      <c r="D1702">
        <v>1016</v>
      </c>
      <c r="F1702">
        <v>1026</v>
      </c>
      <c r="H1702">
        <v>0</v>
      </c>
      <c r="I1702">
        <v>1</v>
      </c>
    </row>
    <row r="1703" spans="1:9" x14ac:dyDescent="0.35">
      <c r="A1703">
        <v>2051</v>
      </c>
      <c r="B1703">
        <v>43</v>
      </c>
      <c r="C1703">
        <v>1</v>
      </c>
      <c r="D1703">
        <v>1026</v>
      </c>
      <c r="F1703">
        <v>1242</v>
      </c>
      <c r="H1703">
        <v>0</v>
      </c>
      <c r="I1703">
        <v>1</v>
      </c>
    </row>
    <row r="1704" spans="1:9" x14ac:dyDescent="0.35">
      <c r="A1704">
        <v>2051</v>
      </c>
      <c r="B1704">
        <v>49</v>
      </c>
      <c r="C1704">
        <v>1</v>
      </c>
      <c r="D1704">
        <v>1014</v>
      </c>
      <c r="F1704">
        <v>1034</v>
      </c>
      <c r="H1704">
        <v>0</v>
      </c>
      <c r="I1704">
        <v>1</v>
      </c>
    </row>
    <row r="1705" spans="1:9" x14ac:dyDescent="0.35">
      <c r="A1705">
        <v>2051</v>
      </c>
      <c r="B1705">
        <v>51</v>
      </c>
      <c r="C1705">
        <v>1</v>
      </c>
      <c r="D1705">
        <v>1014</v>
      </c>
      <c r="F1705">
        <v>1064</v>
      </c>
      <c r="H1705">
        <v>0</v>
      </c>
      <c r="I1705">
        <v>1</v>
      </c>
    </row>
    <row r="1706" spans="1:9" x14ac:dyDescent="0.35">
      <c r="A1706">
        <v>2051</v>
      </c>
      <c r="B1706">
        <v>60</v>
      </c>
      <c r="C1706">
        <v>1</v>
      </c>
      <c r="D1706">
        <v>1020</v>
      </c>
      <c r="F1706">
        <v>1133</v>
      </c>
      <c r="G1706">
        <v>1185</v>
      </c>
      <c r="H1706">
        <v>0</v>
      </c>
      <c r="I1706">
        <v>1</v>
      </c>
    </row>
    <row r="1707" spans="1:9" x14ac:dyDescent="0.35">
      <c r="A1707">
        <v>2051</v>
      </c>
      <c r="B1707">
        <v>90</v>
      </c>
      <c r="C1707">
        <v>1</v>
      </c>
      <c r="D1707">
        <v>1032</v>
      </c>
      <c r="E1707">
        <v>1012</v>
      </c>
      <c r="F1707">
        <v>1115</v>
      </c>
      <c r="H1707">
        <v>0</v>
      </c>
      <c r="I1707">
        <v>1</v>
      </c>
    </row>
    <row r="1708" spans="1:9" x14ac:dyDescent="0.35">
      <c r="A1708">
        <v>2051</v>
      </c>
      <c r="B1708">
        <v>90</v>
      </c>
      <c r="C1708">
        <v>2</v>
      </c>
      <c r="D1708">
        <v>1032</v>
      </c>
      <c r="E1708">
        <v>1013</v>
      </c>
      <c r="F1708">
        <v>1121</v>
      </c>
      <c r="H1708">
        <v>0</v>
      </c>
      <c r="I1708">
        <v>1</v>
      </c>
    </row>
    <row r="1709" spans="1:9" x14ac:dyDescent="0.35">
      <c r="A1709">
        <v>2051</v>
      </c>
      <c r="B1709">
        <v>98</v>
      </c>
      <c r="C1709">
        <v>1</v>
      </c>
      <c r="D1709">
        <v>1028</v>
      </c>
      <c r="E1709">
        <v>1034</v>
      </c>
      <c r="F1709">
        <v>1061</v>
      </c>
      <c r="G1709">
        <v>1042</v>
      </c>
      <c r="H1709">
        <v>0</v>
      </c>
      <c r="I1709">
        <v>1</v>
      </c>
    </row>
    <row r="1710" spans="1:9" x14ac:dyDescent="0.35">
      <c r="A1710">
        <v>2051</v>
      </c>
      <c r="B1710">
        <v>98</v>
      </c>
      <c r="C1710">
        <v>2</v>
      </c>
      <c r="D1710">
        <v>1028</v>
      </c>
      <c r="E1710">
        <v>1035</v>
      </c>
      <c r="F1710">
        <v>1061</v>
      </c>
      <c r="G1710">
        <v>1192</v>
      </c>
      <c r="H1710">
        <v>0</v>
      </c>
      <c r="I1710">
        <v>1</v>
      </c>
    </row>
    <row r="1711" spans="1:9" x14ac:dyDescent="0.35">
      <c r="A1711">
        <v>2051</v>
      </c>
      <c r="B1711">
        <v>100</v>
      </c>
      <c r="C1711">
        <v>1</v>
      </c>
      <c r="D1711">
        <v>1021</v>
      </c>
      <c r="F1711">
        <v>1097</v>
      </c>
      <c r="H1711">
        <v>0</v>
      </c>
      <c r="I1711">
        <v>0</v>
      </c>
    </row>
    <row r="1712" spans="1:9" x14ac:dyDescent="0.35">
      <c r="A1712">
        <v>2051</v>
      </c>
      <c r="B1712">
        <v>102</v>
      </c>
      <c r="C1712">
        <v>1</v>
      </c>
      <c r="D1712">
        <v>1022</v>
      </c>
      <c r="E1712">
        <v>1010</v>
      </c>
      <c r="F1712">
        <v>1037</v>
      </c>
      <c r="H1712">
        <v>0</v>
      </c>
      <c r="I1712">
        <v>1</v>
      </c>
    </row>
    <row r="1713" spans="1:9" x14ac:dyDescent="0.35">
      <c r="A1713">
        <v>2051</v>
      </c>
      <c r="B1713">
        <v>103</v>
      </c>
      <c r="C1713">
        <v>1</v>
      </c>
      <c r="D1713">
        <v>1022</v>
      </c>
      <c r="F1713">
        <v>1036</v>
      </c>
      <c r="H1713">
        <v>0</v>
      </c>
      <c r="I1713">
        <v>1</v>
      </c>
    </row>
    <row r="1714" spans="1:9" x14ac:dyDescent="0.35">
      <c r="A1714">
        <v>2051</v>
      </c>
      <c r="B1714">
        <v>127</v>
      </c>
      <c r="C1714">
        <v>1</v>
      </c>
      <c r="D1714">
        <v>1034</v>
      </c>
      <c r="F1714">
        <v>1001</v>
      </c>
      <c r="G1714">
        <v>1141</v>
      </c>
      <c r="H1714">
        <v>0</v>
      </c>
      <c r="I1714">
        <v>1</v>
      </c>
    </row>
    <row r="1715" spans="1:9" x14ac:dyDescent="0.35">
      <c r="A1715">
        <v>2052</v>
      </c>
      <c r="B1715">
        <v>2</v>
      </c>
      <c r="C1715">
        <v>1</v>
      </c>
      <c r="D1715">
        <v>1001</v>
      </c>
      <c r="F1715">
        <v>1002</v>
      </c>
      <c r="H1715">
        <v>0</v>
      </c>
      <c r="I1715">
        <v>1</v>
      </c>
    </row>
    <row r="1716" spans="1:9" x14ac:dyDescent="0.35">
      <c r="A1716">
        <v>2052</v>
      </c>
      <c r="B1716">
        <v>3</v>
      </c>
      <c r="C1716">
        <v>1</v>
      </c>
      <c r="D1716">
        <v>1002</v>
      </c>
      <c r="F1716">
        <v>1003</v>
      </c>
      <c r="G1716">
        <v>1036</v>
      </c>
      <c r="H1716">
        <v>0</v>
      </c>
      <c r="I1716">
        <v>0</v>
      </c>
    </row>
    <row r="1717" spans="1:9" x14ac:dyDescent="0.35">
      <c r="A1717">
        <v>2052</v>
      </c>
      <c r="B1717">
        <v>3</v>
      </c>
      <c r="C1717">
        <v>2</v>
      </c>
      <c r="D1717">
        <v>1002</v>
      </c>
      <c r="F1717">
        <v>1004</v>
      </c>
      <c r="G1717">
        <v>1178</v>
      </c>
      <c r="H1717">
        <v>0</v>
      </c>
      <c r="I1717">
        <v>1</v>
      </c>
    </row>
    <row r="1718" spans="1:9" x14ac:dyDescent="0.35">
      <c r="A1718">
        <v>2052</v>
      </c>
      <c r="B1718">
        <v>3</v>
      </c>
      <c r="C1718">
        <v>3</v>
      </c>
      <c r="D1718">
        <v>1002</v>
      </c>
      <c r="F1718">
        <v>1005</v>
      </c>
      <c r="G1718">
        <v>1188</v>
      </c>
      <c r="H1718">
        <v>0</v>
      </c>
      <c r="I1718">
        <v>1</v>
      </c>
    </row>
    <row r="1719" spans="1:9" x14ac:dyDescent="0.35">
      <c r="A1719">
        <v>2052</v>
      </c>
      <c r="B1719">
        <v>4</v>
      </c>
      <c r="C1719">
        <v>1</v>
      </c>
      <c r="D1719">
        <v>1029</v>
      </c>
      <c r="F1719">
        <v>1007</v>
      </c>
      <c r="H1719">
        <v>0</v>
      </c>
      <c r="I1719">
        <v>0</v>
      </c>
    </row>
    <row r="1720" spans="1:9" x14ac:dyDescent="0.35">
      <c r="A1720">
        <v>2052</v>
      </c>
      <c r="B1720">
        <v>6</v>
      </c>
      <c r="C1720">
        <v>1</v>
      </c>
      <c r="D1720">
        <v>1029</v>
      </c>
      <c r="F1720">
        <v>1065</v>
      </c>
      <c r="H1720">
        <v>0</v>
      </c>
      <c r="I1720">
        <v>0</v>
      </c>
    </row>
    <row r="1721" spans="1:9" x14ac:dyDescent="0.35">
      <c r="A1721">
        <v>2052</v>
      </c>
      <c r="B1721">
        <v>7</v>
      </c>
      <c r="C1721">
        <v>1</v>
      </c>
      <c r="D1721">
        <v>1025</v>
      </c>
      <c r="F1721">
        <v>1075</v>
      </c>
      <c r="H1721">
        <v>0</v>
      </c>
      <c r="I1721">
        <v>1</v>
      </c>
    </row>
    <row r="1722" spans="1:9" x14ac:dyDescent="0.35">
      <c r="A1722">
        <v>2052</v>
      </c>
      <c r="B1722">
        <v>8</v>
      </c>
      <c r="C1722">
        <v>1</v>
      </c>
      <c r="D1722">
        <v>1004</v>
      </c>
      <c r="F1722">
        <v>1066</v>
      </c>
      <c r="H1722">
        <v>0</v>
      </c>
      <c r="I1722">
        <v>1</v>
      </c>
    </row>
    <row r="1723" spans="1:9" x14ac:dyDescent="0.35">
      <c r="A1723">
        <v>2052</v>
      </c>
      <c r="B1723">
        <v>9</v>
      </c>
      <c r="C1723">
        <v>1</v>
      </c>
      <c r="D1723">
        <v>1004</v>
      </c>
      <c r="F1723">
        <v>1066</v>
      </c>
      <c r="H1723">
        <v>0</v>
      </c>
      <c r="I1723">
        <v>0</v>
      </c>
    </row>
    <row r="1724" spans="1:9" x14ac:dyDescent="0.35">
      <c r="A1724">
        <v>2052</v>
      </c>
      <c r="B1724">
        <v>10</v>
      </c>
      <c r="C1724">
        <v>1</v>
      </c>
      <c r="D1724">
        <v>1004</v>
      </c>
      <c r="F1724">
        <v>1084</v>
      </c>
      <c r="H1724">
        <v>0</v>
      </c>
      <c r="I1724">
        <v>1</v>
      </c>
    </row>
    <row r="1725" spans="1:9" x14ac:dyDescent="0.35">
      <c r="A1725">
        <v>2052</v>
      </c>
      <c r="B1725">
        <v>11</v>
      </c>
      <c r="C1725">
        <v>1</v>
      </c>
      <c r="D1725">
        <v>1002</v>
      </c>
      <c r="F1725">
        <v>1047</v>
      </c>
      <c r="H1725">
        <v>0</v>
      </c>
      <c r="I1725">
        <v>0</v>
      </c>
    </row>
    <row r="1726" spans="1:9" x14ac:dyDescent="0.35">
      <c r="A1726">
        <v>2052</v>
      </c>
      <c r="B1726">
        <v>12</v>
      </c>
      <c r="C1726">
        <v>1</v>
      </c>
      <c r="D1726">
        <v>1007</v>
      </c>
      <c r="F1726">
        <v>1093</v>
      </c>
      <c r="H1726">
        <v>0</v>
      </c>
      <c r="I1726">
        <v>1</v>
      </c>
    </row>
    <row r="1727" spans="1:9" x14ac:dyDescent="0.35">
      <c r="A1727">
        <v>2052</v>
      </c>
      <c r="B1727">
        <v>13</v>
      </c>
      <c r="C1727">
        <v>1</v>
      </c>
      <c r="D1727">
        <v>1008</v>
      </c>
      <c r="F1727">
        <v>1018</v>
      </c>
      <c r="G1727">
        <v>1004</v>
      </c>
      <c r="H1727">
        <v>0</v>
      </c>
      <c r="I1727">
        <v>1</v>
      </c>
    </row>
    <row r="1728" spans="1:9" x14ac:dyDescent="0.35">
      <c r="A1728">
        <v>2052</v>
      </c>
      <c r="B1728">
        <v>15</v>
      </c>
      <c r="C1728">
        <v>1</v>
      </c>
      <c r="D1728">
        <v>1008</v>
      </c>
      <c r="F1728">
        <v>1016</v>
      </c>
      <c r="G1728">
        <v>1004</v>
      </c>
      <c r="H1728">
        <v>0</v>
      </c>
      <c r="I1728">
        <v>1</v>
      </c>
    </row>
    <row r="1729" spans="1:9" x14ac:dyDescent="0.35">
      <c r="A1729">
        <v>2052</v>
      </c>
      <c r="B1729">
        <v>18</v>
      </c>
      <c r="C1729">
        <v>1</v>
      </c>
      <c r="D1729">
        <v>1008</v>
      </c>
      <c r="F1729">
        <v>1076</v>
      </c>
      <c r="H1729">
        <v>0</v>
      </c>
      <c r="I1729">
        <v>1</v>
      </c>
    </row>
    <row r="1730" spans="1:9" x14ac:dyDescent="0.35">
      <c r="A1730">
        <v>2052</v>
      </c>
      <c r="B1730">
        <v>27</v>
      </c>
      <c r="C1730">
        <v>1</v>
      </c>
      <c r="D1730">
        <v>1023</v>
      </c>
      <c r="F1730">
        <v>1094</v>
      </c>
      <c r="H1730">
        <v>0</v>
      </c>
      <c r="I1730">
        <v>0</v>
      </c>
    </row>
    <row r="1731" spans="1:9" x14ac:dyDescent="0.35">
      <c r="A1731">
        <v>2052</v>
      </c>
      <c r="B1731">
        <v>28</v>
      </c>
      <c r="C1731">
        <v>1</v>
      </c>
      <c r="D1731">
        <v>1030</v>
      </c>
      <c r="F1731">
        <v>1098</v>
      </c>
      <c r="H1731">
        <v>0</v>
      </c>
      <c r="I1731">
        <v>0</v>
      </c>
    </row>
    <row r="1732" spans="1:9" x14ac:dyDescent="0.35">
      <c r="A1732">
        <v>2052</v>
      </c>
      <c r="B1732">
        <v>29</v>
      </c>
      <c r="C1732">
        <v>1</v>
      </c>
      <c r="D1732">
        <v>1030</v>
      </c>
      <c r="F1732">
        <v>1098</v>
      </c>
      <c r="H1732">
        <v>0</v>
      </c>
      <c r="I1732">
        <v>0</v>
      </c>
    </row>
    <row r="1733" spans="1:9" x14ac:dyDescent="0.35">
      <c r="A1733">
        <v>2052</v>
      </c>
      <c r="B1733">
        <v>30</v>
      </c>
      <c r="C1733">
        <v>1</v>
      </c>
      <c r="D1733">
        <v>1030</v>
      </c>
      <c r="F1733">
        <v>1098</v>
      </c>
      <c r="H1733">
        <v>0</v>
      </c>
      <c r="I1733">
        <v>0</v>
      </c>
    </row>
    <row r="1734" spans="1:9" x14ac:dyDescent="0.35">
      <c r="A1734">
        <v>2052</v>
      </c>
      <c r="B1734">
        <v>31</v>
      </c>
      <c r="C1734">
        <v>1</v>
      </c>
      <c r="D1734">
        <v>1030</v>
      </c>
      <c r="F1734">
        <v>1098</v>
      </c>
      <c r="H1734">
        <v>0</v>
      </c>
      <c r="I1734">
        <v>0</v>
      </c>
    </row>
    <row r="1735" spans="1:9" x14ac:dyDescent="0.35">
      <c r="A1735">
        <v>2052</v>
      </c>
      <c r="B1735">
        <v>32</v>
      </c>
      <c r="C1735">
        <v>1</v>
      </c>
      <c r="D1735">
        <v>1011</v>
      </c>
      <c r="F1735">
        <v>1020</v>
      </c>
      <c r="H1735">
        <v>0</v>
      </c>
      <c r="I1735">
        <v>1</v>
      </c>
    </row>
    <row r="1736" spans="1:9" x14ac:dyDescent="0.35">
      <c r="A1736">
        <v>2052</v>
      </c>
      <c r="B1736">
        <v>33</v>
      </c>
      <c r="C1736">
        <v>1</v>
      </c>
      <c r="D1736">
        <v>1011</v>
      </c>
      <c r="F1736">
        <v>1021</v>
      </c>
      <c r="H1736">
        <v>0</v>
      </c>
      <c r="I1736">
        <v>1</v>
      </c>
    </row>
    <row r="1737" spans="1:9" x14ac:dyDescent="0.35">
      <c r="A1737">
        <v>2052</v>
      </c>
      <c r="B1737">
        <v>37</v>
      </c>
      <c r="C1737">
        <v>1</v>
      </c>
      <c r="D1737">
        <v>1013</v>
      </c>
      <c r="F1737">
        <v>1023</v>
      </c>
      <c r="H1737">
        <v>0</v>
      </c>
      <c r="I1737">
        <v>1</v>
      </c>
    </row>
    <row r="1738" spans="1:9" x14ac:dyDescent="0.35">
      <c r="A1738">
        <v>2052</v>
      </c>
      <c r="B1738">
        <v>37</v>
      </c>
      <c r="C1738">
        <v>2</v>
      </c>
      <c r="D1738">
        <v>1013</v>
      </c>
      <c r="F1738">
        <v>1047</v>
      </c>
      <c r="G1738">
        <v>1039</v>
      </c>
      <c r="H1738">
        <v>0</v>
      </c>
      <c r="I1738">
        <v>1</v>
      </c>
    </row>
    <row r="1739" spans="1:9" x14ac:dyDescent="0.35">
      <c r="A1739">
        <v>2052</v>
      </c>
      <c r="B1739">
        <v>38</v>
      </c>
      <c r="C1739">
        <v>1</v>
      </c>
      <c r="D1739">
        <v>1002</v>
      </c>
      <c r="F1739">
        <v>1049</v>
      </c>
      <c r="H1739">
        <v>0</v>
      </c>
      <c r="I1739">
        <v>1</v>
      </c>
    </row>
    <row r="1740" spans="1:9" x14ac:dyDescent="0.35">
      <c r="A1740">
        <v>2052</v>
      </c>
      <c r="B1740">
        <v>39</v>
      </c>
      <c r="C1740">
        <v>1</v>
      </c>
      <c r="D1740">
        <v>1024</v>
      </c>
      <c r="F1740">
        <v>1044</v>
      </c>
      <c r="G1740">
        <v>1006</v>
      </c>
      <c r="H1740">
        <v>0</v>
      </c>
      <c r="I1740">
        <v>1</v>
      </c>
    </row>
    <row r="1741" spans="1:9" x14ac:dyDescent="0.35">
      <c r="A1741">
        <v>2052</v>
      </c>
      <c r="B1741">
        <v>39</v>
      </c>
      <c r="C1741">
        <v>2</v>
      </c>
      <c r="D1741">
        <v>1024</v>
      </c>
      <c r="F1741">
        <v>1151</v>
      </c>
      <c r="H1741">
        <v>0</v>
      </c>
      <c r="I1741">
        <v>1</v>
      </c>
    </row>
    <row r="1742" spans="1:9" x14ac:dyDescent="0.35">
      <c r="A1742">
        <v>2052</v>
      </c>
      <c r="B1742">
        <v>41</v>
      </c>
      <c r="C1742">
        <v>1</v>
      </c>
      <c r="D1742">
        <v>1015</v>
      </c>
      <c r="F1742">
        <v>1025</v>
      </c>
      <c r="H1742">
        <v>0</v>
      </c>
      <c r="I1742">
        <v>0</v>
      </c>
    </row>
    <row r="1743" spans="1:9" x14ac:dyDescent="0.35">
      <c r="A1743">
        <v>2052</v>
      </c>
      <c r="B1743">
        <v>42</v>
      </c>
      <c r="C1743">
        <v>1</v>
      </c>
      <c r="D1743">
        <v>1016</v>
      </c>
      <c r="F1743">
        <v>1026</v>
      </c>
      <c r="H1743">
        <v>0</v>
      </c>
      <c r="I1743">
        <v>1</v>
      </c>
    </row>
    <row r="1744" spans="1:9" x14ac:dyDescent="0.35">
      <c r="A1744">
        <v>2052</v>
      </c>
      <c r="B1744">
        <v>43</v>
      </c>
      <c r="C1744">
        <v>1</v>
      </c>
      <c r="D1744">
        <v>1026</v>
      </c>
      <c r="F1744">
        <v>1031</v>
      </c>
      <c r="H1744">
        <v>0</v>
      </c>
      <c r="I1744">
        <v>0</v>
      </c>
    </row>
    <row r="1745" spans="1:9" x14ac:dyDescent="0.35">
      <c r="A1745">
        <v>2052</v>
      </c>
      <c r="B1745">
        <v>48</v>
      </c>
      <c r="C1745">
        <v>1</v>
      </c>
      <c r="D1745">
        <v>1020</v>
      </c>
      <c r="F1745">
        <v>1125</v>
      </c>
      <c r="G1745">
        <v>1044</v>
      </c>
      <c r="H1745">
        <v>0</v>
      </c>
      <c r="I1745">
        <v>1</v>
      </c>
    </row>
    <row r="1746" spans="1:9" x14ac:dyDescent="0.35">
      <c r="A1746">
        <v>2052</v>
      </c>
      <c r="B1746">
        <v>48</v>
      </c>
      <c r="C1746">
        <v>3</v>
      </c>
      <c r="D1746">
        <v>1020</v>
      </c>
      <c r="F1746">
        <v>1127</v>
      </c>
      <c r="H1746">
        <v>0</v>
      </c>
      <c r="I1746">
        <v>1</v>
      </c>
    </row>
    <row r="1747" spans="1:9" x14ac:dyDescent="0.35">
      <c r="A1747">
        <v>2052</v>
      </c>
      <c r="B1747">
        <v>48</v>
      </c>
      <c r="C1747">
        <v>5</v>
      </c>
      <c r="D1747">
        <v>1020</v>
      </c>
      <c r="F1747">
        <v>1168</v>
      </c>
      <c r="G1747">
        <v>1130</v>
      </c>
      <c r="H1747">
        <v>0</v>
      </c>
      <c r="I1747">
        <v>1</v>
      </c>
    </row>
    <row r="1748" spans="1:9" x14ac:dyDescent="0.35">
      <c r="A1748">
        <v>2052</v>
      </c>
      <c r="B1748">
        <v>49</v>
      </c>
      <c r="C1748">
        <v>1</v>
      </c>
      <c r="D1748">
        <v>1014</v>
      </c>
      <c r="F1748">
        <v>1034</v>
      </c>
      <c r="H1748">
        <v>0</v>
      </c>
      <c r="I1748">
        <v>1</v>
      </c>
    </row>
    <row r="1749" spans="1:9" x14ac:dyDescent="0.35">
      <c r="A1749">
        <v>2052</v>
      </c>
      <c r="B1749">
        <v>50</v>
      </c>
      <c r="C1749">
        <v>1</v>
      </c>
      <c r="D1749">
        <v>1014</v>
      </c>
      <c r="F1749">
        <v>1001</v>
      </c>
      <c r="H1749">
        <v>0</v>
      </c>
      <c r="I1749">
        <v>0</v>
      </c>
    </row>
    <row r="1750" spans="1:9" x14ac:dyDescent="0.35">
      <c r="A1750">
        <v>2052</v>
      </c>
      <c r="B1750">
        <v>51</v>
      </c>
      <c r="C1750">
        <v>1</v>
      </c>
      <c r="D1750">
        <v>1014</v>
      </c>
      <c r="F1750">
        <v>1064</v>
      </c>
      <c r="H1750">
        <v>0</v>
      </c>
      <c r="I1750">
        <v>1</v>
      </c>
    </row>
    <row r="1751" spans="1:9" x14ac:dyDescent="0.35">
      <c r="A1751">
        <v>2052</v>
      </c>
      <c r="B1751">
        <v>54</v>
      </c>
      <c r="C1751">
        <v>1</v>
      </c>
      <c r="D1751">
        <v>1018</v>
      </c>
      <c r="F1751">
        <v>1104</v>
      </c>
      <c r="H1751">
        <v>0</v>
      </c>
      <c r="I1751">
        <v>1</v>
      </c>
    </row>
    <row r="1752" spans="1:9" x14ac:dyDescent="0.35">
      <c r="A1752">
        <v>2052</v>
      </c>
      <c r="B1752">
        <v>54</v>
      </c>
      <c r="C1752">
        <v>2</v>
      </c>
      <c r="D1752">
        <v>1018</v>
      </c>
      <c r="F1752">
        <v>1104</v>
      </c>
      <c r="G1752">
        <v>1037</v>
      </c>
      <c r="H1752">
        <v>0</v>
      </c>
      <c r="I1752">
        <v>0</v>
      </c>
    </row>
    <row r="1753" spans="1:9" x14ac:dyDescent="0.35">
      <c r="A1753">
        <v>2052</v>
      </c>
      <c r="B1753">
        <v>60</v>
      </c>
      <c r="C1753">
        <v>1</v>
      </c>
      <c r="D1753">
        <v>1020</v>
      </c>
      <c r="F1753">
        <v>1999</v>
      </c>
      <c r="H1753">
        <v>0</v>
      </c>
      <c r="I1753">
        <v>0</v>
      </c>
    </row>
    <row r="1754" spans="1:9" x14ac:dyDescent="0.35">
      <c r="A1754">
        <v>2052</v>
      </c>
      <c r="B1754">
        <v>62</v>
      </c>
      <c r="C1754">
        <v>1</v>
      </c>
      <c r="D1754">
        <v>1020</v>
      </c>
      <c r="F1754">
        <v>1999</v>
      </c>
      <c r="H1754">
        <v>0</v>
      </c>
      <c r="I1754">
        <v>0</v>
      </c>
    </row>
    <row r="1755" spans="1:9" x14ac:dyDescent="0.35">
      <c r="A1755">
        <v>2052</v>
      </c>
      <c r="B1755">
        <v>63</v>
      </c>
      <c r="C1755">
        <v>1</v>
      </c>
      <c r="D1755">
        <v>1020</v>
      </c>
      <c r="F1755">
        <v>1001</v>
      </c>
      <c r="H1755">
        <v>0</v>
      </c>
      <c r="I1755">
        <v>0</v>
      </c>
    </row>
    <row r="1756" spans="1:9" x14ac:dyDescent="0.35">
      <c r="A1756">
        <v>2052</v>
      </c>
      <c r="B1756">
        <v>98</v>
      </c>
      <c r="C1756">
        <v>1</v>
      </c>
      <c r="D1756">
        <v>1028</v>
      </c>
      <c r="F1756">
        <v>1061</v>
      </c>
      <c r="H1756">
        <v>0</v>
      </c>
      <c r="I1756">
        <v>0</v>
      </c>
    </row>
    <row r="1757" spans="1:9" x14ac:dyDescent="0.35">
      <c r="A1757">
        <v>2052</v>
      </c>
      <c r="B1757">
        <v>100</v>
      </c>
      <c r="C1757">
        <v>1</v>
      </c>
      <c r="D1757">
        <v>1021</v>
      </c>
      <c r="F1757">
        <v>1097</v>
      </c>
      <c r="H1757">
        <v>0</v>
      </c>
      <c r="I1757">
        <v>0</v>
      </c>
    </row>
    <row r="1758" spans="1:9" x14ac:dyDescent="0.35">
      <c r="A1758">
        <v>2052</v>
      </c>
      <c r="B1758">
        <v>102</v>
      </c>
      <c r="C1758">
        <v>1</v>
      </c>
      <c r="D1758">
        <v>1022</v>
      </c>
      <c r="F1758">
        <v>1037</v>
      </c>
      <c r="H1758">
        <v>0</v>
      </c>
      <c r="I1758">
        <v>0</v>
      </c>
    </row>
    <row r="1759" spans="1:9" x14ac:dyDescent="0.35">
      <c r="A1759">
        <v>2052</v>
      </c>
      <c r="B1759">
        <v>103</v>
      </c>
      <c r="C1759">
        <v>1</v>
      </c>
      <c r="D1759">
        <v>1022</v>
      </c>
      <c r="F1759">
        <v>1036</v>
      </c>
      <c r="H1759">
        <v>0</v>
      </c>
      <c r="I1759">
        <v>0</v>
      </c>
    </row>
    <row r="1760" spans="1:9" x14ac:dyDescent="0.35">
      <c r="A1760">
        <v>2053</v>
      </c>
      <c r="B1760">
        <v>2</v>
      </c>
      <c r="C1760">
        <v>1</v>
      </c>
      <c r="D1760">
        <v>1001</v>
      </c>
      <c r="F1760">
        <v>1002</v>
      </c>
      <c r="H1760">
        <v>0</v>
      </c>
      <c r="I1760">
        <v>0</v>
      </c>
    </row>
    <row r="1761" spans="1:9" x14ac:dyDescent="0.35">
      <c r="A1761">
        <v>2053</v>
      </c>
      <c r="B1761">
        <v>3</v>
      </c>
      <c r="C1761">
        <v>1</v>
      </c>
      <c r="D1761">
        <v>1002</v>
      </c>
      <c r="F1761">
        <v>1003</v>
      </c>
      <c r="G1761">
        <v>1036</v>
      </c>
      <c r="H1761">
        <v>0</v>
      </c>
      <c r="I1761">
        <v>0</v>
      </c>
    </row>
    <row r="1762" spans="1:9" x14ac:dyDescent="0.35">
      <c r="A1762">
        <v>2053</v>
      </c>
      <c r="B1762">
        <v>4</v>
      </c>
      <c r="C1762">
        <v>1</v>
      </c>
      <c r="D1762">
        <v>1029</v>
      </c>
      <c r="F1762">
        <v>1007</v>
      </c>
      <c r="H1762">
        <v>0</v>
      </c>
      <c r="I1762">
        <v>0</v>
      </c>
    </row>
    <row r="1763" spans="1:9" x14ac:dyDescent="0.35">
      <c r="A1763">
        <v>2053</v>
      </c>
      <c r="B1763">
        <v>6</v>
      </c>
      <c r="C1763">
        <v>1</v>
      </c>
      <c r="D1763">
        <v>1029</v>
      </c>
      <c r="F1763">
        <v>1065</v>
      </c>
      <c r="H1763">
        <v>0</v>
      </c>
      <c r="I1763">
        <v>0</v>
      </c>
    </row>
    <row r="1764" spans="1:9" x14ac:dyDescent="0.35">
      <c r="A1764">
        <v>2053</v>
      </c>
      <c r="B1764">
        <v>7</v>
      </c>
      <c r="C1764">
        <v>1</v>
      </c>
      <c r="D1764">
        <v>1025</v>
      </c>
      <c r="F1764">
        <v>1075</v>
      </c>
      <c r="H1764">
        <v>0</v>
      </c>
      <c r="I1764">
        <v>1</v>
      </c>
    </row>
    <row r="1765" spans="1:9" x14ac:dyDescent="0.35">
      <c r="A1765">
        <v>2053</v>
      </c>
      <c r="B1765">
        <v>8</v>
      </c>
      <c r="C1765">
        <v>1</v>
      </c>
      <c r="D1765">
        <v>1004</v>
      </c>
      <c r="F1765">
        <v>1066</v>
      </c>
      <c r="H1765">
        <v>0</v>
      </c>
      <c r="I1765">
        <v>1</v>
      </c>
    </row>
    <row r="1766" spans="1:9" x14ac:dyDescent="0.35">
      <c r="A1766">
        <v>2053</v>
      </c>
      <c r="B1766">
        <v>9</v>
      </c>
      <c r="C1766">
        <v>1</v>
      </c>
      <c r="D1766">
        <v>1004</v>
      </c>
      <c r="F1766">
        <v>1066</v>
      </c>
      <c r="H1766">
        <v>0</v>
      </c>
      <c r="I1766">
        <v>0</v>
      </c>
    </row>
    <row r="1767" spans="1:9" x14ac:dyDescent="0.35">
      <c r="A1767">
        <v>2053</v>
      </c>
      <c r="B1767">
        <v>10</v>
      </c>
      <c r="C1767">
        <v>1</v>
      </c>
      <c r="D1767">
        <v>1004</v>
      </c>
      <c r="F1767">
        <v>1084</v>
      </c>
      <c r="H1767">
        <v>0</v>
      </c>
      <c r="I1767">
        <v>1</v>
      </c>
    </row>
    <row r="1768" spans="1:9" x14ac:dyDescent="0.35">
      <c r="A1768">
        <v>2053</v>
      </c>
      <c r="B1768">
        <v>11</v>
      </c>
      <c r="C1768">
        <v>1</v>
      </c>
      <c r="D1768">
        <v>1002</v>
      </c>
      <c r="F1768">
        <v>1047</v>
      </c>
      <c r="H1768">
        <v>0</v>
      </c>
      <c r="I1768">
        <v>0</v>
      </c>
    </row>
    <row r="1769" spans="1:9" x14ac:dyDescent="0.35">
      <c r="A1769">
        <v>2053</v>
      </c>
      <c r="B1769">
        <v>12</v>
      </c>
      <c r="C1769">
        <v>1</v>
      </c>
      <c r="D1769">
        <v>1007</v>
      </c>
      <c r="F1769">
        <v>1093</v>
      </c>
      <c r="H1769">
        <v>0</v>
      </c>
      <c r="I1769">
        <v>1</v>
      </c>
    </row>
    <row r="1770" spans="1:9" x14ac:dyDescent="0.35">
      <c r="A1770">
        <v>2053</v>
      </c>
      <c r="B1770">
        <v>13</v>
      </c>
      <c r="C1770">
        <v>1</v>
      </c>
      <c r="D1770">
        <v>1008</v>
      </c>
      <c r="F1770">
        <v>1018</v>
      </c>
      <c r="G1770">
        <v>1004</v>
      </c>
      <c r="H1770">
        <v>0</v>
      </c>
      <c r="I1770">
        <v>1</v>
      </c>
    </row>
    <row r="1771" spans="1:9" x14ac:dyDescent="0.35">
      <c r="A1771">
        <v>2053</v>
      </c>
      <c r="B1771">
        <v>15</v>
      </c>
      <c r="C1771">
        <v>1</v>
      </c>
      <c r="D1771">
        <v>1008</v>
      </c>
      <c r="F1771">
        <v>1016</v>
      </c>
      <c r="G1771">
        <v>1004</v>
      </c>
      <c r="H1771">
        <v>0</v>
      </c>
      <c r="I1771">
        <v>1</v>
      </c>
    </row>
    <row r="1772" spans="1:9" x14ac:dyDescent="0.35">
      <c r="A1772">
        <v>2053</v>
      </c>
      <c r="B1772">
        <v>18</v>
      </c>
      <c r="C1772">
        <v>1</v>
      </c>
      <c r="D1772">
        <v>1008</v>
      </c>
      <c r="F1772">
        <v>1076</v>
      </c>
      <c r="H1772">
        <v>0</v>
      </c>
      <c r="I1772">
        <v>1</v>
      </c>
    </row>
    <row r="1773" spans="1:9" x14ac:dyDescent="0.35">
      <c r="A1773">
        <v>2053</v>
      </c>
      <c r="B1773">
        <v>22</v>
      </c>
      <c r="C1773">
        <v>1</v>
      </c>
      <c r="D1773">
        <v>1033</v>
      </c>
      <c r="F1773">
        <v>1999</v>
      </c>
      <c r="H1773">
        <v>0</v>
      </c>
      <c r="I1773">
        <v>0</v>
      </c>
    </row>
    <row r="1774" spans="1:9" x14ac:dyDescent="0.35">
      <c r="A1774">
        <v>2053</v>
      </c>
      <c r="B1774">
        <v>24</v>
      </c>
      <c r="C1774">
        <v>1</v>
      </c>
      <c r="D1774">
        <v>1009</v>
      </c>
      <c r="F1774">
        <v>1001</v>
      </c>
      <c r="H1774">
        <v>0</v>
      </c>
      <c r="I1774">
        <v>0</v>
      </c>
    </row>
    <row r="1775" spans="1:9" x14ac:dyDescent="0.35">
      <c r="A1775">
        <v>2053</v>
      </c>
      <c r="B1775">
        <v>27</v>
      </c>
      <c r="C1775">
        <v>1</v>
      </c>
      <c r="D1775">
        <v>1023</v>
      </c>
      <c r="F1775">
        <v>1094</v>
      </c>
      <c r="H1775">
        <v>0</v>
      </c>
      <c r="I1775">
        <v>0</v>
      </c>
    </row>
    <row r="1776" spans="1:9" x14ac:dyDescent="0.35">
      <c r="A1776">
        <v>2053</v>
      </c>
      <c r="B1776">
        <v>28</v>
      </c>
      <c r="C1776">
        <v>1</v>
      </c>
      <c r="D1776">
        <v>1030</v>
      </c>
      <c r="F1776">
        <v>1098</v>
      </c>
      <c r="H1776">
        <v>0</v>
      </c>
      <c r="I1776">
        <v>0</v>
      </c>
    </row>
    <row r="1777" spans="1:9" x14ac:dyDescent="0.35">
      <c r="A1777">
        <v>2053</v>
      </c>
      <c r="B1777">
        <v>29</v>
      </c>
      <c r="C1777">
        <v>1</v>
      </c>
      <c r="D1777">
        <v>1030</v>
      </c>
      <c r="F1777">
        <v>1098</v>
      </c>
      <c r="H1777">
        <v>0</v>
      </c>
      <c r="I1777">
        <v>0</v>
      </c>
    </row>
    <row r="1778" spans="1:9" x14ac:dyDescent="0.35">
      <c r="A1778">
        <v>2053</v>
      </c>
      <c r="B1778">
        <v>30</v>
      </c>
      <c r="C1778">
        <v>1</v>
      </c>
      <c r="D1778">
        <v>1030</v>
      </c>
      <c r="F1778">
        <v>1098</v>
      </c>
      <c r="H1778">
        <v>0</v>
      </c>
      <c r="I1778">
        <v>0</v>
      </c>
    </row>
    <row r="1779" spans="1:9" x14ac:dyDescent="0.35">
      <c r="A1779">
        <v>2053</v>
      </c>
      <c r="B1779">
        <v>31</v>
      </c>
      <c r="C1779">
        <v>1</v>
      </c>
      <c r="D1779">
        <v>1030</v>
      </c>
      <c r="F1779">
        <v>1098</v>
      </c>
      <c r="H1779">
        <v>0</v>
      </c>
      <c r="I1779">
        <v>0</v>
      </c>
    </row>
    <row r="1780" spans="1:9" x14ac:dyDescent="0.35">
      <c r="A1780">
        <v>2053</v>
      </c>
      <c r="B1780">
        <v>32</v>
      </c>
      <c r="C1780">
        <v>1</v>
      </c>
      <c r="D1780">
        <v>1011</v>
      </c>
      <c r="F1780">
        <v>1020</v>
      </c>
      <c r="H1780">
        <v>0</v>
      </c>
      <c r="I1780">
        <v>1</v>
      </c>
    </row>
    <row r="1781" spans="1:9" x14ac:dyDescent="0.35">
      <c r="A1781">
        <v>2053</v>
      </c>
      <c r="B1781">
        <v>33</v>
      </c>
      <c r="C1781">
        <v>1</v>
      </c>
      <c r="D1781">
        <v>1011</v>
      </c>
      <c r="F1781">
        <v>1021</v>
      </c>
      <c r="H1781">
        <v>0</v>
      </c>
      <c r="I1781">
        <v>1</v>
      </c>
    </row>
    <row r="1782" spans="1:9" x14ac:dyDescent="0.35">
      <c r="A1782">
        <v>2053</v>
      </c>
      <c r="B1782">
        <v>37</v>
      </c>
      <c r="C1782">
        <v>1</v>
      </c>
      <c r="D1782">
        <v>1013</v>
      </c>
      <c r="F1782">
        <v>1023</v>
      </c>
      <c r="H1782">
        <v>0</v>
      </c>
      <c r="I1782">
        <v>1</v>
      </c>
    </row>
    <row r="1783" spans="1:9" x14ac:dyDescent="0.35">
      <c r="A1783">
        <v>2053</v>
      </c>
      <c r="B1783">
        <v>37</v>
      </c>
      <c r="C1783">
        <v>2</v>
      </c>
      <c r="D1783">
        <v>1013</v>
      </c>
      <c r="F1783">
        <v>1047</v>
      </c>
      <c r="G1783">
        <v>1039</v>
      </c>
      <c r="H1783">
        <v>0</v>
      </c>
      <c r="I1783">
        <v>1</v>
      </c>
    </row>
    <row r="1784" spans="1:9" x14ac:dyDescent="0.35">
      <c r="A1784">
        <v>2053</v>
      </c>
      <c r="B1784">
        <v>38</v>
      </c>
      <c r="C1784">
        <v>1</v>
      </c>
      <c r="D1784">
        <v>1002</v>
      </c>
      <c r="F1784">
        <v>1049</v>
      </c>
      <c r="H1784">
        <v>0</v>
      </c>
      <c r="I1784">
        <v>1</v>
      </c>
    </row>
    <row r="1785" spans="1:9" x14ac:dyDescent="0.35">
      <c r="A1785">
        <v>2053</v>
      </c>
      <c r="B1785">
        <v>39</v>
      </c>
      <c r="C1785">
        <v>1</v>
      </c>
      <c r="D1785">
        <v>1024</v>
      </c>
      <c r="F1785">
        <v>1044</v>
      </c>
      <c r="G1785">
        <v>1006</v>
      </c>
      <c r="H1785">
        <v>0</v>
      </c>
      <c r="I1785">
        <v>1</v>
      </c>
    </row>
    <row r="1786" spans="1:9" x14ac:dyDescent="0.35">
      <c r="A1786">
        <v>2053</v>
      </c>
      <c r="B1786">
        <v>39</v>
      </c>
      <c r="C1786">
        <v>2</v>
      </c>
      <c r="D1786">
        <v>1024</v>
      </c>
      <c r="F1786">
        <v>1151</v>
      </c>
      <c r="H1786">
        <v>0</v>
      </c>
      <c r="I1786">
        <v>1</v>
      </c>
    </row>
    <row r="1787" spans="1:9" x14ac:dyDescent="0.35">
      <c r="A1787">
        <v>2053</v>
      </c>
      <c r="B1787">
        <v>41</v>
      </c>
      <c r="C1787">
        <v>1</v>
      </c>
      <c r="D1787">
        <v>1015</v>
      </c>
      <c r="F1787">
        <v>1025</v>
      </c>
      <c r="H1787">
        <v>0</v>
      </c>
      <c r="I1787">
        <v>0</v>
      </c>
    </row>
    <row r="1788" spans="1:9" x14ac:dyDescent="0.35">
      <c r="A1788">
        <v>2053</v>
      </c>
      <c r="B1788">
        <v>42</v>
      </c>
      <c r="C1788">
        <v>1</v>
      </c>
      <c r="D1788">
        <v>1016</v>
      </c>
      <c r="F1788">
        <v>1026</v>
      </c>
      <c r="H1788">
        <v>0</v>
      </c>
      <c r="I1788">
        <v>1</v>
      </c>
    </row>
    <row r="1789" spans="1:9" x14ac:dyDescent="0.35">
      <c r="A1789">
        <v>2053</v>
      </c>
      <c r="B1789">
        <v>43</v>
      </c>
      <c r="C1789">
        <v>1</v>
      </c>
      <c r="D1789">
        <v>1026</v>
      </c>
      <c r="F1789">
        <v>1031</v>
      </c>
      <c r="H1789">
        <v>0</v>
      </c>
      <c r="I1789">
        <v>0</v>
      </c>
    </row>
    <row r="1790" spans="1:9" x14ac:dyDescent="0.35">
      <c r="A1790">
        <v>2053</v>
      </c>
      <c r="B1790">
        <v>48</v>
      </c>
      <c r="C1790">
        <v>1</v>
      </c>
      <c r="D1790">
        <v>1020</v>
      </c>
      <c r="F1790">
        <v>1001</v>
      </c>
      <c r="H1790">
        <v>0</v>
      </c>
      <c r="I1790">
        <v>0</v>
      </c>
    </row>
    <row r="1791" spans="1:9" x14ac:dyDescent="0.35">
      <c r="A1791">
        <v>2053</v>
      </c>
      <c r="B1791">
        <v>49</v>
      </c>
      <c r="C1791">
        <v>1</v>
      </c>
      <c r="D1791">
        <v>1014</v>
      </c>
      <c r="F1791">
        <v>1034</v>
      </c>
      <c r="H1791">
        <v>0</v>
      </c>
      <c r="I1791">
        <v>1</v>
      </c>
    </row>
    <row r="1792" spans="1:9" x14ac:dyDescent="0.35">
      <c r="A1792">
        <v>2053</v>
      </c>
      <c r="B1792">
        <v>50</v>
      </c>
      <c r="C1792">
        <v>1</v>
      </c>
      <c r="D1792">
        <v>1014</v>
      </c>
      <c r="F1792">
        <v>1001</v>
      </c>
      <c r="H1792">
        <v>0</v>
      </c>
      <c r="I1792">
        <v>0</v>
      </c>
    </row>
    <row r="1793" spans="1:9" x14ac:dyDescent="0.35">
      <c r="A1793">
        <v>2053</v>
      </c>
      <c r="B1793">
        <v>51</v>
      </c>
      <c r="C1793">
        <v>1</v>
      </c>
      <c r="D1793">
        <v>1014</v>
      </c>
      <c r="F1793">
        <v>1064</v>
      </c>
      <c r="H1793">
        <v>0</v>
      </c>
      <c r="I1793">
        <v>1</v>
      </c>
    </row>
    <row r="1794" spans="1:9" x14ac:dyDescent="0.35">
      <c r="A1794">
        <v>2053</v>
      </c>
      <c r="B1794">
        <v>52</v>
      </c>
      <c r="C1794">
        <v>1</v>
      </c>
      <c r="D1794">
        <v>1027</v>
      </c>
      <c r="F1794">
        <v>1164</v>
      </c>
      <c r="H1794">
        <v>0</v>
      </c>
      <c r="I1794">
        <v>0</v>
      </c>
    </row>
    <row r="1795" spans="1:9" x14ac:dyDescent="0.35">
      <c r="A1795">
        <v>2053</v>
      </c>
      <c r="B1795">
        <v>54</v>
      </c>
      <c r="C1795">
        <v>1</v>
      </c>
      <c r="D1795">
        <v>1018</v>
      </c>
      <c r="F1795">
        <v>1104</v>
      </c>
      <c r="H1795">
        <v>0</v>
      </c>
      <c r="I1795">
        <v>1</v>
      </c>
    </row>
    <row r="1796" spans="1:9" x14ac:dyDescent="0.35">
      <c r="A1796">
        <v>2053</v>
      </c>
      <c r="B1796">
        <v>54</v>
      </c>
      <c r="C1796">
        <v>2</v>
      </c>
      <c r="D1796">
        <v>1018</v>
      </c>
      <c r="F1796">
        <v>1104</v>
      </c>
      <c r="G1796">
        <v>1037</v>
      </c>
      <c r="H1796">
        <v>0</v>
      </c>
      <c r="I1796">
        <v>0</v>
      </c>
    </row>
    <row r="1797" spans="1:9" x14ac:dyDescent="0.35">
      <c r="A1797">
        <v>2053</v>
      </c>
      <c r="B1797">
        <v>60</v>
      </c>
      <c r="C1797">
        <v>1</v>
      </c>
      <c r="D1797">
        <v>1020</v>
      </c>
      <c r="F1797">
        <v>1999</v>
      </c>
      <c r="H1797">
        <v>0</v>
      </c>
      <c r="I1797">
        <v>0</v>
      </c>
    </row>
    <row r="1798" spans="1:9" x14ac:dyDescent="0.35">
      <c r="A1798">
        <v>2053</v>
      </c>
      <c r="B1798">
        <v>61</v>
      </c>
      <c r="C1798">
        <v>1</v>
      </c>
      <c r="D1798">
        <v>1020</v>
      </c>
      <c r="F1798">
        <v>1001</v>
      </c>
      <c r="H1798">
        <v>0</v>
      </c>
      <c r="I1798">
        <v>0</v>
      </c>
    </row>
    <row r="1799" spans="1:9" x14ac:dyDescent="0.35">
      <c r="A1799">
        <v>2053</v>
      </c>
      <c r="B1799">
        <v>62</v>
      </c>
      <c r="C1799">
        <v>1</v>
      </c>
      <c r="D1799">
        <v>1020</v>
      </c>
      <c r="F1799">
        <v>1001</v>
      </c>
      <c r="H1799">
        <v>0</v>
      </c>
      <c r="I1799">
        <v>0</v>
      </c>
    </row>
    <row r="1800" spans="1:9" x14ac:dyDescent="0.35">
      <c r="A1800">
        <v>2053</v>
      </c>
      <c r="B1800">
        <v>63</v>
      </c>
      <c r="C1800">
        <v>1</v>
      </c>
      <c r="D1800">
        <v>1020</v>
      </c>
      <c r="F1800">
        <v>1001</v>
      </c>
      <c r="H1800">
        <v>0</v>
      </c>
      <c r="I1800">
        <v>0</v>
      </c>
    </row>
    <row r="1801" spans="1:9" x14ac:dyDescent="0.35">
      <c r="A1801">
        <v>2053</v>
      </c>
      <c r="B1801">
        <v>98</v>
      </c>
      <c r="C1801">
        <v>1</v>
      </c>
      <c r="D1801">
        <v>1028</v>
      </c>
      <c r="F1801">
        <v>1061</v>
      </c>
      <c r="H1801">
        <v>0</v>
      </c>
      <c r="I1801">
        <v>0</v>
      </c>
    </row>
    <row r="1802" spans="1:9" x14ac:dyDescent="0.35">
      <c r="A1802">
        <v>2053</v>
      </c>
      <c r="B1802">
        <v>100</v>
      </c>
      <c r="C1802">
        <v>1</v>
      </c>
      <c r="D1802">
        <v>1021</v>
      </c>
      <c r="F1802">
        <v>1097</v>
      </c>
      <c r="H1802">
        <v>0</v>
      </c>
      <c r="I1802">
        <v>0</v>
      </c>
    </row>
    <row r="1803" spans="1:9" x14ac:dyDescent="0.35">
      <c r="A1803">
        <v>2053</v>
      </c>
      <c r="B1803">
        <v>102</v>
      </c>
      <c r="C1803">
        <v>1</v>
      </c>
      <c r="D1803">
        <v>1022</v>
      </c>
      <c r="F1803">
        <v>1036</v>
      </c>
      <c r="H1803">
        <v>0</v>
      </c>
      <c r="I1803">
        <v>0</v>
      </c>
    </row>
    <row r="1804" spans="1:9" x14ac:dyDescent="0.35">
      <c r="A1804">
        <v>2053</v>
      </c>
      <c r="B1804">
        <v>103</v>
      </c>
      <c r="C1804">
        <v>1</v>
      </c>
      <c r="D1804">
        <v>1022</v>
      </c>
      <c r="F1804">
        <v>1036</v>
      </c>
      <c r="H1804">
        <v>0</v>
      </c>
      <c r="I1804">
        <v>0</v>
      </c>
    </row>
    <row r="1805" spans="1:9" x14ac:dyDescent="0.35">
      <c r="A1805">
        <v>2053</v>
      </c>
      <c r="B1805">
        <v>121</v>
      </c>
      <c r="C1805">
        <v>1</v>
      </c>
      <c r="D1805">
        <v>1020</v>
      </c>
      <c r="F1805">
        <v>1999</v>
      </c>
      <c r="H1805">
        <v>0</v>
      </c>
      <c r="I1805">
        <v>0</v>
      </c>
    </row>
    <row r="1806" spans="1:9" x14ac:dyDescent="0.35">
      <c r="A1806">
        <v>2054</v>
      </c>
      <c r="B1806">
        <v>2</v>
      </c>
      <c r="C1806">
        <v>1</v>
      </c>
      <c r="D1806">
        <v>1001</v>
      </c>
      <c r="F1806">
        <v>1002</v>
      </c>
      <c r="H1806">
        <v>0</v>
      </c>
      <c r="I1806">
        <v>1</v>
      </c>
    </row>
    <row r="1807" spans="1:9" x14ac:dyDescent="0.35">
      <c r="A1807">
        <v>2054</v>
      </c>
      <c r="B1807">
        <v>3</v>
      </c>
      <c r="C1807">
        <v>1</v>
      </c>
      <c r="D1807">
        <v>1002</v>
      </c>
      <c r="F1807">
        <v>1082</v>
      </c>
      <c r="H1807">
        <v>0</v>
      </c>
      <c r="I1807">
        <v>1</v>
      </c>
    </row>
    <row r="1808" spans="1:9" x14ac:dyDescent="0.35">
      <c r="A1808">
        <v>2054</v>
      </c>
      <c r="B1808">
        <v>4</v>
      </c>
      <c r="C1808">
        <v>1</v>
      </c>
      <c r="D1808">
        <v>1029</v>
      </c>
      <c r="F1808">
        <v>1007</v>
      </c>
      <c r="H1808">
        <v>0</v>
      </c>
      <c r="I1808">
        <v>0</v>
      </c>
    </row>
    <row r="1809" spans="1:9" x14ac:dyDescent="0.35">
      <c r="A1809">
        <v>2054</v>
      </c>
      <c r="B1809">
        <v>6</v>
      </c>
      <c r="C1809">
        <v>1</v>
      </c>
      <c r="D1809">
        <v>1029</v>
      </c>
      <c r="F1809">
        <v>1065</v>
      </c>
      <c r="H1809">
        <v>0</v>
      </c>
      <c r="I1809">
        <v>0</v>
      </c>
    </row>
    <row r="1810" spans="1:9" x14ac:dyDescent="0.35">
      <c r="A1810">
        <v>2054</v>
      </c>
      <c r="B1810">
        <v>7</v>
      </c>
      <c r="C1810">
        <v>1</v>
      </c>
      <c r="D1810">
        <v>1025</v>
      </c>
      <c r="F1810">
        <v>1075</v>
      </c>
      <c r="H1810">
        <v>0</v>
      </c>
      <c r="I1810">
        <v>1</v>
      </c>
    </row>
    <row r="1811" spans="1:9" x14ac:dyDescent="0.35">
      <c r="A1811">
        <v>2054</v>
      </c>
      <c r="B1811">
        <v>8</v>
      </c>
      <c r="C1811">
        <v>1</v>
      </c>
      <c r="D1811">
        <v>1004</v>
      </c>
      <c r="F1811">
        <v>1066</v>
      </c>
      <c r="H1811">
        <v>0</v>
      </c>
      <c r="I1811">
        <v>1</v>
      </c>
    </row>
    <row r="1812" spans="1:9" x14ac:dyDescent="0.35">
      <c r="A1812">
        <v>2054</v>
      </c>
      <c r="B1812">
        <v>9</v>
      </c>
      <c r="C1812">
        <v>1</v>
      </c>
      <c r="D1812">
        <v>1004</v>
      </c>
      <c r="F1812">
        <v>1066</v>
      </c>
      <c r="H1812">
        <v>0</v>
      </c>
      <c r="I1812">
        <v>0</v>
      </c>
    </row>
    <row r="1813" spans="1:9" x14ac:dyDescent="0.35">
      <c r="A1813">
        <v>2054</v>
      </c>
      <c r="B1813">
        <v>10</v>
      </c>
      <c r="C1813">
        <v>1</v>
      </c>
      <c r="D1813">
        <v>1004</v>
      </c>
      <c r="F1813">
        <v>1084</v>
      </c>
      <c r="H1813">
        <v>0</v>
      </c>
      <c r="I1813">
        <v>1</v>
      </c>
    </row>
    <row r="1814" spans="1:9" x14ac:dyDescent="0.35">
      <c r="A1814">
        <v>2054</v>
      </c>
      <c r="B1814">
        <v>11</v>
      </c>
      <c r="C1814">
        <v>1</v>
      </c>
      <c r="D1814">
        <v>1002</v>
      </c>
      <c r="F1814">
        <v>1047</v>
      </c>
      <c r="H1814">
        <v>0</v>
      </c>
      <c r="I1814">
        <v>0</v>
      </c>
    </row>
    <row r="1815" spans="1:9" x14ac:dyDescent="0.35">
      <c r="A1815">
        <v>2054</v>
      </c>
      <c r="B1815">
        <v>12</v>
      </c>
      <c r="C1815">
        <v>1</v>
      </c>
      <c r="D1815">
        <v>1007</v>
      </c>
      <c r="F1815">
        <v>1093</v>
      </c>
      <c r="H1815">
        <v>0</v>
      </c>
      <c r="I1815">
        <v>1</v>
      </c>
    </row>
    <row r="1816" spans="1:9" x14ac:dyDescent="0.35">
      <c r="A1816">
        <v>2054</v>
      </c>
      <c r="B1816">
        <v>13</v>
      </c>
      <c r="C1816">
        <v>1</v>
      </c>
      <c r="D1816">
        <v>1008</v>
      </c>
      <c r="F1816">
        <v>1018</v>
      </c>
      <c r="G1816">
        <v>1004</v>
      </c>
      <c r="H1816">
        <v>0</v>
      </c>
      <c r="I1816">
        <v>1</v>
      </c>
    </row>
    <row r="1817" spans="1:9" x14ac:dyDescent="0.35">
      <c r="A1817">
        <v>2054</v>
      </c>
      <c r="B1817">
        <v>15</v>
      </c>
      <c r="C1817">
        <v>1</v>
      </c>
      <c r="D1817">
        <v>1008</v>
      </c>
      <c r="F1817">
        <v>1016</v>
      </c>
      <c r="G1817">
        <v>1004</v>
      </c>
      <c r="H1817">
        <v>0</v>
      </c>
      <c r="I1817">
        <v>1</v>
      </c>
    </row>
    <row r="1818" spans="1:9" x14ac:dyDescent="0.35">
      <c r="A1818">
        <v>2054</v>
      </c>
      <c r="B1818">
        <v>18</v>
      </c>
      <c r="C1818">
        <v>1</v>
      </c>
      <c r="D1818">
        <v>1008</v>
      </c>
      <c r="F1818">
        <v>1076</v>
      </c>
      <c r="H1818">
        <v>0</v>
      </c>
      <c r="I1818">
        <v>1</v>
      </c>
    </row>
    <row r="1819" spans="1:9" x14ac:dyDescent="0.35">
      <c r="A1819">
        <v>2054</v>
      </c>
      <c r="B1819">
        <v>27</v>
      </c>
      <c r="C1819">
        <v>1</v>
      </c>
      <c r="D1819">
        <v>1023</v>
      </c>
      <c r="F1819">
        <v>1094</v>
      </c>
      <c r="H1819">
        <v>0</v>
      </c>
      <c r="I1819">
        <v>0</v>
      </c>
    </row>
    <row r="1820" spans="1:9" x14ac:dyDescent="0.35">
      <c r="A1820">
        <v>2054</v>
      </c>
      <c r="B1820">
        <v>28</v>
      </c>
      <c r="C1820">
        <v>1</v>
      </c>
      <c r="D1820">
        <v>1030</v>
      </c>
      <c r="F1820">
        <v>1098</v>
      </c>
      <c r="H1820">
        <v>0</v>
      </c>
      <c r="I1820">
        <v>0</v>
      </c>
    </row>
    <row r="1821" spans="1:9" x14ac:dyDescent="0.35">
      <c r="A1821">
        <v>2054</v>
      </c>
      <c r="B1821">
        <v>29</v>
      </c>
      <c r="C1821">
        <v>1</v>
      </c>
      <c r="D1821">
        <v>1030</v>
      </c>
      <c r="F1821">
        <v>1098</v>
      </c>
      <c r="H1821">
        <v>0</v>
      </c>
      <c r="I1821">
        <v>0</v>
      </c>
    </row>
    <row r="1822" spans="1:9" x14ac:dyDescent="0.35">
      <c r="A1822">
        <v>2054</v>
      </c>
      <c r="B1822">
        <v>30</v>
      </c>
      <c r="C1822">
        <v>1</v>
      </c>
      <c r="D1822">
        <v>1030</v>
      </c>
      <c r="F1822">
        <v>1098</v>
      </c>
      <c r="H1822">
        <v>0</v>
      </c>
      <c r="I1822">
        <v>0</v>
      </c>
    </row>
    <row r="1823" spans="1:9" x14ac:dyDescent="0.35">
      <c r="A1823">
        <v>2054</v>
      </c>
      <c r="B1823">
        <v>31</v>
      </c>
      <c r="C1823">
        <v>1</v>
      </c>
      <c r="D1823">
        <v>1030</v>
      </c>
      <c r="F1823">
        <v>1098</v>
      </c>
      <c r="H1823">
        <v>0</v>
      </c>
      <c r="I1823">
        <v>0</v>
      </c>
    </row>
    <row r="1824" spans="1:9" x14ac:dyDescent="0.35">
      <c r="A1824">
        <v>2054</v>
      </c>
      <c r="B1824">
        <v>32</v>
      </c>
      <c r="C1824">
        <v>1</v>
      </c>
      <c r="D1824">
        <v>1011</v>
      </c>
      <c r="F1824">
        <v>1020</v>
      </c>
      <c r="H1824">
        <v>0</v>
      </c>
      <c r="I1824">
        <v>1</v>
      </c>
    </row>
    <row r="1825" spans="1:9" x14ac:dyDescent="0.35">
      <c r="A1825">
        <v>2054</v>
      </c>
      <c r="B1825">
        <v>33</v>
      </c>
      <c r="C1825">
        <v>1</v>
      </c>
      <c r="D1825">
        <v>1011</v>
      </c>
      <c r="F1825">
        <v>1021</v>
      </c>
      <c r="H1825">
        <v>0</v>
      </c>
      <c r="I1825">
        <v>1</v>
      </c>
    </row>
    <row r="1826" spans="1:9" x14ac:dyDescent="0.35">
      <c r="A1826">
        <v>2054</v>
      </c>
      <c r="B1826">
        <v>37</v>
      </c>
      <c r="C1826">
        <v>1</v>
      </c>
      <c r="D1826">
        <v>1013</v>
      </c>
      <c r="F1826">
        <v>1023</v>
      </c>
      <c r="H1826">
        <v>0</v>
      </c>
      <c r="I1826">
        <v>1</v>
      </c>
    </row>
    <row r="1827" spans="1:9" x14ac:dyDescent="0.35">
      <c r="A1827">
        <v>2054</v>
      </c>
      <c r="B1827">
        <v>37</v>
      </c>
      <c r="C1827">
        <v>2</v>
      </c>
      <c r="D1827">
        <v>1013</v>
      </c>
      <c r="F1827">
        <v>1047</v>
      </c>
      <c r="G1827">
        <v>1039</v>
      </c>
      <c r="H1827">
        <v>0</v>
      </c>
      <c r="I1827">
        <v>1</v>
      </c>
    </row>
    <row r="1828" spans="1:9" x14ac:dyDescent="0.35">
      <c r="A1828">
        <v>2054</v>
      </c>
      <c r="B1828">
        <v>38</v>
      </c>
      <c r="C1828">
        <v>1</v>
      </c>
      <c r="D1828">
        <v>1002</v>
      </c>
      <c r="F1828">
        <v>1049</v>
      </c>
      <c r="H1828">
        <v>0</v>
      </c>
      <c r="I1828">
        <v>1</v>
      </c>
    </row>
    <row r="1829" spans="1:9" x14ac:dyDescent="0.35">
      <c r="A1829">
        <v>2054</v>
      </c>
      <c r="B1829">
        <v>39</v>
      </c>
      <c r="C1829">
        <v>1</v>
      </c>
      <c r="D1829">
        <v>1024</v>
      </c>
      <c r="F1829">
        <v>1044</v>
      </c>
      <c r="G1829">
        <v>1006</v>
      </c>
      <c r="H1829">
        <v>0</v>
      </c>
      <c r="I1829">
        <v>1</v>
      </c>
    </row>
    <row r="1830" spans="1:9" x14ac:dyDescent="0.35">
      <c r="A1830">
        <v>2054</v>
      </c>
      <c r="B1830">
        <v>39</v>
      </c>
      <c r="C1830">
        <v>2</v>
      </c>
      <c r="D1830">
        <v>1024</v>
      </c>
      <c r="F1830">
        <v>1151</v>
      </c>
      <c r="H1830">
        <v>0</v>
      </c>
      <c r="I1830">
        <v>1</v>
      </c>
    </row>
    <row r="1831" spans="1:9" x14ac:dyDescent="0.35">
      <c r="A1831">
        <v>2054</v>
      </c>
      <c r="B1831">
        <v>41</v>
      </c>
      <c r="C1831">
        <v>1</v>
      </c>
      <c r="D1831">
        <v>1015</v>
      </c>
      <c r="F1831">
        <v>1025</v>
      </c>
      <c r="H1831">
        <v>0</v>
      </c>
      <c r="I1831">
        <v>0</v>
      </c>
    </row>
    <row r="1832" spans="1:9" x14ac:dyDescent="0.35">
      <c r="A1832">
        <v>2054</v>
      </c>
      <c r="B1832">
        <v>42</v>
      </c>
      <c r="C1832">
        <v>1</v>
      </c>
      <c r="D1832">
        <v>1016</v>
      </c>
      <c r="F1832">
        <v>1026</v>
      </c>
      <c r="H1832">
        <v>0</v>
      </c>
      <c r="I1832">
        <v>1</v>
      </c>
    </row>
    <row r="1833" spans="1:9" x14ac:dyDescent="0.35">
      <c r="A1833">
        <v>2054</v>
      </c>
      <c r="B1833">
        <v>43</v>
      </c>
      <c r="C1833">
        <v>1</v>
      </c>
      <c r="D1833">
        <v>1026</v>
      </c>
      <c r="F1833">
        <v>1031</v>
      </c>
      <c r="H1833">
        <v>0</v>
      </c>
      <c r="I1833">
        <v>0</v>
      </c>
    </row>
    <row r="1834" spans="1:9" x14ac:dyDescent="0.35">
      <c r="A1834">
        <v>2054</v>
      </c>
      <c r="B1834">
        <v>48</v>
      </c>
      <c r="C1834">
        <v>1</v>
      </c>
      <c r="D1834">
        <v>1020</v>
      </c>
      <c r="F1834">
        <v>1125</v>
      </c>
      <c r="H1834">
        <v>0</v>
      </c>
      <c r="I1834">
        <v>0</v>
      </c>
    </row>
    <row r="1835" spans="1:9" x14ac:dyDescent="0.35">
      <c r="A1835">
        <v>2054</v>
      </c>
      <c r="B1835">
        <v>49</v>
      </c>
      <c r="C1835">
        <v>1</v>
      </c>
      <c r="D1835">
        <v>1014</v>
      </c>
      <c r="F1835">
        <v>1034</v>
      </c>
      <c r="H1835">
        <v>0</v>
      </c>
      <c r="I1835">
        <v>1</v>
      </c>
    </row>
    <row r="1836" spans="1:9" x14ac:dyDescent="0.35">
      <c r="A1836">
        <v>2054</v>
      </c>
      <c r="B1836">
        <v>50</v>
      </c>
      <c r="C1836">
        <v>1</v>
      </c>
      <c r="D1836">
        <v>1014</v>
      </c>
      <c r="F1836">
        <v>1001</v>
      </c>
      <c r="H1836">
        <v>0</v>
      </c>
      <c r="I1836">
        <v>0</v>
      </c>
    </row>
    <row r="1837" spans="1:9" x14ac:dyDescent="0.35">
      <c r="A1837">
        <v>2054</v>
      </c>
      <c r="B1837">
        <v>51</v>
      </c>
      <c r="C1837">
        <v>1</v>
      </c>
      <c r="D1837">
        <v>1014</v>
      </c>
      <c r="F1837">
        <v>1064</v>
      </c>
      <c r="H1837">
        <v>0</v>
      </c>
      <c r="I1837">
        <v>1</v>
      </c>
    </row>
    <row r="1838" spans="1:9" x14ac:dyDescent="0.35">
      <c r="A1838">
        <v>2054</v>
      </c>
      <c r="B1838">
        <v>52</v>
      </c>
      <c r="C1838">
        <v>1</v>
      </c>
      <c r="D1838">
        <v>1027</v>
      </c>
      <c r="F1838">
        <v>1164</v>
      </c>
      <c r="H1838">
        <v>0</v>
      </c>
      <c r="I1838">
        <v>0</v>
      </c>
    </row>
    <row r="1839" spans="1:9" x14ac:dyDescent="0.35">
      <c r="A1839">
        <v>2054</v>
      </c>
      <c r="B1839">
        <v>54</v>
      </c>
      <c r="C1839">
        <v>1</v>
      </c>
      <c r="D1839">
        <v>1018</v>
      </c>
      <c r="F1839">
        <v>1104</v>
      </c>
      <c r="H1839">
        <v>0</v>
      </c>
      <c r="I1839">
        <v>1</v>
      </c>
    </row>
    <row r="1840" spans="1:9" x14ac:dyDescent="0.35">
      <c r="A1840">
        <v>2054</v>
      </c>
      <c r="B1840">
        <v>54</v>
      </c>
      <c r="C1840">
        <v>2</v>
      </c>
      <c r="D1840">
        <v>1018</v>
      </c>
      <c r="F1840">
        <v>1104</v>
      </c>
      <c r="G1840">
        <v>1037</v>
      </c>
      <c r="H1840">
        <v>0</v>
      </c>
      <c r="I1840">
        <v>0</v>
      </c>
    </row>
    <row r="1841" spans="1:9" x14ac:dyDescent="0.35">
      <c r="A1841">
        <v>2054</v>
      </c>
      <c r="B1841">
        <v>60</v>
      </c>
      <c r="C1841">
        <v>1</v>
      </c>
      <c r="D1841">
        <v>1020</v>
      </c>
      <c r="F1841">
        <v>1999</v>
      </c>
      <c r="H1841">
        <v>0</v>
      </c>
      <c r="I1841">
        <v>0</v>
      </c>
    </row>
    <row r="1842" spans="1:9" x14ac:dyDescent="0.35">
      <c r="A1842">
        <v>2054</v>
      </c>
      <c r="B1842">
        <v>62</v>
      </c>
      <c r="C1842">
        <v>1</v>
      </c>
      <c r="D1842">
        <v>1020</v>
      </c>
      <c r="F1842">
        <v>1168</v>
      </c>
      <c r="G1842">
        <v>1082</v>
      </c>
      <c r="H1842">
        <v>0</v>
      </c>
      <c r="I1842">
        <v>1</v>
      </c>
    </row>
    <row r="1843" spans="1:9" x14ac:dyDescent="0.35">
      <c r="A1843">
        <v>2054</v>
      </c>
      <c r="B1843">
        <v>63</v>
      </c>
      <c r="C1843">
        <v>1</v>
      </c>
      <c r="D1843">
        <v>1020</v>
      </c>
      <c r="F1843">
        <v>1001</v>
      </c>
      <c r="H1843">
        <v>0</v>
      </c>
      <c r="I1843">
        <v>0</v>
      </c>
    </row>
    <row r="1844" spans="1:9" x14ac:dyDescent="0.35">
      <c r="A1844">
        <v>2054</v>
      </c>
      <c r="B1844">
        <v>98</v>
      </c>
      <c r="C1844">
        <v>1</v>
      </c>
      <c r="D1844">
        <v>1028</v>
      </c>
      <c r="F1844">
        <v>1061</v>
      </c>
      <c r="H1844">
        <v>0</v>
      </c>
      <c r="I1844">
        <v>0</v>
      </c>
    </row>
    <row r="1845" spans="1:9" x14ac:dyDescent="0.35">
      <c r="A1845">
        <v>2054</v>
      </c>
      <c r="B1845">
        <v>100</v>
      </c>
      <c r="C1845">
        <v>1</v>
      </c>
      <c r="D1845">
        <v>1021</v>
      </c>
      <c r="F1845">
        <v>1097</v>
      </c>
      <c r="H1845">
        <v>0</v>
      </c>
      <c r="I1845">
        <v>0</v>
      </c>
    </row>
    <row r="1846" spans="1:9" x14ac:dyDescent="0.35">
      <c r="A1846">
        <v>2054</v>
      </c>
      <c r="B1846">
        <v>102</v>
      </c>
      <c r="C1846">
        <v>1</v>
      </c>
      <c r="D1846">
        <v>1022</v>
      </c>
      <c r="F1846">
        <v>1036</v>
      </c>
      <c r="H1846">
        <v>0</v>
      </c>
      <c r="I1846">
        <v>0</v>
      </c>
    </row>
    <row r="1847" spans="1:9" x14ac:dyDescent="0.35">
      <c r="A1847">
        <v>2054</v>
      </c>
      <c r="B1847">
        <v>103</v>
      </c>
      <c r="C1847">
        <v>1</v>
      </c>
      <c r="D1847">
        <v>1022</v>
      </c>
      <c r="F1847">
        <v>1036</v>
      </c>
      <c r="H1847">
        <v>0</v>
      </c>
      <c r="I1847">
        <v>0</v>
      </c>
    </row>
    <row r="1848" spans="1:9" x14ac:dyDescent="0.35">
      <c r="A1848">
        <v>2055</v>
      </c>
      <c r="B1848">
        <v>2</v>
      </c>
      <c r="C1848">
        <v>1</v>
      </c>
      <c r="D1848">
        <v>1001</v>
      </c>
      <c r="F1848">
        <v>1002</v>
      </c>
      <c r="H1848">
        <v>0</v>
      </c>
      <c r="I1848">
        <v>1</v>
      </c>
    </row>
    <row r="1849" spans="1:9" x14ac:dyDescent="0.35">
      <c r="A1849">
        <v>2055</v>
      </c>
      <c r="B1849">
        <v>3</v>
      </c>
      <c r="C1849">
        <v>1</v>
      </c>
      <c r="D1849">
        <v>1002</v>
      </c>
      <c r="F1849">
        <v>1003</v>
      </c>
      <c r="G1849">
        <v>1036</v>
      </c>
      <c r="H1849">
        <v>0</v>
      </c>
      <c r="I1849">
        <v>0</v>
      </c>
    </row>
    <row r="1850" spans="1:9" x14ac:dyDescent="0.35">
      <c r="A1850">
        <v>2055</v>
      </c>
      <c r="B1850">
        <v>4</v>
      </c>
      <c r="C1850">
        <v>1</v>
      </c>
      <c r="D1850">
        <v>1029</v>
      </c>
      <c r="F1850">
        <v>1007</v>
      </c>
      <c r="H1850">
        <v>0</v>
      </c>
      <c r="I1850">
        <v>0</v>
      </c>
    </row>
    <row r="1851" spans="1:9" x14ac:dyDescent="0.35">
      <c r="A1851">
        <v>2055</v>
      </c>
      <c r="B1851">
        <v>6</v>
      </c>
      <c r="C1851">
        <v>1</v>
      </c>
      <c r="D1851">
        <v>1029</v>
      </c>
      <c r="F1851">
        <v>1065</v>
      </c>
      <c r="H1851">
        <v>0</v>
      </c>
      <c r="I1851">
        <v>0</v>
      </c>
    </row>
    <row r="1852" spans="1:9" x14ac:dyDescent="0.35">
      <c r="A1852">
        <v>2055</v>
      </c>
      <c r="B1852">
        <v>7</v>
      </c>
      <c r="C1852">
        <v>1</v>
      </c>
      <c r="D1852">
        <v>1025</v>
      </c>
      <c r="F1852">
        <v>1075</v>
      </c>
      <c r="H1852">
        <v>0</v>
      </c>
      <c r="I1852">
        <v>1</v>
      </c>
    </row>
    <row r="1853" spans="1:9" x14ac:dyDescent="0.35">
      <c r="A1853">
        <v>2055</v>
      </c>
      <c r="B1853">
        <v>8</v>
      </c>
      <c r="C1853">
        <v>1</v>
      </c>
      <c r="D1853">
        <v>1004</v>
      </c>
      <c r="F1853">
        <v>1066</v>
      </c>
      <c r="H1853">
        <v>0</v>
      </c>
      <c r="I1853">
        <v>1</v>
      </c>
    </row>
    <row r="1854" spans="1:9" x14ac:dyDescent="0.35">
      <c r="A1854">
        <v>2055</v>
      </c>
      <c r="B1854">
        <v>9</v>
      </c>
      <c r="C1854">
        <v>1</v>
      </c>
      <c r="D1854">
        <v>1004</v>
      </c>
      <c r="F1854">
        <v>1066</v>
      </c>
      <c r="H1854">
        <v>0</v>
      </c>
      <c r="I1854">
        <v>0</v>
      </c>
    </row>
    <row r="1855" spans="1:9" x14ac:dyDescent="0.35">
      <c r="A1855">
        <v>2055</v>
      </c>
      <c r="B1855">
        <v>10</v>
      </c>
      <c r="C1855">
        <v>1</v>
      </c>
      <c r="D1855">
        <v>1004</v>
      </c>
      <c r="F1855">
        <v>1084</v>
      </c>
      <c r="H1855">
        <v>0</v>
      </c>
      <c r="I1855">
        <v>1</v>
      </c>
    </row>
    <row r="1856" spans="1:9" x14ac:dyDescent="0.35">
      <c r="A1856">
        <v>2055</v>
      </c>
      <c r="B1856">
        <v>11</v>
      </c>
      <c r="C1856">
        <v>1</v>
      </c>
      <c r="D1856">
        <v>1002</v>
      </c>
      <c r="F1856">
        <v>1047</v>
      </c>
      <c r="H1856">
        <v>0</v>
      </c>
      <c r="I1856">
        <v>0</v>
      </c>
    </row>
    <row r="1857" spans="1:9" x14ac:dyDescent="0.35">
      <c r="A1857">
        <v>2055</v>
      </c>
      <c r="B1857">
        <v>12</v>
      </c>
      <c r="C1857">
        <v>1</v>
      </c>
      <c r="D1857">
        <v>1007</v>
      </c>
      <c r="F1857">
        <v>1093</v>
      </c>
      <c r="H1857">
        <v>0</v>
      </c>
      <c r="I1857">
        <v>1</v>
      </c>
    </row>
    <row r="1858" spans="1:9" x14ac:dyDescent="0.35">
      <c r="A1858">
        <v>2055</v>
      </c>
      <c r="B1858">
        <v>13</v>
      </c>
      <c r="C1858">
        <v>1</v>
      </c>
      <c r="D1858">
        <v>1008</v>
      </c>
      <c r="F1858">
        <v>1018</v>
      </c>
      <c r="G1858">
        <v>1004</v>
      </c>
      <c r="H1858">
        <v>0</v>
      </c>
      <c r="I1858">
        <v>1</v>
      </c>
    </row>
    <row r="1859" spans="1:9" x14ac:dyDescent="0.35">
      <c r="A1859">
        <v>2055</v>
      </c>
      <c r="B1859">
        <v>15</v>
      </c>
      <c r="C1859">
        <v>1</v>
      </c>
      <c r="D1859">
        <v>1008</v>
      </c>
      <c r="F1859">
        <v>1016</v>
      </c>
      <c r="G1859">
        <v>1004</v>
      </c>
      <c r="H1859">
        <v>0</v>
      </c>
      <c r="I1859">
        <v>1</v>
      </c>
    </row>
    <row r="1860" spans="1:9" x14ac:dyDescent="0.35">
      <c r="A1860">
        <v>2055</v>
      </c>
      <c r="B1860">
        <v>18</v>
      </c>
      <c r="C1860">
        <v>1</v>
      </c>
      <c r="D1860">
        <v>1008</v>
      </c>
      <c r="F1860">
        <v>1076</v>
      </c>
      <c r="H1860">
        <v>0</v>
      </c>
      <c r="I1860">
        <v>1</v>
      </c>
    </row>
    <row r="1861" spans="1:9" x14ac:dyDescent="0.35">
      <c r="A1861">
        <v>2055</v>
      </c>
      <c r="B1861">
        <v>22</v>
      </c>
      <c r="C1861">
        <v>1</v>
      </c>
      <c r="D1861">
        <v>1033</v>
      </c>
      <c r="F1861">
        <v>1999</v>
      </c>
      <c r="H1861">
        <v>0</v>
      </c>
      <c r="I1861">
        <v>0</v>
      </c>
    </row>
    <row r="1862" spans="1:9" x14ac:dyDescent="0.35">
      <c r="A1862">
        <v>2055</v>
      </c>
      <c r="B1862">
        <v>27</v>
      </c>
      <c r="C1862">
        <v>1</v>
      </c>
      <c r="D1862">
        <v>1023</v>
      </c>
      <c r="F1862">
        <v>1094</v>
      </c>
      <c r="H1862">
        <v>0</v>
      </c>
      <c r="I1862">
        <v>0</v>
      </c>
    </row>
    <row r="1863" spans="1:9" x14ac:dyDescent="0.35">
      <c r="A1863">
        <v>2055</v>
      </c>
      <c r="B1863">
        <v>28</v>
      </c>
      <c r="C1863">
        <v>1</v>
      </c>
      <c r="D1863">
        <v>1030</v>
      </c>
      <c r="F1863">
        <v>1098</v>
      </c>
      <c r="H1863">
        <v>0</v>
      </c>
      <c r="I1863">
        <v>0</v>
      </c>
    </row>
    <row r="1864" spans="1:9" x14ac:dyDescent="0.35">
      <c r="A1864">
        <v>2055</v>
      </c>
      <c r="B1864">
        <v>29</v>
      </c>
      <c r="C1864">
        <v>1</v>
      </c>
      <c r="D1864">
        <v>1030</v>
      </c>
      <c r="F1864">
        <v>1098</v>
      </c>
      <c r="H1864">
        <v>0</v>
      </c>
      <c r="I1864">
        <v>0</v>
      </c>
    </row>
    <row r="1865" spans="1:9" x14ac:dyDescent="0.35">
      <c r="A1865">
        <v>2055</v>
      </c>
      <c r="B1865">
        <v>30</v>
      </c>
      <c r="C1865">
        <v>1</v>
      </c>
      <c r="D1865">
        <v>1030</v>
      </c>
      <c r="F1865">
        <v>1098</v>
      </c>
      <c r="H1865">
        <v>0</v>
      </c>
      <c r="I1865">
        <v>0</v>
      </c>
    </row>
    <row r="1866" spans="1:9" x14ac:dyDescent="0.35">
      <c r="A1866">
        <v>2055</v>
      </c>
      <c r="B1866">
        <v>31</v>
      </c>
      <c r="C1866">
        <v>1</v>
      </c>
      <c r="D1866">
        <v>1030</v>
      </c>
      <c r="F1866">
        <v>1098</v>
      </c>
      <c r="H1866">
        <v>0</v>
      </c>
      <c r="I1866">
        <v>0</v>
      </c>
    </row>
    <row r="1867" spans="1:9" x14ac:dyDescent="0.35">
      <c r="A1867">
        <v>2055</v>
      </c>
      <c r="B1867">
        <v>32</v>
      </c>
      <c r="C1867">
        <v>1</v>
      </c>
      <c r="D1867">
        <v>1011</v>
      </c>
      <c r="F1867">
        <v>1020</v>
      </c>
      <c r="H1867">
        <v>0</v>
      </c>
      <c r="I1867">
        <v>1</v>
      </c>
    </row>
    <row r="1868" spans="1:9" x14ac:dyDescent="0.35">
      <c r="A1868">
        <v>2055</v>
      </c>
      <c r="B1868">
        <v>33</v>
      </c>
      <c r="C1868">
        <v>1</v>
      </c>
      <c r="D1868">
        <v>1011</v>
      </c>
      <c r="F1868">
        <v>1021</v>
      </c>
      <c r="H1868">
        <v>0</v>
      </c>
      <c r="I1868">
        <v>1</v>
      </c>
    </row>
    <row r="1869" spans="1:9" x14ac:dyDescent="0.35">
      <c r="A1869">
        <v>2055</v>
      </c>
      <c r="B1869">
        <v>35</v>
      </c>
      <c r="C1869">
        <v>1</v>
      </c>
      <c r="D1869">
        <v>1012</v>
      </c>
      <c r="F1869">
        <v>1999</v>
      </c>
      <c r="H1869">
        <v>0</v>
      </c>
      <c r="I1869">
        <v>0</v>
      </c>
    </row>
    <row r="1870" spans="1:9" x14ac:dyDescent="0.35">
      <c r="A1870">
        <v>2055</v>
      </c>
      <c r="B1870">
        <v>37</v>
      </c>
      <c r="C1870">
        <v>1</v>
      </c>
      <c r="D1870">
        <v>1013</v>
      </c>
      <c r="F1870">
        <v>1023</v>
      </c>
      <c r="H1870">
        <v>0</v>
      </c>
      <c r="I1870">
        <v>1</v>
      </c>
    </row>
    <row r="1871" spans="1:9" x14ac:dyDescent="0.35">
      <c r="A1871">
        <v>2055</v>
      </c>
      <c r="B1871">
        <v>37</v>
      </c>
      <c r="C1871">
        <v>2</v>
      </c>
      <c r="D1871">
        <v>1013</v>
      </c>
      <c r="F1871">
        <v>1047</v>
      </c>
      <c r="G1871">
        <v>1039</v>
      </c>
      <c r="H1871">
        <v>0</v>
      </c>
      <c r="I1871">
        <v>1</v>
      </c>
    </row>
    <row r="1872" spans="1:9" x14ac:dyDescent="0.35">
      <c r="A1872">
        <v>2055</v>
      </c>
      <c r="B1872">
        <v>38</v>
      </c>
      <c r="C1872">
        <v>1</v>
      </c>
      <c r="D1872">
        <v>1002</v>
      </c>
      <c r="F1872">
        <v>1049</v>
      </c>
      <c r="H1872">
        <v>0</v>
      </c>
      <c r="I1872">
        <v>1</v>
      </c>
    </row>
    <row r="1873" spans="1:9" x14ac:dyDescent="0.35">
      <c r="A1873">
        <v>2055</v>
      </c>
      <c r="B1873">
        <v>39</v>
      </c>
      <c r="C1873">
        <v>1</v>
      </c>
      <c r="D1873">
        <v>1024</v>
      </c>
      <c r="F1873">
        <v>1044</v>
      </c>
      <c r="G1873">
        <v>1006</v>
      </c>
      <c r="H1873">
        <v>0</v>
      </c>
      <c r="I1873">
        <v>1</v>
      </c>
    </row>
    <row r="1874" spans="1:9" x14ac:dyDescent="0.35">
      <c r="A1874">
        <v>2055</v>
      </c>
      <c r="B1874">
        <v>39</v>
      </c>
      <c r="C1874">
        <v>2</v>
      </c>
      <c r="D1874">
        <v>1024</v>
      </c>
      <c r="F1874">
        <v>1151</v>
      </c>
      <c r="H1874">
        <v>0</v>
      </c>
      <c r="I1874">
        <v>1</v>
      </c>
    </row>
    <row r="1875" spans="1:9" x14ac:dyDescent="0.35">
      <c r="A1875">
        <v>2055</v>
      </c>
      <c r="B1875">
        <v>41</v>
      </c>
      <c r="C1875">
        <v>1</v>
      </c>
      <c r="D1875">
        <v>1015</v>
      </c>
      <c r="F1875">
        <v>1025</v>
      </c>
      <c r="H1875">
        <v>0</v>
      </c>
      <c r="I1875">
        <v>0</v>
      </c>
    </row>
    <row r="1876" spans="1:9" x14ac:dyDescent="0.35">
      <c r="A1876">
        <v>2055</v>
      </c>
      <c r="B1876">
        <v>42</v>
      </c>
      <c r="C1876">
        <v>1</v>
      </c>
      <c r="D1876">
        <v>1016</v>
      </c>
      <c r="F1876">
        <v>1026</v>
      </c>
      <c r="H1876">
        <v>0</v>
      </c>
      <c r="I1876">
        <v>1</v>
      </c>
    </row>
    <row r="1877" spans="1:9" x14ac:dyDescent="0.35">
      <c r="A1877">
        <v>2055</v>
      </c>
      <c r="B1877">
        <v>43</v>
      </c>
      <c r="C1877">
        <v>1</v>
      </c>
      <c r="D1877">
        <v>1026</v>
      </c>
      <c r="F1877">
        <v>1031</v>
      </c>
      <c r="H1877">
        <v>0</v>
      </c>
      <c r="I1877">
        <v>0</v>
      </c>
    </row>
    <row r="1878" spans="1:9" x14ac:dyDescent="0.35">
      <c r="A1878">
        <v>2055</v>
      </c>
      <c r="B1878">
        <v>48</v>
      </c>
      <c r="C1878">
        <v>1</v>
      </c>
      <c r="D1878">
        <v>1020</v>
      </c>
      <c r="F1878">
        <v>1168</v>
      </c>
      <c r="G1878">
        <v>1083</v>
      </c>
      <c r="H1878">
        <v>0</v>
      </c>
      <c r="I1878">
        <v>1</v>
      </c>
    </row>
    <row r="1879" spans="1:9" x14ac:dyDescent="0.35">
      <c r="A1879">
        <v>2055</v>
      </c>
      <c r="B1879">
        <v>49</v>
      </c>
      <c r="C1879">
        <v>1</v>
      </c>
      <c r="D1879">
        <v>1014</v>
      </c>
      <c r="F1879">
        <v>1034</v>
      </c>
      <c r="H1879">
        <v>0</v>
      </c>
      <c r="I1879">
        <v>1</v>
      </c>
    </row>
    <row r="1880" spans="1:9" x14ac:dyDescent="0.35">
      <c r="A1880">
        <v>2055</v>
      </c>
      <c r="B1880">
        <v>50</v>
      </c>
      <c r="C1880">
        <v>1</v>
      </c>
      <c r="D1880">
        <v>1014</v>
      </c>
      <c r="F1880">
        <v>1001</v>
      </c>
      <c r="H1880">
        <v>0</v>
      </c>
      <c r="I1880">
        <v>0</v>
      </c>
    </row>
    <row r="1881" spans="1:9" x14ac:dyDescent="0.35">
      <c r="A1881">
        <v>2055</v>
      </c>
      <c r="B1881">
        <v>51</v>
      </c>
      <c r="C1881">
        <v>1</v>
      </c>
      <c r="D1881">
        <v>1014</v>
      </c>
      <c r="F1881">
        <v>1064</v>
      </c>
      <c r="H1881">
        <v>0</v>
      </c>
      <c r="I1881">
        <v>1</v>
      </c>
    </row>
    <row r="1882" spans="1:9" x14ac:dyDescent="0.35">
      <c r="A1882">
        <v>2055</v>
      </c>
      <c r="B1882">
        <v>52</v>
      </c>
      <c r="C1882">
        <v>1</v>
      </c>
      <c r="D1882">
        <v>1027</v>
      </c>
      <c r="F1882">
        <v>1164</v>
      </c>
      <c r="H1882">
        <v>0</v>
      </c>
      <c r="I1882">
        <v>0</v>
      </c>
    </row>
    <row r="1883" spans="1:9" x14ac:dyDescent="0.35">
      <c r="A1883">
        <v>2055</v>
      </c>
      <c r="B1883">
        <v>54</v>
      </c>
      <c r="C1883">
        <v>1</v>
      </c>
      <c r="D1883">
        <v>1018</v>
      </c>
      <c r="F1883">
        <v>1104</v>
      </c>
      <c r="H1883">
        <v>0</v>
      </c>
      <c r="I1883">
        <v>1</v>
      </c>
    </row>
    <row r="1884" spans="1:9" x14ac:dyDescent="0.35">
      <c r="A1884">
        <v>2055</v>
      </c>
      <c r="B1884">
        <v>54</v>
      </c>
      <c r="C1884">
        <v>2</v>
      </c>
      <c r="D1884">
        <v>1018</v>
      </c>
      <c r="F1884">
        <v>1104</v>
      </c>
      <c r="G1884">
        <v>1037</v>
      </c>
      <c r="H1884">
        <v>0</v>
      </c>
      <c r="I1884">
        <v>0</v>
      </c>
    </row>
    <row r="1885" spans="1:9" x14ac:dyDescent="0.35">
      <c r="A1885">
        <v>2055</v>
      </c>
      <c r="B1885">
        <v>60</v>
      </c>
      <c r="C1885">
        <v>1</v>
      </c>
      <c r="D1885">
        <v>1020</v>
      </c>
      <c r="F1885">
        <v>1999</v>
      </c>
      <c r="H1885">
        <v>0</v>
      </c>
      <c r="I1885">
        <v>0</v>
      </c>
    </row>
    <row r="1886" spans="1:9" x14ac:dyDescent="0.35">
      <c r="A1886">
        <v>2055</v>
      </c>
      <c r="B1886">
        <v>62</v>
      </c>
      <c r="C1886">
        <v>1</v>
      </c>
      <c r="D1886">
        <v>1020</v>
      </c>
      <c r="F1886">
        <v>1001</v>
      </c>
      <c r="H1886">
        <v>0</v>
      </c>
      <c r="I1886">
        <v>0</v>
      </c>
    </row>
    <row r="1887" spans="1:9" x14ac:dyDescent="0.35">
      <c r="A1887">
        <v>2055</v>
      </c>
      <c r="B1887">
        <v>63</v>
      </c>
      <c r="C1887">
        <v>1</v>
      </c>
      <c r="D1887">
        <v>1020</v>
      </c>
      <c r="F1887">
        <v>1001</v>
      </c>
      <c r="H1887">
        <v>0</v>
      </c>
      <c r="I1887">
        <v>0</v>
      </c>
    </row>
    <row r="1888" spans="1:9" x14ac:dyDescent="0.35">
      <c r="A1888">
        <v>2055</v>
      </c>
      <c r="B1888">
        <v>98</v>
      </c>
      <c r="C1888">
        <v>1</v>
      </c>
      <c r="D1888">
        <v>1028</v>
      </c>
      <c r="F1888">
        <v>1061</v>
      </c>
      <c r="H1888">
        <v>0</v>
      </c>
      <c r="I1888">
        <v>0</v>
      </c>
    </row>
    <row r="1889" spans="1:9" x14ac:dyDescent="0.35">
      <c r="A1889">
        <v>2055</v>
      </c>
      <c r="B1889">
        <v>100</v>
      </c>
      <c r="C1889">
        <v>1</v>
      </c>
      <c r="D1889">
        <v>1021</v>
      </c>
      <c r="F1889">
        <v>1097</v>
      </c>
      <c r="H1889">
        <v>0</v>
      </c>
      <c r="I1889">
        <v>0</v>
      </c>
    </row>
    <row r="1890" spans="1:9" x14ac:dyDescent="0.35">
      <c r="A1890">
        <v>2055</v>
      </c>
      <c r="B1890">
        <v>102</v>
      </c>
      <c r="C1890">
        <v>1</v>
      </c>
      <c r="D1890">
        <v>1022</v>
      </c>
      <c r="F1890">
        <v>1036</v>
      </c>
      <c r="H1890">
        <v>0</v>
      </c>
      <c r="I1890">
        <v>0</v>
      </c>
    </row>
    <row r="1891" spans="1:9" x14ac:dyDescent="0.35">
      <c r="A1891">
        <v>2055</v>
      </c>
      <c r="B1891">
        <v>103</v>
      </c>
      <c r="C1891">
        <v>1</v>
      </c>
      <c r="D1891">
        <v>1022</v>
      </c>
      <c r="F1891">
        <v>1036</v>
      </c>
      <c r="H1891">
        <v>0</v>
      </c>
      <c r="I1891">
        <v>0</v>
      </c>
    </row>
    <row r="1892" spans="1:9" x14ac:dyDescent="0.35">
      <c r="A1892">
        <v>2055</v>
      </c>
      <c r="B1892">
        <v>121</v>
      </c>
      <c r="C1892">
        <v>1</v>
      </c>
      <c r="D1892">
        <v>1020</v>
      </c>
      <c r="F1892">
        <v>1999</v>
      </c>
      <c r="H1892">
        <v>0</v>
      </c>
      <c r="I1892">
        <v>0</v>
      </c>
    </row>
    <row r="1893" spans="1:9" x14ac:dyDescent="0.35">
      <c r="A1893">
        <v>2056</v>
      </c>
      <c r="B1893">
        <v>2</v>
      </c>
      <c r="C1893">
        <v>1</v>
      </c>
      <c r="D1893">
        <v>1001</v>
      </c>
      <c r="F1893">
        <v>1002</v>
      </c>
      <c r="H1893">
        <v>0</v>
      </c>
      <c r="I1893">
        <v>1</v>
      </c>
    </row>
    <row r="1894" spans="1:9" x14ac:dyDescent="0.35">
      <c r="A1894">
        <v>2056</v>
      </c>
      <c r="B1894">
        <v>3</v>
      </c>
      <c r="C1894">
        <v>1</v>
      </c>
      <c r="D1894">
        <v>1002</v>
      </c>
      <c r="F1894">
        <v>1082</v>
      </c>
      <c r="H1894">
        <v>0</v>
      </c>
      <c r="I1894">
        <v>1</v>
      </c>
    </row>
    <row r="1895" spans="1:9" x14ac:dyDescent="0.35">
      <c r="A1895">
        <v>2056</v>
      </c>
      <c r="B1895">
        <v>4</v>
      </c>
      <c r="C1895">
        <v>1</v>
      </c>
      <c r="D1895">
        <v>1029</v>
      </c>
      <c r="F1895">
        <v>1007</v>
      </c>
      <c r="H1895">
        <v>0</v>
      </c>
      <c r="I1895">
        <v>0</v>
      </c>
    </row>
    <row r="1896" spans="1:9" x14ac:dyDescent="0.35">
      <c r="A1896">
        <v>2056</v>
      </c>
      <c r="B1896">
        <v>6</v>
      </c>
      <c r="C1896">
        <v>1</v>
      </c>
      <c r="D1896">
        <v>1029</v>
      </c>
      <c r="F1896">
        <v>1065</v>
      </c>
      <c r="H1896">
        <v>0</v>
      </c>
      <c r="I1896">
        <v>0</v>
      </c>
    </row>
    <row r="1897" spans="1:9" x14ac:dyDescent="0.35">
      <c r="A1897">
        <v>2056</v>
      </c>
      <c r="B1897">
        <v>7</v>
      </c>
      <c r="C1897">
        <v>1</v>
      </c>
      <c r="D1897">
        <v>1025</v>
      </c>
      <c r="F1897">
        <v>1075</v>
      </c>
      <c r="H1897">
        <v>0</v>
      </c>
      <c r="I1897">
        <v>1</v>
      </c>
    </row>
    <row r="1898" spans="1:9" x14ac:dyDescent="0.35">
      <c r="A1898">
        <v>2056</v>
      </c>
      <c r="B1898">
        <v>8</v>
      </c>
      <c r="C1898">
        <v>1</v>
      </c>
      <c r="D1898">
        <v>1004</v>
      </c>
      <c r="F1898">
        <v>1066</v>
      </c>
      <c r="H1898">
        <v>0</v>
      </c>
      <c r="I1898">
        <v>1</v>
      </c>
    </row>
    <row r="1899" spans="1:9" x14ac:dyDescent="0.35">
      <c r="A1899">
        <v>2056</v>
      </c>
      <c r="B1899">
        <v>9</v>
      </c>
      <c r="C1899">
        <v>1</v>
      </c>
      <c r="D1899">
        <v>1004</v>
      </c>
      <c r="F1899">
        <v>1066</v>
      </c>
      <c r="H1899">
        <v>0</v>
      </c>
      <c r="I1899">
        <v>0</v>
      </c>
    </row>
    <row r="1900" spans="1:9" x14ac:dyDescent="0.35">
      <c r="A1900">
        <v>2056</v>
      </c>
      <c r="B1900">
        <v>10</v>
      </c>
      <c r="C1900">
        <v>1</v>
      </c>
      <c r="D1900">
        <v>1004</v>
      </c>
      <c r="F1900">
        <v>1084</v>
      </c>
      <c r="H1900">
        <v>0</v>
      </c>
      <c r="I1900">
        <v>1</v>
      </c>
    </row>
    <row r="1901" spans="1:9" x14ac:dyDescent="0.35">
      <c r="A1901">
        <v>2056</v>
      </c>
      <c r="B1901">
        <v>11</v>
      </c>
      <c r="C1901">
        <v>1</v>
      </c>
      <c r="D1901">
        <v>1002</v>
      </c>
      <c r="F1901">
        <v>1047</v>
      </c>
      <c r="H1901">
        <v>0</v>
      </c>
      <c r="I1901">
        <v>0</v>
      </c>
    </row>
    <row r="1902" spans="1:9" x14ac:dyDescent="0.35">
      <c r="A1902">
        <v>2056</v>
      </c>
      <c r="B1902">
        <v>12</v>
      </c>
      <c r="C1902">
        <v>1</v>
      </c>
      <c r="D1902">
        <v>1007</v>
      </c>
      <c r="F1902">
        <v>1093</v>
      </c>
      <c r="H1902">
        <v>0</v>
      </c>
      <c r="I1902">
        <v>1</v>
      </c>
    </row>
    <row r="1903" spans="1:9" x14ac:dyDescent="0.35">
      <c r="A1903">
        <v>2056</v>
      </c>
      <c r="B1903">
        <v>13</v>
      </c>
      <c r="C1903">
        <v>1</v>
      </c>
      <c r="D1903">
        <v>1008</v>
      </c>
      <c r="F1903">
        <v>1018</v>
      </c>
      <c r="G1903">
        <v>1004</v>
      </c>
      <c r="H1903">
        <v>0</v>
      </c>
      <c r="I1903">
        <v>1</v>
      </c>
    </row>
    <row r="1904" spans="1:9" x14ac:dyDescent="0.35">
      <c r="A1904">
        <v>2056</v>
      </c>
      <c r="B1904">
        <v>15</v>
      </c>
      <c r="C1904">
        <v>1</v>
      </c>
      <c r="D1904">
        <v>1008</v>
      </c>
      <c r="F1904">
        <v>1016</v>
      </c>
      <c r="G1904">
        <v>1004</v>
      </c>
      <c r="H1904">
        <v>0</v>
      </c>
      <c r="I1904">
        <v>1</v>
      </c>
    </row>
    <row r="1905" spans="1:9" x14ac:dyDescent="0.35">
      <c r="A1905">
        <v>2056</v>
      </c>
      <c r="B1905">
        <v>18</v>
      </c>
      <c r="C1905">
        <v>1</v>
      </c>
      <c r="D1905">
        <v>1008</v>
      </c>
      <c r="F1905">
        <v>1076</v>
      </c>
      <c r="H1905">
        <v>0</v>
      </c>
      <c r="I1905">
        <v>1</v>
      </c>
    </row>
    <row r="1906" spans="1:9" x14ac:dyDescent="0.35">
      <c r="A1906">
        <v>2056</v>
      </c>
      <c r="B1906">
        <v>27</v>
      </c>
      <c r="C1906">
        <v>1</v>
      </c>
      <c r="D1906">
        <v>1023</v>
      </c>
      <c r="F1906">
        <v>1094</v>
      </c>
      <c r="H1906">
        <v>0</v>
      </c>
      <c r="I1906">
        <v>0</v>
      </c>
    </row>
    <row r="1907" spans="1:9" x14ac:dyDescent="0.35">
      <c r="A1907">
        <v>2056</v>
      </c>
      <c r="B1907">
        <v>28</v>
      </c>
      <c r="C1907">
        <v>1</v>
      </c>
      <c r="D1907">
        <v>1030</v>
      </c>
      <c r="F1907">
        <v>1098</v>
      </c>
      <c r="H1907">
        <v>0</v>
      </c>
      <c r="I1907">
        <v>0</v>
      </c>
    </row>
    <row r="1908" spans="1:9" x14ac:dyDescent="0.35">
      <c r="A1908">
        <v>2056</v>
      </c>
      <c r="B1908">
        <v>29</v>
      </c>
      <c r="C1908">
        <v>1</v>
      </c>
      <c r="D1908">
        <v>1030</v>
      </c>
      <c r="F1908">
        <v>1098</v>
      </c>
      <c r="H1908">
        <v>0</v>
      </c>
      <c r="I1908">
        <v>0</v>
      </c>
    </row>
    <row r="1909" spans="1:9" x14ac:dyDescent="0.35">
      <c r="A1909">
        <v>2056</v>
      </c>
      <c r="B1909">
        <v>30</v>
      </c>
      <c r="C1909">
        <v>1</v>
      </c>
      <c r="D1909">
        <v>1030</v>
      </c>
      <c r="F1909">
        <v>1098</v>
      </c>
      <c r="H1909">
        <v>0</v>
      </c>
      <c r="I1909">
        <v>0</v>
      </c>
    </row>
    <row r="1910" spans="1:9" x14ac:dyDescent="0.35">
      <c r="A1910">
        <v>2056</v>
      </c>
      <c r="B1910">
        <v>31</v>
      </c>
      <c r="C1910">
        <v>1</v>
      </c>
      <c r="D1910">
        <v>1030</v>
      </c>
      <c r="F1910">
        <v>1098</v>
      </c>
      <c r="H1910">
        <v>0</v>
      </c>
      <c r="I1910">
        <v>0</v>
      </c>
    </row>
    <row r="1911" spans="1:9" x14ac:dyDescent="0.35">
      <c r="A1911">
        <v>2056</v>
      </c>
      <c r="B1911">
        <v>32</v>
      </c>
      <c r="C1911">
        <v>1</v>
      </c>
      <c r="D1911">
        <v>1011</v>
      </c>
      <c r="F1911">
        <v>1020</v>
      </c>
      <c r="H1911">
        <v>0</v>
      </c>
      <c r="I1911">
        <v>1</v>
      </c>
    </row>
    <row r="1912" spans="1:9" x14ac:dyDescent="0.35">
      <c r="A1912">
        <v>2056</v>
      </c>
      <c r="B1912">
        <v>33</v>
      </c>
      <c r="C1912">
        <v>1</v>
      </c>
      <c r="D1912">
        <v>1011</v>
      </c>
      <c r="F1912">
        <v>1021</v>
      </c>
      <c r="H1912">
        <v>0</v>
      </c>
      <c r="I1912">
        <v>1</v>
      </c>
    </row>
    <row r="1913" spans="1:9" x14ac:dyDescent="0.35">
      <c r="A1913">
        <v>2056</v>
      </c>
      <c r="B1913">
        <v>37</v>
      </c>
      <c r="C1913">
        <v>1</v>
      </c>
      <c r="D1913">
        <v>1013</v>
      </c>
      <c r="F1913">
        <v>1023</v>
      </c>
      <c r="H1913">
        <v>0</v>
      </c>
      <c r="I1913">
        <v>1</v>
      </c>
    </row>
    <row r="1914" spans="1:9" x14ac:dyDescent="0.35">
      <c r="A1914">
        <v>2056</v>
      </c>
      <c r="B1914">
        <v>37</v>
      </c>
      <c r="C1914">
        <v>2</v>
      </c>
      <c r="D1914">
        <v>1013</v>
      </c>
      <c r="F1914">
        <v>1047</v>
      </c>
      <c r="G1914">
        <v>1039</v>
      </c>
      <c r="H1914">
        <v>0</v>
      </c>
      <c r="I1914">
        <v>1</v>
      </c>
    </row>
    <row r="1915" spans="1:9" x14ac:dyDescent="0.35">
      <c r="A1915">
        <v>2056</v>
      </c>
      <c r="B1915">
        <v>38</v>
      </c>
      <c r="C1915">
        <v>1</v>
      </c>
      <c r="D1915">
        <v>1002</v>
      </c>
      <c r="F1915">
        <v>1049</v>
      </c>
      <c r="H1915">
        <v>0</v>
      </c>
      <c r="I1915">
        <v>1</v>
      </c>
    </row>
    <row r="1916" spans="1:9" x14ac:dyDescent="0.35">
      <c r="A1916">
        <v>2056</v>
      </c>
      <c r="B1916">
        <v>39</v>
      </c>
      <c r="C1916">
        <v>1</v>
      </c>
      <c r="D1916">
        <v>1024</v>
      </c>
      <c r="F1916">
        <v>1044</v>
      </c>
      <c r="G1916">
        <v>1006</v>
      </c>
      <c r="H1916">
        <v>0</v>
      </c>
      <c r="I1916">
        <v>1</v>
      </c>
    </row>
    <row r="1917" spans="1:9" x14ac:dyDescent="0.35">
      <c r="A1917">
        <v>2056</v>
      </c>
      <c r="B1917">
        <v>39</v>
      </c>
      <c r="C1917">
        <v>2</v>
      </c>
      <c r="D1917">
        <v>1024</v>
      </c>
      <c r="F1917">
        <v>1151</v>
      </c>
      <c r="H1917">
        <v>0</v>
      </c>
      <c r="I1917">
        <v>1</v>
      </c>
    </row>
    <row r="1918" spans="1:9" x14ac:dyDescent="0.35">
      <c r="A1918">
        <v>2056</v>
      </c>
      <c r="B1918">
        <v>41</v>
      </c>
      <c r="C1918">
        <v>1</v>
      </c>
      <c r="D1918">
        <v>1015</v>
      </c>
      <c r="F1918">
        <v>1025</v>
      </c>
      <c r="H1918">
        <v>0</v>
      </c>
      <c r="I1918">
        <v>0</v>
      </c>
    </row>
    <row r="1919" spans="1:9" x14ac:dyDescent="0.35">
      <c r="A1919">
        <v>2056</v>
      </c>
      <c r="B1919">
        <v>42</v>
      </c>
      <c r="C1919">
        <v>1</v>
      </c>
      <c r="D1919">
        <v>1016</v>
      </c>
      <c r="F1919">
        <v>1026</v>
      </c>
      <c r="H1919">
        <v>0</v>
      </c>
      <c r="I1919">
        <v>1</v>
      </c>
    </row>
    <row r="1920" spans="1:9" x14ac:dyDescent="0.35">
      <c r="A1920">
        <v>2056</v>
      </c>
      <c r="B1920">
        <v>43</v>
      </c>
      <c r="C1920">
        <v>1</v>
      </c>
      <c r="D1920">
        <v>1026</v>
      </c>
      <c r="F1920">
        <v>1031</v>
      </c>
      <c r="H1920">
        <v>0</v>
      </c>
      <c r="I1920">
        <v>0</v>
      </c>
    </row>
    <row r="1921" spans="1:9" x14ac:dyDescent="0.35">
      <c r="A1921">
        <v>2056</v>
      </c>
      <c r="B1921">
        <v>48</v>
      </c>
      <c r="C1921">
        <v>1</v>
      </c>
      <c r="D1921">
        <v>1020</v>
      </c>
      <c r="F1921">
        <v>1168</v>
      </c>
      <c r="G1921">
        <v>1054</v>
      </c>
      <c r="H1921">
        <v>0</v>
      </c>
      <c r="I1921">
        <v>1</v>
      </c>
    </row>
    <row r="1922" spans="1:9" x14ac:dyDescent="0.35">
      <c r="A1922">
        <v>2056</v>
      </c>
      <c r="B1922">
        <v>49</v>
      </c>
      <c r="C1922">
        <v>1</v>
      </c>
      <c r="D1922">
        <v>1014</v>
      </c>
      <c r="F1922">
        <v>1034</v>
      </c>
      <c r="H1922">
        <v>0</v>
      </c>
      <c r="I1922">
        <v>1</v>
      </c>
    </row>
    <row r="1923" spans="1:9" x14ac:dyDescent="0.35">
      <c r="A1923">
        <v>2056</v>
      </c>
      <c r="B1923">
        <v>50</v>
      </c>
      <c r="C1923">
        <v>1</v>
      </c>
      <c r="D1923">
        <v>1014</v>
      </c>
      <c r="F1923">
        <v>1001</v>
      </c>
      <c r="H1923">
        <v>0</v>
      </c>
      <c r="I1923">
        <v>0</v>
      </c>
    </row>
    <row r="1924" spans="1:9" x14ac:dyDescent="0.35">
      <c r="A1924">
        <v>2056</v>
      </c>
      <c r="B1924">
        <v>51</v>
      </c>
      <c r="C1924">
        <v>1</v>
      </c>
      <c r="D1924">
        <v>1014</v>
      </c>
      <c r="F1924">
        <v>1064</v>
      </c>
      <c r="H1924">
        <v>0</v>
      </c>
      <c r="I1924">
        <v>1</v>
      </c>
    </row>
    <row r="1925" spans="1:9" x14ac:dyDescent="0.35">
      <c r="A1925">
        <v>2056</v>
      </c>
      <c r="B1925">
        <v>52</v>
      </c>
      <c r="C1925">
        <v>1</v>
      </c>
      <c r="D1925">
        <v>1027</v>
      </c>
      <c r="F1925">
        <v>1164</v>
      </c>
      <c r="H1925">
        <v>0</v>
      </c>
      <c r="I1925">
        <v>0</v>
      </c>
    </row>
    <row r="1926" spans="1:9" x14ac:dyDescent="0.35">
      <c r="A1926">
        <v>2056</v>
      </c>
      <c r="B1926">
        <v>54</v>
      </c>
      <c r="C1926">
        <v>1</v>
      </c>
      <c r="D1926">
        <v>1018</v>
      </c>
      <c r="F1926">
        <v>1104</v>
      </c>
      <c r="H1926">
        <v>0</v>
      </c>
      <c r="I1926">
        <v>1</v>
      </c>
    </row>
    <row r="1927" spans="1:9" x14ac:dyDescent="0.35">
      <c r="A1927">
        <v>2056</v>
      </c>
      <c r="B1927">
        <v>54</v>
      </c>
      <c r="C1927">
        <v>2</v>
      </c>
      <c r="D1927">
        <v>1018</v>
      </c>
      <c r="F1927">
        <v>1104</v>
      </c>
      <c r="G1927">
        <v>1037</v>
      </c>
      <c r="H1927">
        <v>0</v>
      </c>
      <c r="I1927">
        <v>0</v>
      </c>
    </row>
    <row r="1928" spans="1:9" x14ac:dyDescent="0.35">
      <c r="A1928">
        <v>2056</v>
      </c>
      <c r="B1928">
        <v>60</v>
      </c>
      <c r="C1928">
        <v>1</v>
      </c>
      <c r="D1928">
        <v>1020</v>
      </c>
      <c r="F1928">
        <v>1999</v>
      </c>
      <c r="H1928">
        <v>0</v>
      </c>
      <c r="I1928">
        <v>0</v>
      </c>
    </row>
    <row r="1929" spans="1:9" x14ac:dyDescent="0.35">
      <c r="A1929">
        <v>2056</v>
      </c>
      <c r="B1929">
        <v>62</v>
      </c>
      <c r="C1929">
        <v>1</v>
      </c>
      <c r="D1929">
        <v>1020</v>
      </c>
      <c r="F1929">
        <v>1168</v>
      </c>
      <c r="G1929">
        <v>1082</v>
      </c>
      <c r="H1929">
        <v>0</v>
      </c>
      <c r="I1929">
        <v>1</v>
      </c>
    </row>
    <row r="1930" spans="1:9" x14ac:dyDescent="0.35">
      <c r="A1930">
        <v>2056</v>
      </c>
      <c r="B1930">
        <v>63</v>
      </c>
      <c r="C1930">
        <v>1</v>
      </c>
      <c r="D1930">
        <v>1020</v>
      </c>
      <c r="F1930">
        <v>1001</v>
      </c>
      <c r="H1930">
        <v>0</v>
      </c>
      <c r="I1930">
        <v>0</v>
      </c>
    </row>
    <row r="1931" spans="1:9" x14ac:dyDescent="0.35">
      <c r="A1931">
        <v>2056</v>
      </c>
      <c r="B1931">
        <v>98</v>
      </c>
      <c r="C1931">
        <v>1</v>
      </c>
      <c r="D1931">
        <v>1028</v>
      </c>
      <c r="F1931">
        <v>1061</v>
      </c>
      <c r="H1931">
        <v>0</v>
      </c>
      <c r="I1931">
        <v>0</v>
      </c>
    </row>
    <row r="1932" spans="1:9" x14ac:dyDescent="0.35">
      <c r="A1932">
        <v>2056</v>
      </c>
      <c r="B1932">
        <v>100</v>
      </c>
      <c r="C1932">
        <v>1</v>
      </c>
      <c r="D1932">
        <v>1021</v>
      </c>
      <c r="F1932">
        <v>1097</v>
      </c>
      <c r="H1932">
        <v>0</v>
      </c>
      <c r="I1932">
        <v>0</v>
      </c>
    </row>
    <row r="1933" spans="1:9" x14ac:dyDescent="0.35">
      <c r="A1933">
        <v>2056</v>
      </c>
      <c r="B1933">
        <v>102</v>
      </c>
      <c r="C1933">
        <v>1</v>
      </c>
      <c r="D1933">
        <v>1022</v>
      </c>
      <c r="F1933">
        <v>1036</v>
      </c>
      <c r="H1933">
        <v>0</v>
      </c>
      <c r="I1933">
        <v>0</v>
      </c>
    </row>
    <row r="1934" spans="1:9" x14ac:dyDescent="0.35">
      <c r="A1934">
        <v>2056</v>
      </c>
      <c r="B1934">
        <v>103</v>
      </c>
      <c r="C1934">
        <v>1</v>
      </c>
      <c r="D1934">
        <v>1022</v>
      </c>
      <c r="F1934">
        <v>1036</v>
      </c>
      <c r="H1934">
        <v>0</v>
      </c>
      <c r="I1934">
        <v>0</v>
      </c>
    </row>
    <row r="1935" spans="1:9" x14ac:dyDescent="0.35">
      <c r="A1935">
        <v>2057</v>
      </c>
      <c r="B1935">
        <v>2</v>
      </c>
      <c r="C1935">
        <v>1</v>
      </c>
      <c r="D1935">
        <v>1001</v>
      </c>
      <c r="F1935">
        <v>1002</v>
      </c>
      <c r="H1935">
        <v>0</v>
      </c>
      <c r="I1935">
        <v>1</v>
      </c>
    </row>
    <row r="1936" spans="1:9" x14ac:dyDescent="0.35">
      <c r="A1936">
        <v>2057</v>
      </c>
      <c r="B1936">
        <v>3</v>
      </c>
      <c r="C1936">
        <v>1</v>
      </c>
      <c r="D1936">
        <v>1002</v>
      </c>
      <c r="F1936">
        <v>1003</v>
      </c>
      <c r="G1936">
        <v>1036</v>
      </c>
      <c r="H1936">
        <v>0</v>
      </c>
      <c r="I1936">
        <v>0</v>
      </c>
    </row>
    <row r="1937" spans="1:9" x14ac:dyDescent="0.35">
      <c r="A1937">
        <v>2057</v>
      </c>
      <c r="B1937">
        <v>4</v>
      </c>
      <c r="C1937">
        <v>1</v>
      </c>
      <c r="D1937">
        <v>1029</v>
      </c>
      <c r="F1937">
        <v>1007</v>
      </c>
      <c r="H1937">
        <v>0</v>
      </c>
      <c r="I1937">
        <v>0</v>
      </c>
    </row>
    <row r="1938" spans="1:9" x14ac:dyDescent="0.35">
      <c r="A1938">
        <v>2057</v>
      </c>
      <c r="B1938">
        <v>6</v>
      </c>
      <c r="C1938">
        <v>1</v>
      </c>
      <c r="D1938">
        <v>1029</v>
      </c>
      <c r="F1938">
        <v>1065</v>
      </c>
      <c r="H1938">
        <v>0</v>
      </c>
      <c r="I1938">
        <v>0</v>
      </c>
    </row>
    <row r="1939" spans="1:9" x14ac:dyDescent="0.35">
      <c r="A1939">
        <v>2057</v>
      </c>
      <c r="B1939">
        <v>7</v>
      </c>
      <c r="C1939">
        <v>1</v>
      </c>
      <c r="D1939">
        <v>1025</v>
      </c>
      <c r="F1939">
        <v>1075</v>
      </c>
      <c r="H1939">
        <v>0</v>
      </c>
      <c r="I1939">
        <v>1</v>
      </c>
    </row>
    <row r="1940" spans="1:9" x14ac:dyDescent="0.35">
      <c r="A1940">
        <v>2057</v>
      </c>
      <c r="B1940">
        <v>8</v>
      </c>
      <c r="C1940">
        <v>1</v>
      </c>
      <c r="D1940">
        <v>1004</v>
      </c>
      <c r="F1940">
        <v>1066</v>
      </c>
      <c r="H1940">
        <v>0</v>
      </c>
      <c r="I1940">
        <v>1</v>
      </c>
    </row>
    <row r="1941" spans="1:9" x14ac:dyDescent="0.35">
      <c r="A1941">
        <v>2057</v>
      </c>
      <c r="B1941">
        <v>9</v>
      </c>
      <c r="C1941">
        <v>1</v>
      </c>
      <c r="D1941">
        <v>1004</v>
      </c>
      <c r="F1941">
        <v>1066</v>
      </c>
      <c r="H1941">
        <v>0</v>
      </c>
      <c r="I1941">
        <v>0</v>
      </c>
    </row>
    <row r="1942" spans="1:9" x14ac:dyDescent="0.35">
      <c r="A1942">
        <v>2057</v>
      </c>
      <c r="B1942">
        <v>10</v>
      </c>
      <c r="C1942">
        <v>1</v>
      </c>
      <c r="D1942">
        <v>1004</v>
      </c>
      <c r="F1942">
        <v>1084</v>
      </c>
      <c r="H1942">
        <v>0</v>
      </c>
      <c r="I1942">
        <v>1</v>
      </c>
    </row>
    <row r="1943" spans="1:9" x14ac:dyDescent="0.35">
      <c r="A1943">
        <v>2057</v>
      </c>
      <c r="B1943">
        <v>11</v>
      </c>
      <c r="C1943">
        <v>1</v>
      </c>
      <c r="D1943">
        <v>1002</v>
      </c>
      <c r="F1943">
        <v>1047</v>
      </c>
      <c r="H1943">
        <v>0</v>
      </c>
      <c r="I1943">
        <v>0</v>
      </c>
    </row>
    <row r="1944" spans="1:9" x14ac:dyDescent="0.35">
      <c r="A1944">
        <v>2057</v>
      </c>
      <c r="B1944">
        <v>12</v>
      </c>
      <c r="C1944">
        <v>1</v>
      </c>
      <c r="D1944">
        <v>1007</v>
      </c>
      <c r="F1944">
        <v>1093</v>
      </c>
      <c r="H1944">
        <v>0</v>
      </c>
      <c r="I1944">
        <v>1</v>
      </c>
    </row>
    <row r="1945" spans="1:9" x14ac:dyDescent="0.35">
      <c r="A1945">
        <v>2057</v>
      </c>
      <c r="B1945">
        <v>13</v>
      </c>
      <c r="C1945">
        <v>1</v>
      </c>
      <c r="D1945">
        <v>1008</v>
      </c>
      <c r="F1945">
        <v>1018</v>
      </c>
      <c r="G1945">
        <v>1004</v>
      </c>
      <c r="H1945">
        <v>0</v>
      </c>
      <c r="I1945">
        <v>1</v>
      </c>
    </row>
    <row r="1946" spans="1:9" x14ac:dyDescent="0.35">
      <c r="A1946">
        <v>2057</v>
      </c>
      <c r="B1946">
        <v>15</v>
      </c>
      <c r="C1946">
        <v>1</v>
      </c>
      <c r="D1946">
        <v>1008</v>
      </c>
      <c r="F1946">
        <v>1016</v>
      </c>
      <c r="G1946">
        <v>1004</v>
      </c>
      <c r="H1946">
        <v>0</v>
      </c>
      <c r="I1946">
        <v>1</v>
      </c>
    </row>
    <row r="1947" spans="1:9" x14ac:dyDescent="0.35">
      <c r="A1947">
        <v>2057</v>
      </c>
      <c r="B1947">
        <v>18</v>
      </c>
      <c r="C1947">
        <v>1</v>
      </c>
      <c r="D1947">
        <v>1008</v>
      </c>
      <c r="F1947">
        <v>1076</v>
      </c>
      <c r="H1947">
        <v>0</v>
      </c>
      <c r="I1947">
        <v>1</v>
      </c>
    </row>
    <row r="1948" spans="1:9" x14ac:dyDescent="0.35">
      <c r="A1948">
        <v>2057</v>
      </c>
      <c r="B1948">
        <v>27</v>
      </c>
      <c r="C1948">
        <v>1</v>
      </c>
      <c r="D1948">
        <v>1023</v>
      </c>
      <c r="F1948">
        <v>1094</v>
      </c>
      <c r="H1948">
        <v>0</v>
      </c>
      <c r="I1948">
        <v>0</v>
      </c>
    </row>
    <row r="1949" spans="1:9" x14ac:dyDescent="0.35">
      <c r="A1949">
        <v>2057</v>
      </c>
      <c r="B1949">
        <v>28</v>
      </c>
      <c r="C1949">
        <v>1</v>
      </c>
      <c r="D1949">
        <v>1030</v>
      </c>
      <c r="F1949">
        <v>1098</v>
      </c>
      <c r="H1949">
        <v>0</v>
      </c>
      <c r="I1949">
        <v>0</v>
      </c>
    </row>
    <row r="1950" spans="1:9" x14ac:dyDescent="0.35">
      <c r="A1950">
        <v>2057</v>
      </c>
      <c r="B1950">
        <v>29</v>
      </c>
      <c r="C1950">
        <v>1</v>
      </c>
      <c r="D1950">
        <v>1030</v>
      </c>
      <c r="F1950">
        <v>1098</v>
      </c>
      <c r="H1950">
        <v>0</v>
      </c>
      <c r="I1950">
        <v>0</v>
      </c>
    </row>
    <row r="1951" spans="1:9" x14ac:dyDescent="0.35">
      <c r="A1951">
        <v>2057</v>
      </c>
      <c r="B1951">
        <v>30</v>
      </c>
      <c r="C1951">
        <v>1</v>
      </c>
      <c r="D1951">
        <v>1030</v>
      </c>
      <c r="F1951">
        <v>1098</v>
      </c>
      <c r="H1951">
        <v>0</v>
      </c>
      <c r="I1951">
        <v>0</v>
      </c>
    </row>
    <row r="1952" spans="1:9" x14ac:dyDescent="0.35">
      <c r="A1952">
        <v>2057</v>
      </c>
      <c r="B1952">
        <v>31</v>
      </c>
      <c r="C1952">
        <v>1</v>
      </c>
      <c r="D1952">
        <v>1030</v>
      </c>
      <c r="F1952">
        <v>1098</v>
      </c>
      <c r="H1952">
        <v>0</v>
      </c>
      <c r="I1952">
        <v>0</v>
      </c>
    </row>
    <row r="1953" spans="1:9" x14ac:dyDescent="0.35">
      <c r="A1953">
        <v>2057</v>
      </c>
      <c r="B1953">
        <v>32</v>
      </c>
      <c r="C1953">
        <v>1</v>
      </c>
      <c r="D1953">
        <v>1011</v>
      </c>
      <c r="F1953">
        <v>1020</v>
      </c>
      <c r="H1953">
        <v>0</v>
      </c>
      <c r="I1953">
        <v>1</v>
      </c>
    </row>
    <row r="1954" spans="1:9" x14ac:dyDescent="0.35">
      <c r="A1954">
        <v>2057</v>
      </c>
      <c r="B1954">
        <v>33</v>
      </c>
      <c r="C1954">
        <v>1</v>
      </c>
      <c r="D1954">
        <v>1011</v>
      </c>
      <c r="F1954">
        <v>1021</v>
      </c>
      <c r="H1954">
        <v>0</v>
      </c>
      <c r="I1954">
        <v>1</v>
      </c>
    </row>
    <row r="1955" spans="1:9" x14ac:dyDescent="0.35">
      <c r="A1955">
        <v>2057</v>
      </c>
      <c r="B1955">
        <v>37</v>
      </c>
      <c r="C1955">
        <v>1</v>
      </c>
      <c r="D1955">
        <v>1013</v>
      </c>
      <c r="F1955">
        <v>1023</v>
      </c>
      <c r="H1955">
        <v>0</v>
      </c>
      <c r="I1955">
        <v>1</v>
      </c>
    </row>
    <row r="1956" spans="1:9" x14ac:dyDescent="0.35">
      <c r="A1956">
        <v>2057</v>
      </c>
      <c r="B1956">
        <v>37</v>
      </c>
      <c r="C1956">
        <v>2</v>
      </c>
      <c r="D1956">
        <v>1013</v>
      </c>
      <c r="F1956">
        <v>1047</v>
      </c>
      <c r="G1956">
        <v>1039</v>
      </c>
      <c r="H1956">
        <v>0</v>
      </c>
      <c r="I1956">
        <v>1</v>
      </c>
    </row>
    <row r="1957" spans="1:9" x14ac:dyDescent="0.35">
      <c r="A1957">
        <v>2057</v>
      </c>
      <c r="B1957">
        <v>38</v>
      </c>
      <c r="C1957">
        <v>1</v>
      </c>
      <c r="D1957">
        <v>1002</v>
      </c>
      <c r="F1957">
        <v>1049</v>
      </c>
      <c r="H1957">
        <v>0</v>
      </c>
      <c r="I1957">
        <v>1</v>
      </c>
    </row>
    <row r="1958" spans="1:9" x14ac:dyDescent="0.35">
      <c r="A1958">
        <v>2057</v>
      </c>
      <c r="B1958">
        <v>39</v>
      </c>
      <c r="C1958">
        <v>1</v>
      </c>
      <c r="D1958">
        <v>1024</v>
      </c>
      <c r="F1958">
        <v>1044</v>
      </c>
      <c r="G1958">
        <v>1006</v>
      </c>
      <c r="H1958">
        <v>0</v>
      </c>
      <c r="I1958">
        <v>1</v>
      </c>
    </row>
    <row r="1959" spans="1:9" x14ac:dyDescent="0.35">
      <c r="A1959">
        <v>2057</v>
      </c>
      <c r="B1959">
        <v>39</v>
      </c>
      <c r="C1959">
        <v>2</v>
      </c>
      <c r="D1959">
        <v>1024</v>
      </c>
      <c r="F1959">
        <v>1151</v>
      </c>
      <c r="H1959">
        <v>0</v>
      </c>
      <c r="I1959">
        <v>1</v>
      </c>
    </row>
    <row r="1960" spans="1:9" x14ac:dyDescent="0.35">
      <c r="A1960">
        <v>2057</v>
      </c>
      <c r="B1960">
        <v>41</v>
      </c>
      <c r="C1960">
        <v>1</v>
      </c>
      <c r="D1960">
        <v>1015</v>
      </c>
      <c r="F1960">
        <v>1025</v>
      </c>
      <c r="H1960">
        <v>0</v>
      </c>
      <c r="I1960">
        <v>0</v>
      </c>
    </row>
    <row r="1961" spans="1:9" x14ac:dyDescent="0.35">
      <c r="A1961">
        <v>2057</v>
      </c>
      <c r="B1961">
        <v>42</v>
      </c>
      <c r="C1961">
        <v>1</v>
      </c>
      <c r="D1961">
        <v>1016</v>
      </c>
      <c r="F1961">
        <v>1026</v>
      </c>
      <c r="H1961">
        <v>0</v>
      </c>
      <c r="I1961">
        <v>1</v>
      </c>
    </row>
    <row r="1962" spans="1:9" x14ac:dyDescent="0.35">
      <c r="A1962">
        <v>2057</v>
      </c>
      <c r="B1962">
        <v>43</v>
      </c>
      <c r="C1962">
        <v>1</v>
      </c>
      <c r="D1962">
        <v>1026</v>
      </c>
      <c r="F1962">
        <v>1031</v>
      </c>
      <c r="H1962">
        <v>0</v>
      </c>
      <c r="I1962">
        <v>0</v>
      </c>
    </row>
    <row r="1963" spans="1:9" x14ac:dyDescent="0.35">
      <c r="A1963">
        <v>2057</v>
      </c>
      <c r="B1963">
        <v>48</v>
      </c>
      <c r="C1963">
        <v>1</v>
      </c>
      <c r="D1963">
        <v>1020</v>
      </c>
      <c r="F1963">
        <v>1125</v>
      </c>
      <c r="H1963">
        <v>0</v>
      </c>
      <c r="I1963">
        <v>0</v>
      </c>
    </row>
    <row r="1964" spans="1:9" x14ac:dyDescent="0.35">
      <c r="A1964">
        <v>2057</v>
      </c>
      <c r="B1964">
        <v>49</v>
      </c>
      <c r="C1964">
        <v>1</v>
      </c>
      <c r="D1964">
        <v>1014</v>
      </c>
      <c r="F1964">
        <v>1034</v>
      </c>
      <c r="H1964">
        <v>0</v>
      </c>
      <c r="I1964">
        <v>1</v>
      </c>
    </row>
    <row r="1965" spans="1:9" x14ac:dyDescent="0.35">
      <c r="A1965">
        <v>2057</v>
      </c>
      <c r="B1965">
        <v>50</v>
      </c>
      <c r="C1965">
        <v>1</v>
      </c>
      <c r="D1965">
        <v>1014</v>
      </c>
      <c r="F1965">
        <v>1001</v>
      </c>
      <c r="H1965">
        <v>0</v>
      </c>
      <c r="I1965">
        <v>0</v>
      </c>
    </row>
    <row r="1966" spans="1:9" x14ac:dyDescent="0.35">
      <c r="A1966">
        <v>2057</v>
      </c>
      <c r="B1966">
        <v>51</v>
      </c>
      <c r="C1966">
        <v>1</v>
      </c>
      <c r="D1966">
        <v>1014</v>
      </c>
      <c r="F1966">
        <v>1064</v>
      </c>
      <c r="H1966">
        <v>0</v>
      </c>
      <c r="I1966">
        <v>1</v>
      </c>
    </row>
    <row r="1967" spans="1:9" x14ac:dyDescent="0.35">
      <c r="A1967">
        <v>2057</v>
      </c>
      <c r="B1967">
        <v>52</v>
      </c>
      <c r="C1967">
        <v>1</v>
      </c>
      <c r="D1967">
        <v>1027</v>
      </c>
      <c r="F1967">
        <v>1164</v>
      </c>
      <c r="H1967">
        <v>0</v>
      </c>
      <c r="I1967">
        <v>0</v>
      </c>
    </row>
    <row r="1968" spans="1:9" x14ac:dyDescent="0.35">
      <c r="A1968">
        <v>2057</v>
      </c>
      <c r="B1968">
        <v>54</v>
      </c>
      <c r="C1968">
        <v>1</v>
      </c>
      <c r="D1968">
        <v>1018</v>
      </c>
      <c r="F1968">
        <v>1104</v>
      </c>
      <c r="H1968">
        <v>0</v>
      </c>
      <c r="I1968">
        <v>1</v>
      </c>
    </row>
    <row r="1969" spans="1:9" x14ac:dyDescent="0.35">
      <c r="A1969">
        <v>2057</v>
      </c>
      <c r="B1969">
        <v>54</v>
      </c>
      <c r="C1969">
        <v>2</v>
      </c>
      <c r="D1969">
        <v>1018</v>
      </c>
      <c r="F1969">
        <v>1104</v>
      </c>
      <c r="G1969">
        <v>1037</v>
      </c>
      <c r="H1969">
        <v>0</v>
      </c>
      <c r="I1969">
        <v>0</v>
      </c>
    </row>
    <row r="1970" spans="1:9" x14ac:dyDescent="0.35">
      <c r="A1970">
        <v>2057</v>
      </c>
      <c r="B1970">
        <v>60</v>
      </c>
      <c r="C1970">
        <v>1</v>
      </c>
      <c r="D1970">
        <v>1020</v>
      </c>
      <c r="F1970">
        <v>1999</v>
      </c>
      <c r="H1970">
        <v>0</v>
      </c>
      <c r="I1970">
        <v>0</v>
      </c>
    </row>
    <row r="1971" spans="1:9" x14ac:dyDescent="0.35">
      <c r="A1971">
        <v>2057</v>
      </c>
      <c r="B1971">
        <v>61</v>
      </c>
      <c r="C1971">
        <v>1</v>
      </c>
      <c r="D1971">
        <v>1020</v>
      </c>
      <c r="F1971">
        <v>1168</v>
      </c>
      <c r="G1971">
        <v>1093</v>
      </c>
      <c r="H1971">
        <v>0</v>
      </c>
      <c r="I1971">
        <v>1</v>
      </c>
    </row>
    <row r="1972" spans="1:9" x14ac:dyDescent="0.35">
      <c r="A1972">
        <v>2057</v>
      </c>
      <c r="B1972">
        <v>62</v>
      </c>
      <c r="C1972">
        <v>1</v>
      </c>
      <c r="D1972">
        <v>1020</v>
      </c>
      <c r="F1972">
        <v>1168</v>
      </c>
      <c r="G1972">
        <v>1082</v>
      </c>
      <c r="H1972">
        <v>0</v>
      </c>
      <c r="I1972">
        <v>1</v>
      </c>
    </row>
    <row r="1973" spans="1:9" x14ac:dyDescent="0.35">
      <c r="A1973">
        <v>2057</v>
      </c>
      <c r="B1973">
        <v>63</v>
      </c>
      <c r="C1973">
        <v>1</v>
      </c>
      <c r="D1973">
        <v>1020</v>
      </c>
      <c r="F1973">
        <v>1001</v>
      </c>
      <c r="H1973">
        <v>0</v>
      </c>
      <c r="I1973">
        <v>0</v>
      </c>
    </row>
    <row r="1974" spans="1:9" x14ac:dyDescent="0.35">
      <c r="A1974">
        <v>2057</v>
      </c>
      <c r="B1974">
        <v>98</v>
      </c>
      <c r="C1974">
        <v>1</v>
      </c>
      <c r="D1974">
        <v>1028</v>
      </c>
      <c r="F1974">
        <v>1061</v>
      </c>
      <c r="H1974">
        <v>0</v>
      </c>
      <c r="I1974">
        <v>0</v>
      </c>
    </row>
    <row r="1975" spans="1:9" x14ac:dyDescent="0.35">
      <c r="A1975">
        <v>2057</v>
      </c>
      <c r="B1975">
        <v>100</v>
      </c>
      <c r="C1975">
        <v>1</v>
      </c>
      <c r="D1975">
        <v>1021</v>
      </c>
      <c r="F1975">
        <v>1097</v>
      </c>
      <c r="H1975">
        <v>0</v>
      </c>
      <c r="I1975">
        <v>0</v>
      </c>
    </row>
    <row r="1976" spans="1:9" x14ac:dyDescent="0.35">
      <c r="A1976">
        <v>2057</v>
      </c>
      <c r="B1976">
        <v>102</v>
      </c>
      <c r="C1976">
        <v>1</v>
      </c>
      <c r="D1976">
        <v>1022</v>
      </c>
      <c r="F1976">
        <v>1036</v>
      </c>
      <c r="H1976">
        <v>0</v>
      </c>
      <c r="I1976">
        <v>0</v>
      </c>
    </row>
    <row r="1977" spans="1:9" x14ac:dyDescent="0.35">
      <c r="A1977">
        <v>2057</v>
      </c>
      <c r="B1977">
        <v>103</v>
      </c>
      <c r="C1977">
        <v>1</v>
      </c>
      <c r="D1977">
        <v>1022</v>
      </c>
      <c r="F1977">
        <v>1036</v>
      </c>
      <c r="H1977">
        <v>0</v>
      </c>
      <c r="I1977">
        <v>0</v>
      </c>
    </row>
    <row r="1978" spans="1:9" x14ac:dyDescent="0.35">
      <c r="A1978">
        <v>2058</v>
      </c>
      <c r="B1978">
        <v>2</v>
      </c>
      <c r="C1978">
        <v>1</v>
      </c>
      <c r="D1978">
        <v>1001</v>
      </c>
      <c r="F1978">
        <v>1002</v>
      </c>
      <c r="H1978">
        <v>0</v>
      </c>
      <c r="I1978">
        <v>1</v>
      </c>
    </row>
    <row r="1979" spans="1:9" x14ac:dyDescent="0.35">
      <c r="A1979">
        <v>2058</v>
      </c>
      <c r="B1979">
        <v>3</v>
      </c>
      <c r="C1979">
        <v>1</v>
      </c>
      <c r="D1979">
        <v>1002</v>
      </c>
      <c r="F1979">
        <v>1080</v>
      </c>
      <c r="H1979">
        <v>0</v>
      </c>
      <c r="I1979">
        <v>1</v>
      </c>
    </row>
    <row r="1980" spans="1:9" x14ac:dyDescent="0.35">
      <c r="A1980">
        <v>2058</v>
      </c>
      <c r="B1980">
        <v>4</v>
      </c>
      <c r="C1980">
        <v>1</v>
      </c>
      <c r="D1980">
        <v>1029</v>
      </c>
      <c r="F1980">
        <v>1007</v>
      </c>
      <c r="H1980">
        <v>0</v>
      </c>
      <c r="I1980">
        <v>1</v>
      </c>
    </row>
    <row r="1981" spans="1:9" x14ac:dyDescent="0.35">
      <c r="A1981">
        <v>2058</v>
      </c>
      <c r="B1981">
        <v>6</v>
      </c>
      <c r="C1981">
        <v>1</v>
      </c>
      <c r="D1981">
        <v>1029</v>
      </c>
      <c r="F1981">
        <v>1065</v>
      </c>
      <c r="H1981">
        <v>0</v>
      </c>
      <c r="I1981">
        <v>1</v>
      </c>
    </row>
    <row r="1982" spans="1:9" x14ac:dyDescent="0.35">
      <c r="A1982">
        <v>2058</v>
      </c>
      <c r="B1982">
        <v>7</v>
      </c>
      <c r="C1982">
        <v>1</v>
      </c>
      <c r="D1982">
        <v>1025</v>
      </c>
      <c r="F1982">
        <v>1092</v>
      </c>
      <c r="H1982">
        <v>0</v>
      </c>
      <c r="I1982">
        <v>1</v>
      </c>
    </row>
    <row r="1983" spans="1:9" x14ac:dyDescent="0.35">
      <c r="A1983">
        <v>2058</v>
      </c>
      <c r="B1983">
        <v>8</v>
      </c>
      <c r="C1983">
        <v>1</v>
      </c>
      <c r="D1983">
        <v>1004</v>
      </c>
      <c r="F1983">
        <v>1066</v>
      </c>
      <c r="H1983">
        <v>0</v>
      </c>
      <c r="I1983">
        <v>1</v>
      </c>
    </row>
    <row r="1984" spans="1:9" x14ac:dyDescent="0.35">
      <c r="A1984">
        <v>2058</v>
      </c>
      <c r="B1984">
        <v>10</v>
      </c>
      <c r="C1984">
        <v>1</v>
      </c>
      <c r="D1984">
        <v>1004</v>
      </c>
      <c r="F1984">
        <v>1084</v>
      </c>
      <c r="H1984">
        <v>0</v>
      </c>
      <c r="I1984">
        <v>1</v>
      </c>
    </row>
    <row r="1985" spans="1:9" x14ac:dyDescent="0.35">
      <c r="A1985">
        <v>2058</v>
      </c>
      <c r="B1985">
        <v>11</v>
      </c>
      <c r="C1985">
        <v>1</v>
      </c>
      <c r="D1985">
        <v>1002</v>
      </c>
      <c r="F1985">
        <v>1040</v>
      </c>
      <c r="G1985">
        <v>1007</v>
      </c>
      <c r="H1985">
        <v>0</v>
      </c>
      <c r="I1985">
        <v>1</v>
      </c>
    </row>
    <row r="1986" spans="1:9" x14ac:dyDescent="0.35">
      <c r="A1986">
        <v>2058</v>
      </c>
      <c r="B1986">
        <v>12</v>
      </c>
      <c r="C1986">
        <v>1</v>
      </c>
      <c r="D1986">
        <v>1007</v>
      </c>
      <c r="F1986">
        <v>1093</v>
      </c>
      <c r="H1986">
        <v>0</v>
      </c>
      <c r="I1986">
        <v>1</v>
      </c>
    </row>
    <row r="1987" spans="1:9" x14ac:dyDescent="0.35">
      <c r="A1987">
        <v>2058</v>
      </c>
      <c r="B1987">
        <v>13</v>
      </c>
      <c r="C1987">
        <v>1</v>
      </c>
      <c r="D1987">
        <v>1008</v>
      </c>
      <c r="F1987">
        <v>1018</v>
      </c>
      <c r="G1987">
        <v>1004</v>
      </c>
      <c r="H1987">
        <v>0</v>
      </c>
      <c r="I1987">
        <v>1</v>
      </c>
    </row>
    <row r="1988" spans="1:9" x14ac:dyDescent="0.35">
      <c r="A1988">
        <v>2058</v>
      </c>
      <c r="B1988">
        <v>15</v>
      </c>
      <c r="C1988">
        <v>1</v>
      </c>
      <c r="D1988">
        <v>1008</v>
      </c>
      <c r="F1988">
        <v>1016</v>
      </c>
      <c r="G1988">
        <v>1004</v>
      </c>
      <c r="H1988">
        <v>0</v>
      </c>
      <c r="I1988">
        <v>1</v>
      </c>
    </row>
    <row r="1989" spans="1:9" x14ac:dyDescent="0.35">
      <c r="A1989">
        <v>2058</v>
      </c>
      <c r="B1989">
        <v>18</v>
      </c>
      <c r="C1989">
        <v>1</v>
      </c>
      <c r="D1989">
        <v>1008</v>
      </c>
      <c r="F1989">
        <v>1076</v>
      </c>
      <c r="H1989">
        <v>0</v>
      </c>
      <c r="I1989">
        <v>1</v>
      </c>
    </row>
    <row r="1990" spans="1:9" x14ac:dyDescent="0.35">
      <c r="A1990">
        <v>2058</v>
      </c>
      <c r="B1990">
        <v>22</v>
      </c>
      <c r="C1990">
        <v>1</v>
      </c>
      <c r="D1990">
        <v>1033</v>
      </c>
      <c r="F1990">
        <v>1001</v>
      </c>
      <c r="G1990">
        <v>1103</v>
      </c>
      <c r="H1990">
        <v>0</v>
      </c>
      <c r="I1990">
        <v>1</v>
      </c>
    </row>
    <row r="1991" spans="1:9" x14ac:dyDescent="0.35">
      <c r="A1991">
        <v>2058</v>
      </c>
      <c r="B1991">
        <v>27</v>
      </c>
      <c r="C1991">
        <v>1</v>
      </c>
      <c r="D1991">
        <v>1023</v>
      </c>
      <c r="F1991">
        <v>1094</v>
      </c>
      <c r="H1991">
        <v>0</v>
      </c>
      <c r="I1991">
        <v>1</v>
      </c>
    </row>
    <row r="1992" spans="1:9" x14ac:dyDescent="0.35">
      <c r="A1992">
        <v>2058</v>
      </c>
      <c r="B1992">
        <v>28</v>
      </c>
      <c r="C1992">
        <v>1</v>
      </c>
      <c r="D1992">
        <v>1030</v>
      </c>
      <c r="F1992">
        <v>1098</v>
      </c>
      <c r="H1992">
        <v>0</v>
      </c>
      <c r="I1992">
        <v>1</v>
      </c>
    </row>
    <row r="1993" spans="1:9" x14ac:dyDescent="0.35">
      <c r="A1993">
        <v>2058</v>
      </c>
      <c r="B1993">
        <v>29</v>
      </c>
      <c r="C1993">
        <v>1</v>
      </c>
      <c r="D1993">
        <v>1030</v>
      </c>
      <c r="F1993">
        <v>1098</v>
      </c>
      <c r="H1993">
        <v>0</v>
      </c>
      <c r="I1993">
        <v>1</v>
      </c>
    </row>
    <row r="1994" spans="1:9" x14ac:dyDescent="0.35">
      <c r="A1994">
        <v>2058</v>
      </c>
      <c r="B1994">
        <v>30</v>
      </c>
      <c r="C1994">
        <v>1</v>
      </c>
      <c r="D1994">
        <v>1030</v>
      </c>
      <c r="F1994">
        <v>1098</v>
      </c>
      <c r="H1994">
        <v>0</v>
      </c>
      <c r="I1994">
        <v>1</v>
      </c>
    </row>
    <row r="1995" spans="1:9" x14ac:dyDescent="0.35">
      <c r="A1995">
        <v>2058</v>
      </c>
      <c r="B1995">
        <v>31</v>
      </c>
      <c r="C1995">
        <v>1</v>
      </c>
      <c r="D1995">
        <v>1030</v>
      </c>
      <c r="F1995">
        <v>1098</v>
      </c>
      <c r="H1995">
        <v>0</v>
      </c>
      <c r="I1995">
        <v>1</v>
      </c>
    </row>
    <row r="1996" spans="1:9" x14ac:dyDescent="0.35">
      <c r="A1996">
        <v>2058</v>
      </c>
      <c r="B1996">
        <v>32</v>
      </c>
      <c r="C1996">
        <v>2</v>
      </c>
      <c r="D1996">
        <v>1011</v>
      </c>
      <c r="F1996">
        <v>1097</v>
      </c>
      <c r="H1996">
        <v>0</v>
      </c>
      <c r="I1996">
        <v>1</v>
      </c>
    </row>
    <row r="1997" spans="1:9" x14ac:dyDescent="0.35">
      <c r="A1997">
        <v>2058</v>
      </c>
      <c r="B1997">
        <v>33</v>
      </c>
      <c r="C1997">
        <v>1</v>
      </c>
      <c r="D1997">
        <v>1011</v>
      </c>
      <c r="F1997">
        <v>1097</v>
      </c>
      <c r="H1997">
        <v>0</v>
      </c>
      <c r="I1997">
        <v>1</v>
      </c>
    </row>
    <row r="1998" spans="1:9" x14ac:dyDescent="0.35">
      <c r="A1998">
        <v>2058</v>
      </c>
      <c r="B1998">
        <v>37</v>
      </c>
      <c r="C1998">
        <v>1</v>
      </c>
      <c r="D1998">
        <v>1013</v>
      </c>
      <c r="F1998">
        <v>1023</v>
      </c>
      <c r="H1998">
        <v>0</v>
      </c>
      <c r="I1998">
        <v>1</v>
      </c>
    </row>
    <row r="1999" spans="1:9" x14ac:dyDescent="0.35">
      <c r="A1999">
        <v>2058</v>
      </c>
      <c r="B1999">
        <v>41</v>
      </c>
      <c r="C1999">
        <v>1</v>
      </c>
      <c r="D1999">
        <v>1015</v>
      </c>
      <c r="F1999">
        <v>1025</v>
      </c>
      <c r="G1999">
        <v>1041</v>
      </c>
      <c r="H1999">
        <v>0</v>
      </c>
      <c r="I1999">
        <v>1</v>
      </c>
    </row>
    <row r="2000" spans="1:9" x14ac:dyDescent="0.35">
      <c r="A2000">
        <v>2058</v>
      </c>
      <c r="B2000">
        <v>42</v>
      </c>
      <c r="C2000">
        <v>1</v>
      </c>
      <c r="D2000">
        <v>1016</v>
      </c>
      <c r="F2000">
        <v>1026</v>
      </c>
      <c r="H2000">
        <v>0</v>
      </c>
      <c r="I2000">
        <v>1</v>
      </c>
    </row>
    <row r="2001" spans="1:9" x14ac:dyDescent="0.35">
      <c r="A2001">
        <v>2058</v>
      </c>
      <c r="B2001">
        <v>43</v>
      </c>
      <c r="C2001">
        <v>1</v>
      </c>
      <c r="D2001">
        <v>1026</v>
      </c>
      <c r="F2001">
        <v>1242</v>
      </c>
      <c r="H2001">
        <v>0</v>
      </c>
      <c r="I2001">
        <v>1</v>
      </c>
    </row>
    <row r="2002" spans="1:9" x14ac:dyDescent="0.35">
      <c r="A2002">
        <v>2058</v>
      </c>
      <c r="B2002">
        <v>49</v>
      </c>
      <c r="C2002">
        <v>1</v>
      </c>
      <c r="D2002">
        <v>1014</v>
      </c>
      <c r="F2002">
        <v>1034</v>
      </c>
      <c r="H2002">
        <v>0</v>
      </c>
      <c r="I2002">
        <v>1</v>
      </c>
    </row>
    <row r="2003" spans="1:9" x14ac:dyDescent="0.35">
      <c r="A2003">
        <v>2058</v>
      </c>
      <c r="B2003">
        <v>51</v>
      </c>
      <c r="C2003">
        <v>1</v>
      </c>
      <c r="D2003">
        <v>1014</v>
      </c>
      <c r="F2003">
        <v>1064</v>
      </c>
      <c r="H2003">
        <v>0</v>
      </c>
      <c r="I2003">
        <v>1</v>
      </c>
    </row>
    <row r="2004" spans="1:9" x14ac:dyDescent="0.35">
      <c r="A2004">
        <v>2058</v>
      </c>
      <c r="B2004">
        <v>60</v>
      </c>
      <c r="C2004">
        <v>1</v>
      </c>
      <c r="D2004">
        <v>1020</v>
      </c>
      <c r="F2004">
        <v>1001</v>
      </c>
      <c r="G2004">
        <v>1064</v>
      </c>
      <c r="H2004">
        <v>0</v>
      </c>
      <c r="I2004">
        <v>1</v>
      </c>
    </row>
    <row r="2005" spans="1:9" x14ac:dyDescent="0.35">
      <c r="A2005">
        <v>2058</v>
      </c>
      <c r="B2005">
        <v>63</v>
      </c>
      <c r="C2005">
        <v>1</v>
      </c>
      <c r="D2005">
        <v>1020</v>
      </c>
      <c r="F2005">
        <v>1263</v>
      </c>
      <c r="H2005">
        <v>0</v>
      </c>
      <c r="I2005">
        <v>1</v>
      </c>
    </row>
    <row r="2006" spans="1:9" x14ac:dyDescent="0.35">
      <c r="A2006">
        <v>2058</v>
      </c>
      <c r="B2006">
        <v>98</v>
      </c>
      <c r="C2006">
        <v>1</v>
      </c>
      <c r="D2006">
        <v>1028</v>
      </c>
      <c r="E2006">
        <v>1034</v>
      </c>
      <c r="F2006">
        <v>1061</v>
      </c>
      <c r="G2006">
        <v>1042</v>
      </c>
      <c r="H2006">
        <v>0</v>
      </c>
      <c r="I2006">
        <v>1</v>
      </c>
    </row>
    <row r="2007" spans="1:9" x14ac:dyDescent="0.35">
      <c r="A2007">
        <v>2058</v>
      </c>
      <c r="B2007">
        <v>98</v>
      </c>
      <c r="C2007">
        <v>2</v>
      </c>
      <c r="D2007">
        <v>1028</v>
      </c>
      <c r="E2007">
        <v>1035</v>
      </c>
      <c r="F2007">
        <v>1061</v>
      </c>
      <c r="G2007">
        <v>1192</v>
      </c>
      <c r="H2007">
        <v>0</v>
      </c>
      <c r="I2007">
        <v>1</v>
      </c>
    </row>
    <row r="2008" spans="1:9" x14ac:dyDescent="0.35">
      <c r="A2008">
        <v>2058</v>
      </c>
      <c r="B2008">
        <v>100</v>
      </c>
      <c r="C2008">
        <v>1</v>
      </c>
      <c r="D2008">
        <v>1021</v>
      </c>
      <c r="F2008">
        <v>1097</v>
      </c>
      <c r="H2008">
        <v>0</v>
      </c>
      <c r="I2008">
        <v>1</v>
      </c>
    </row>
    <row r="2009" spans="1:9" x14ac:dyDescent="0.35">
      <c r="A2009">
        <v>2058</v>
      </c>
      <c r="B2009">
        <v>102</v>
      </c>
      <c r="C2009">
        <v>1</v>
      </c>
      <c r="D2009">
        <v>1022</v>
      </c>
      <c r="F2009">
        <v>1036</v>
      </c>
      <c r="H2009">
        <v>0</v>
      </c>
      <c r="I2009">
        <v>1</v>
      </c>
    </row>
    <row r="2010" spans="1:9" x14ac:dyDescent="0.35">
      <c r="A2010">
        <v>2059</v>
      </c>
      <c r="B2010">
        <v>2</v>
      </c>
      <c r="C2010">
        <v>1</v>
      </c>
      <c r="D2010">
        <v>1001</v>
      </c>
      <c r="F2010">
        <v>1002</v>
      </c>
      <c r="H2010">
        <v>0</v>
      </c>
      <c r="I2010">
        <v>1</v>
      </c>
    </row>
    <row r="2011" spans="1:9" x14ac:dyDescent="0.35">
      <c r="A2011">
        <v>2059</v>
      </c>
      <c r="B2011">
        <v>3</v>
      </c>
      <c r="C2011">
        <v>1</v>
      </c>
      <c r="D2011">
        <v>1002</v>
      </c>
      <c r="F2011">
        <v>1080</v>
      </c>
      <c r="H2011">
        <v>0</v>
      </c>
      <c r="I2011">
        <v>1</v>
      </c>
    </row>
    <row r="2012" spans="1:9" x14ac:dyDescent="0.35">
      <c r="A2012">
        <v>2059</v>
      </c>
      <c r="B2012">
        <v>4</v>
      </c>
      <c r="C2012">
        <v>1</v>
      </c>
      <c r="D2012">
        <v>1029</v>
      </c>
      <c r="F2012">
        <v>1007</v>
      </c>
      <c r="H2012">
        <v>0</v>
      </c>
      <c r="I2012">
        <v>1</v>
      </c>
    </row>
    <row r="2013" spans="1:9" x14ac:dyDescent="0.35">
      <c r="A2013">
        <v>2059</v>
      </c>
      <c r="B2013">
        <v>6</v>
      </c>
      <c r="C2013">
        <v>1</v>
      </c>
      <c r="D2013">
        <v>1029</v>
      </c>
      <c r="F2013">
        <v>1065</v>
      </c>
      <c r="H2013">
        <v>0</v>
      </c>
      <c r="I2013">
        <v>0</v>
      </c>
    </row>
    <row r="2014" spans="1:9" x14ac:dyDescent="0.35">
      <c r="A2014">
        <v>2059</v>
      </c>
      <c r="B2014">
        <v>7</v>
      </c>
      <c r="C2014">
        <v>1</v>
      </c>
      <c r="D2014">
        <v>1025</v>
      </c>
      <c r="F2014">
        <v>1092</v>
      </c>
      <c r="H2014">
        <v>0</v>
      </c>
      <c r="I2014">
        <v>1</v>
      </c>
    </row>
    <row r="2015" spans="1:9" x14ac:dyDescent="0.35">
      <c r="A2015">
        <v>2059</v>
      </c>
      <c r="B2015">
        <v>8</v>
      </c>
      <c r="C2015">
        <v>1</v>
      </c>
      <c r="D2015">
        <v>1004</v>
      </c>
      <c r="F2015">
        <v>1066</v>
      </c>
      <c r="H2015">
        <v>0</v>
      </c>
      <c r="I2015">
        <v>1</v>
      </c>
    </row>
    <row r="2016" spans="1:9" x14ac:dyDescent="0.35">
      <c r="A2016">
        <v>2059</v>
      </c>
      <c r="B2016">
        <v>10</v>
      </c>
      <c r="C2016">
        <v>1</v>
      </c>
      <c r="D2016">
        <v>1004</v>
      </c>
      <c r="F2016">
        <v>1084</v>
      </c>
      <c r="H2016">
        <v>0</v>
      </c>
      <c r="I2016">
        <v>1</v>
      </c>
    </row>
    <row r="2017" spans="1:9" x14ac:dyDescent="0.35">
      <c r="A2017">
        <v>2059</v>
      </c>
      <c r="B2017">
        <v>11</v>
      </c>
      <c r="C2017">
        <v>1</v>
      </c>
      <c r="D2017">
        <v>1002</v>
      </c>
      <c r="F2017">
        <v>1040</v>
      </c>
      <c r="G2017">
        <v>1007</v>
      </c>
      <c r="H2017">
        <v>0</v>
      </c>
      <c r="I2017">
        <v>1</v>
      </c>
    </row>
    <row r="2018" spans="1:9" x14ac:dyDescent="0.35">
      <c r="A2018">
        <v>2059</v>
      </c>
      <c r="B2018">
        <v>12</v>
      </c>
      <c r="C2018">
        <v>1</v>
      </c>
      <c r="D2018">
        <v>1007</v>
      </c>
      <c r="F2018">
        <v>1093</v>
      </c>
      <c r="H2018">
        <v>0</v>
      </c>
      <c r="I2018">
        <v>1</v>
      </c>
    </row>
    <row r="2019" spans="1:9" x14ac:dyDescent="0.35">
      <c r="A2019">
        <v>2059</v>
      </c>
      <c r="B2019">
        <v>13</v>
      </c>
      <c r="C2019">
        <v>1</v>
      </c>
      <c r="D2019">
        <v>1008</v>
      </c>
      <c r="F2019">
        <v>1018</v>
      </c>
      <c r="G2019">
        <v>1004</v>
      </c>
      <c r="H2019">
        <v>0</v>
      </c>
      <c r="I2019">
        <v>1</v>
      </c>
    </row>
    <row r="2020" spans="1:9" x14ac:dyDescent="0.35">
      <c r="A2020">
        <v>2059</v>
      </c>
      <c r="B2020">
        <v>15</v>
      </c>
      <c r="C2020">
        <v>1</v>
      </c>
      <c r="D2020">
        <v>1008</v>
      </c>
      <c r="F2020">
        <v>1016</v>
      </c>
      <c r="G2020">
        <v>1004</v>
      </c>
      <c r="H2020">
        <v>0</v>
      </c>
      <c r="I2020">
        <v>1</v>
      </c>
    </row>
    <row r="2021" spans="1:9" x14ac:dyDescent="0.35">
      <c r="A2021">
        <v>2059</v>
      </c>
      <c r="B2021">
        <v>18</v>
      </c>
      <c r="C2021">
        <v>1</v>
      </c>
      <c r="D2021">
        <v>1008</v>
      </c>
      <c r="F2021">
        <v>1076</v>
      </c>
      <c r="H2021">
        <v>0</v>
      </c>
      <c r="I2021">
        <v>1</v>
      </c>
    </row>
    <row r="2022" spans="1:9" x14ac:dyDescent="0.35">
      <c r="A2022">
        <v>2059</v>
      </c>
      <c r="B2022">
        <v>27</v>
      </c>
      <c r="C2022">
        <v>1</v>
      </c>
      <c r="D2022">
        <v>1023</v>
      </c>
      <c r="F2022">
        <v>1094</v>
      </c>
      <c r="H2022">
        <v>0</v>
      </c>
      <c r="I2022">
        <v>1</v>
      </c>
    </row>
    <row r="2023" spans="1:9" x14ac:dyDescent="0.35">
      <c r="A2023">
        <v>2059</v>
      </c>
      <c r="B2023">
        <v>28</v>
      </c>
      <c r="C2023">
        <v>1</v>
      </c>
      <c r="D2023">
        <v>1030</v>
      </c>
      <c r="F2023">
        <v>1098</v>
      </c>
      <c r="H2023">
        <v>0</v>
      </c>
      <c r="I2023">
        <v>1</v>
      </c>
    </row>
    <row r="2024" spans="1:9" x14ac:dyDescent="0.35">
      <c r="A2024">
        <v>2059</v>
      </c>
      <c r="B2024">
        <v>29</v>
      </c>
      <c r="C2024">
        <v>1</v>
      </c>
      <c r="D2024">
        <v>1030</v>
      </c>
      <c r="F2024">
        <v>1098</v>
      </c>
      <c r="H2024">
        <v>0</v>
      </c>
      <c r="I2024">
        <v>1</v>
      </c>
    </row>
    <row r="2025" spans="1:9" x14ac:dyDescent="0.35">
      <c r="A2025">
        <v>2059</v>
      </c>
      <c r="B2025">
        <v>30</v>
      </c>
      <c r="C2025">
        <v>1</v>
      </c>
      <c r="D2025">
        <v>1030</v>
      </c>
      <c r="F2025">
        <v>1098</v>
      </c>
      <c r="H2025">
        <v>0</v>
      </c>
      <c r="I2025">
        <v>1</v>
      </c>
    </row>
    <row r="2026" spans="1:9" x14ac:dyDescent="0.35">
      <c r="A2026">
        <v>2059</v>
      </c>
      <c r="B2026">
        <v>31</v>
      </c>
      <c r="C2026">
        <v>1</v>
      </c>
      <c r="D2026">
        <v>1030</v>
      </c>
      <c r="F2026">
        <v>1098</v>
      </c>
      <c r="H2026">
        <v>0</v>
      </c>
      <c r="I2026">
        <v>1</v>
      </c>
    </row>
    <row r="2027" spans="1:9" x14ac:dyDescent="0.35">
      <c r="A2027">
        <v>2059</v>
      </c>
      <c r="B2027">
        <v>32</v>
      </c>
      <c r="C2027">
        <v>1</v>
      </c>
      <c r="D2027">
        <v>1011</v>
      </c>
      <c r="F2027">
        <v>1097</v>
      </c>
      <c r="H2027">
        <v>0</v>
      </c>
      <c r="I2027">
        <v>1</v>
      </c>
    </row>
    <row r="2028" spans="1:9" x14ac:dyDescent="0.35">
      <c r="A2028">
        <v>2059</v>
      </c>
      <c r="B2028">
        <v>33</v>
      </c>
      <c r="C2028">
        <v>1</v>
      </c>
      <c r="D2028">
        <v>1011</v>
      </c>
      <c r="F2028">
        <v>1097</v>
      </c>
      <c r="H2028">
        <v>0</v>
      </c>
      <c r="I2028">
        <v>1</v>
      </c>
    </row>
    <row r="2029" spans="1:9" x14ac:dyDescent="0.35">
      <c r="A2029">
        <v>2059</v>
      </c>
      <c r="B2029">
        <v>37</v>
      </c>
      <c r="C2029">
        <v>1</v>
      </c>
      <c r="D2029">
        <v>1013</v>
      </c>
      <c r="F2029">
        <v>1023</v>
      </c>
      <c r="G2029">
        <v>1025</v>
      </c>
      <c r="H2029">
        <v>0</v>
      </c>
      <c r="I2029">
        <v>1</v>
      </c>
    </row>
    <row r="2030" spans="1:9" x14ac:dyDescent="0.35">
      <c r="A2030">
        <v>2059</v>
      </c>
      <c r="B2030">
        <v>41</v>
      </c>
      <c r="C2030">
        <v>1</v>
      </c>
      <c r="D2030">
        <v>1015</v>
      </c>
      <c r="F2030">
        <v>1025</v>
      </c>
      <c r="G2030">
        <v>1041</v>
      </c>
      <c r="H2030">
        <v>0</v>
      </c>
      <c r="I2030">
        <v>1</v>
      </c>
    </row>
    <row r="2031" spans="1:9" x14ac:dyDescent="0.35">
      <c r="A2031">
        <v>2059</v>
      </c>
      <c r="B2031">
        <v>42</v>
      </c>
      <c r="C2031">
        <v>1</v>
      </c>
      <c r="D2031">
        <v>1016</v>
      </c>
      <c r="F2031">
        <v>1026</v>
      </c>
      <c r="H2031">
        <v>0</v>
      </c>
      <c r="I2031">
        <v>1</v>
      </c>
    </row>
    <row r="2032" spans="1:9" x14ac:dyDescent="0.35">
      <c r="A2032">
        <v>2059</v>
      </c>
      <c r="B2032">
        <v>43</v>
      </c>
      <c r="C2032">
        <v>1</v>
      </c>
      <c r="D2032">
        <v>1026</v>
      </c>
      <c r="F2032">
        <v>1242</v>
      </c>
      <c r="H2032">
        <v>0</v>
      </c>
      <c r="I2032">
        <v>1</v>
      </c>
    </row>
    <row r="2033" spans="1:9" x14ac:dyDescent="0.35">
      <c r="A2033">
        <v>2059</v>
      </c>
      <c r="B2033">
        <v>48</v>
      </c>
      <c r="C2033">
        <v>1</v>
      </c>
      <c r="D2033">
        <v>1020</v>
      </c>
      <c r="F2033">
        <v>1197</v>
      </c>
      <c r="G2033">
        <v>1120</v>
      </c>
      <c r="H2033">
        <v>0</v>
      </c>
      <c r="I2033">
        <v>1</v>
      </c>
    </row>
    <row r="2034" spans="1:9" x14ac:dyDescent="0.35">
      <c r="A2034">
        <v>2059</v>
      </c>
      <c r="B2034">
        <v>48</v>
      </c>
      <c r="C2034">
        <v>2</v>
      </c>
      <c r="D2034">
        <v>1020</v>
      </c>
      <c r="F2034">
        <v>1168</v>
      </c>
      <c r="G2034">
        <v>1121</v>
      </c>
      <c r="H2034">
        <v>0</v>
      </c>
      <c r="I2034">
        <v>1</v>
      </c>
    </row>
    <row r="2035" spans="1:9" x14ac:dyDescent="0.35">
      <c r="A2035">
        <v>2059</v>
      </c>
      <c r="B2035">
        <v>49</v>
      </c>
      <c r="C2035">
        <v>1</v>
      </c>
      <c r="D2035">
        <v>1014</v>
      </c>
      <c r="F2035">
        <v>1064</v>
      </c>
      <c r="H2035">
        <v>0</v>
      </c>
      <c r="I2035">
        <v>1</v>
      </c>
    </row>
    <row r="2036" spans="1:9" x14ac:dyDescent="0.35">
      <c r="A2036">
        <v>2059</v>
      </c>
      <c r="B2036">
        <v>51</v>
      </c>
      <c r="C2036">
        <v>1</v>
      </c>
      <c r="D2036">
        <v>1014</v>
      </c>
      <c r="F2036">
        <v>1064</v>
      </c>
      <c r="H2036">
        <v>0</v>
      </c>
      <c r="I2036">
        <v>1</v>
      </c>
    </row>
    <row r="2037" spans="1:9" x14ac:dyDescent="0.35">
      <c r="A2037">
        <v>2059</v>
      </c>
      <c r="B2037">
        <v>60</v>
      </c>
      <c r="C2037">
        <v>1</v>
      </c>
      <c r="D2037">
        <v>1020</v>
      </c>
      <c r="F2037">
        <v>1001</v>
      </c>
      <c r="G2037">
        <v>1064</v>
      </c>
      <c r="H2037">
        <v>0</v>
      </c>
      <c r="I2037">
        <v>1</v>
      </c>
    </row>
    <row r="2038" spans="1:9" x14ac:dyDescent="0.35">
      <c r="A2038">
        <v>2059</v>
      </c>
      <c r="B2038">
        <v>63</v>
      </c>
      <c r="C2038">
        <v>1</v>
      </c>
      <c r="D2038">
        <v>1020</v>
      </c>
      <c r="F2038">
        <v>1263</v>
      </c>
      <c r="H2038">
        <v>0</v>
      </c>
      <c r="I2038">
        <v>1</v>
      </c>
    </row>
    <row r="2039" spans="1:9" x14ac:dyDescent="0.35">
      <c r="A2039">
        <v>2059</v>
      </c>
      <c r="B2039">
        <v>98</v>
      </c>
      <c r="C2039">
        <v>1</v>
      </c>
      <c r="D2039">
        <v>1028</v>
      </c>
      <c r="E2039">
        <v>1034</v>
      </c>
      <c r="F2039">
        <v>1061</v>
      </c>
      <c r="G2039">
        <v>1042</v>
      </c>
      <c r="H2039">
        <v>0</v>
      </c>
      <c r="I2039">
        <v>1</v>
      </c>
    </row>
    <row r="2040" spans="1:9" x14ac:dyDescent="0.35">
      <c r="A2040">
        <v>2059</v>
      </c>
      <c r="B2040">
        <v>98</v>
      </c>
      <c r="C2040">
        <v>2</v>
      </c>
      <c r="D2040">
        <v>1028</v>
      </c>
      <c r="E2040">
        <v>1035</v>
      </c>
      <c r="F2040">
        <v>1061</v>
      </c>
      <c r="G2040">
        <v>1192</v>
      </c>
      <c r="H2040">
        <v>0</v>
      </c>
      <c r="I2040">
        <v>1</v>
      </c>
    </row>
    <row r="2041" spans="1:9" x14ac:dyDescent="0.35">
      <c r="A2041">
        <v>2059</v>
      </c>
      <c r="B2041">
        <v>100</v>
      </c>
      <c r="C2041">
        <v>1</v>
      </c>
      <c r="D2041">
        <v>1021</v>
      </c>
      <c r="F2041">
        <v>1097</v>
      </c>
      <c r="H2041">
        <v>0</v>
      </c>
      <c r="I2041">
        <v>1</v>
      </c>
    </row>
    <row r="2042" spans="1:9" x14ac:dyDescent="0.35">
      <c r="A2042">
        <v>2059</v>
      </c>
      <c r="B2042">
        <v>102</v>
      </c>
      <c r="C2042">
        <v>1</v>
      </c>
      <c r="D2042">
        <v>1022</v>
      </c>
      <c r="F2042">
        <v>1036</v>
      </c>
      <c r="H2042">
        <v>0</v>
      </c>
      <c r="I2042">
        <v>1</v>
      </c>
    </row>
    <row r="2043" spans="1:9" x14ac:dyDescent="0.35">
      <c r="A2043">
        <v>2060</v>
      </c>
      <c r="B2043">
        <v>2</v>
      </c>
      <c r="C2043">
        <v>1</v>
      </c>
      <c r="D2043">
        <v>1001</v>
      </c>
      <c r="F2043">
        <v>1134</v>
      </c>
      <c r="H2043">
        <v>0</v>
      </c>
      <c r="I2043">
        <v>1</v>
      </c>
    </row>
    <row r="2044" spans="1:9" x14ac:dyDescent="0.35">
      <c r="A2044">
        <v>2060</v>
      </c>
      <c r="B2044">
        <v>3</v>
      </c>
      <c r="C2044">
        <v>1</v>
      </c>
      <c r="D2044">
        <v>1002</v>
      </c>
      <c r="F2044">
        <v>1080</v>
      </c>
      <c r="H2044">
        <v>0</v>
      </c>
      <c r="I2044">
        <v>1</v>
      </c>
    </row>
    <row r="2045" spans="1:9" x14ac:dyDescent="0.35">
      <c r="A2045">
        <v>2060</v>
      </c>
      <c r="B2045">
        <v>4</v>
      </c>
      <c r="C2045">
        <v>1</v>
      </c>
      <c r="D2045">
        <v>1029</v>
      </c>
      <c r="F2045">
        <v>1007</v>
      </c>
      <c r="H2045">
        <v>0</v>
      </c>
      <c r="I2045">
        <v>1</v>
      </c>
    </row>
    <row r="2046" spans="1:9" x14ac:dyDescent="0.35">
      <c r="A2046">
        <v>2060</v>
      </c>
      <c r="B2046">
        <v>6</v>
      </c>
      <c r="C2046">
        <v>1</v>
      </c>
      <c r="D2046">
        <v>1029</v>
      </c>
      <c r="F2046">
        <v>1065</v>
      </c>
      <c r="H2046">
        <v>0</v>
      </c>
      <c r="I2046">
        <v>0</v>
      </c>
    </row>
    <row r="2047" spans="1:9" x14ac:dyDescent="0.35">
      <c r="A2047">
        <v>2060</v>
      </c>
      <c r="B2047">
        <v>7</v>
      </c>
      <c r="C2047">
        <v>1</v>
      </c>
      <c r="D2047">
        <v>1025</v>
      </c>
      <c r="F2047">
        <v>1092</v>
      </c>
      <c r="H2047">
        <v>0</v>
      </c>
      <c r="I2047">
        <v>1</v>
      </c>
    </row>
    <row r="2048" spans="1:9" x14ac:dyDescent="0.35">
      <c r="A2048">
        <v>2060</v>
      </c>
      <c r="B2048">
        <v>10</v>
      </c>
      <c r="C2048">
        <v>1</v>
      </c>
      <c r="D2048">
        <v>1004</v>
      </c>
      <c r="F2048">
        <v>1084</v>
      </c>
      <c r="H2048">
        <v>0</v>
      </c>
      <c r="I2048">
        <v>1</v>
      </c>
    </row>
    <row r="2049" spans="1:9" x14ac:dyDescent="0.35">
      <c r="A2049">
        <v>2060</v>
      </c>
      <c r="B2049">
        <v>11</v>
      </c>
      <c r="C2049">
        <v>1</v>
      </c>
      <c r="D2049">
        <v>1002</v>
      </c>
      <c r="F2049">
        <v>1117</v>
      </c>
      <c r="H2049">
        <v>0</v>
      </c>
      <c r="I2049">
        <v>1</v>
      </c>
    </row>
    <row r="2050" spans="1:9" x14ac:dyDescent="0.35">
      <c r="A2050">
        <v>2060</v>
      </c>
      <c r="B2050">
        <v>12</v>
      </c>
      <c r="C2050">
        <v>1</v>
      </c>
      <c r="D2050">
        <v>1007</v>
      </c>
      <c r="F2050">
        <v>1093</v>
      </c>
      <c r="H2050">
        <v>0</v>
      </c>
      <c r="I2050">
        <v>1</v>
      </c>
    </row>
    <row r="2051" spans="1:9" x14ac:dyDescent="0.35">
      <c r="A2051">
        <v>2060</v>
      </c>
      <c r="B2051">
        <v>13</v>
      </c>
      <c r="C2051">
        <v>1</v>
      </c>
      <c r="D2051">
        <v>1008</v>
      </c>
      <c r="F2051">
        <v>1018</v>
      </c>
      <c r="G2051">
        <v>1004</v>
      </c>
      <c r="H2051">
        <v>0</v>
      </c>
      <c r="I2051">
        <v>1</v>
      </c>
    </row>
    <row r="2052" spans="1:9" x14ac:dyDescent="0.35">
      <c r="A2052">
        <v>2060</v>
      </c>
      <c r="B2052">
        <v>15</v>
      </c>
      <c r="C2052">
        <v>1</v>
      </c>
      <c r="D2052">
        <v>1008</v>
      </c>
      <c r="F2052">
        <v>1016</v>
      </c>
      <c r="G2052">
        <v>1004</v>
      </c>
      <c r="H2052">
        <v>0</v>
      </c>
      <c r="I2052">
        <v>1</v>
      </c>
    </row>
    <row r="2053" spans="1:9" x14ac:dyDescent="0.35">
      <c r="A2053">
        <v>2060</v>
      </c>
      <c r="B2053">
        <v>18</v>
      </c>
      <c r="C2053">
        <v>1</v>
      </c>
      <c r="D2053">
        <v>1008</v>
      </c>
      <c r="F2053">
        <v>1076</v>
      </c>
      <c r="H2053">
        <v>0</v>
      </c>
      <c r="I2053">
        <v>1</v>
      </c>
    </row>
    <row r="2054" spans="1:9" x14ac:dyDescent="0.35">
      <c r="A2054">
        <v>2060</v>
      </c>
      <c r="B2054">
        <v>27</v>
      </c>
      <c r="C2054">
        <v>1</v>
      </c>
      <c r="D2054">
        <v>1023</v>
      </c>
      <c r="F2054">
        <v>1094</v>
      </c>
      <c r="H2054">
        <v>0</v>
      </c>
      <c r="I2054">
        <v>1</v>
      </c>
    </row>
    <row r="2055" spans="1:9" x14ac:dyDescent="0.35">
      <c r="A2055">
        <v>2060</v>
      </c>
      <c r="B2055">
        <v>28</v>
      </c>
      <c r="C2055">
        <v>1</v>
      </c>
      <c r="D2055">
        <v>1030</v>
      </c>
      <c r="F2055">
        <v>1098</v>
      </c>
      <c r="H2055">
        <v>0</v>
      </c>
      <c r="I2055">
        <v>1</v>
      </c>
    </row>
    <row r="2056" spans="1:9" x14ac:dyDescent="0.35">
      <c r="A2056">
        <v>2060</v>
      </c>
      <c r="B2056">
        <v>29</v>
      </c>
      <c r="C2056">
        <v>1</v>
      </c>
      <c r="D2056">
        <v>1030</v>
      </c>
      <c r="F2056">
        <v>1098</v>
      </c>
      <c r="H2056">
        <v>0</v>
      </c>
      <c r="I2056">
        <v>1</v>
      </c>
    </row>
    <row r="2057" spans="1:9" x14ac:dyDescent="0.35">
      <c r="A2057">
        <v>2060</v>
      </c>
      <c r="B2057">
        <v>30</v>
      </c>
      <c r="C2057">
        <v>1</v>
      </c>
      <c r="D2057">
        <v>1030</v>
      </c>
      <c r="F2057">
        <v>1098</v>
      </c>
      <c r="H2057">
        <v>0</v>
      </c>
      <c r="I2057">
        <v>1</v>
      </c>
    </row>
    <row r="2058" spans="1:9" x14ac:dyDescent="0.35">
      <c r="A2058">
        <v>2060</v>
      </c>
      <c r="B2058">
        <v>31</v>
      </c>
      <c r="C2058">
        <v>1</v>
      </c>
      <c r="D2058">
        <v>1030</v>
      </c>
      <c r="F2058">
        <v>1098</v>
      </c>
      <c r="H2058">
        <v>0</v>
      </c>
      <c r="I2058">
        <v>1</v>
      </c>
    </row>
    <row r="2059" spans="1:9" x14ac:dyDescent="0.35">
      <c r="A2059">
        <v>2060</v>
      </c>
      <c r="B2059">
        <v>32</v>
      </c>
      <c r="C2059">
        <v>1</v>
      </c>
      <c r="D2059">
        <v>1011</v>
      </c>
      <c r="E2059">
        <v>1012</v>
      </c>
      <c r="F2059">
        <v>1097</v>
      </c>
      <c r="H2059">
        <v>0</v>
      </c>
      <c r="I2059">
        <v>1</v>
      </c>
    </row>
    <row r="2060" spans="1:9" x14ac:dyDescent="0.35">
      <c r="A2060">
        <v>2060</v>
      </c>
      <c r="B2060">
        <v>32</v>
      </c>
      <c r="C2060">
        <v>2</v>
      </c>
      <c r="D2060">
        <v>1011</v>
      </c>
      <c r="E2060">
        <v>1013</v>
      </c>
      <c r="F2060">
        <v>1020</v>
      </c>
      <c r="H2060">
        <v>0</v>
      </c>
      <c r="I2060">
        <v>1</v>
      </c>
    </row>
    <row r="2061" spans="1:9" x14ac:dyDescent="0.35">
      <c r="A2061">
        <v>2060</v>
      </c>
      <c r="B2061">
        <v>33</v>
      </c>
      <c r="C2061">
        <v>1</v>
      </c>
      <c r="D2061">
        <v>1011</v>
      </c>
      <c r="F2061">
        <v>1097</v>
      </c>
      <c r="H2061">
        <v>0</v>
      </c>
      <c r="I2061">
        <v>1</v>
      </c>
    </row>
    <row r="2062" spans="1:9" x14ac:dyDescent="0.35">
      <c r="A2062">
        <v>2060</v>
      </c>
      <c r="B2062">
        <v>37</v>
      </c>
      <c r="C2062">
        <v>1</v>
      </c>
      <c r="D2062">
        <v>1013</v>
      </c>
      <c r="F2062">
        <v>1023</v>
      </c>
      <c r="G2062">
        <v>1025</v>
      </c>
      <c r="H2062">
        <v>0</v>
      </c>
      <c r="I2062">
        <v>1</v>
      </c>
    </row>
    <row r="2063" spans="1:9" x14ac:dyDescent="0.35">
      <c r="A2063">
        <v>2060</v>
      </c>
      <c r="B2063">
        <v>38</v>
      </c>
      <c r="C2063">
        <v>1</v>
      </c>
      <c r="D2063">
        <v>1002</v>
      </c>
      <c r="F2063">
        <v>1049</v>
      </c>
      <c r="H2063">
        <v>0</v>
      </c>
      <c r="I2063">
        <v>1</v>
      </c>
    </row>
    <row r="2064" spans="1:9" x14ac:dyDescent="0.35">
      <c r="A2064">
        <v>2060</v>
      </c>
      <c r="B2064">
        <v>39</v>
      </c>
      <c r="C2064">
        <v>1</v>
      </c>
      <c r="D2064">
        <v>1024</v>
      </c>
      <c r="F2064">
        <v>1151</v>
      </c>
      <c r="H2064">
        <v>0</v>
      </c>
      <c r="I2064">
        <v>1</v>
      </c>
    </row>
    <row r="2065" spans="1:9" x14ac:dyDescent="0.35">
      <c r="A2065">
        <v>2060</v>
      </c>
      <c r="B2065">
        <v>41</v>
      </c>
      <c r="C2065">
        <v>1</v>
      </c>
      <c r="D2065">
        <v>1015</v>
      </c>
      <c r="F2065">
        <v>1025</v>
      </c>
      <c r="G2065">
        <v>1041</v>
      </c>
      <c r="H2065">
        <v>0</v>
      </c>
      <c r="I2065">
        <v>1</v>
      </c>
    </row>
    <row r="2066" spans="1:9" x14ac:dyDescent="0.35">
      <c r="A2066">
        <v>2060</v>
      </c>
      <c r="B2066">
        <v>42</v>
      </c>
      <c r="C2066">
        <v>1</v>
      </c>
      <c r="D2066">
        <v>1016</v>
      </c>
      <c r="F2066">
        <v>1026</v>
      </c>
      <c r="H2066">
        <v>0</v>
      </c>
      <c r="I2066">
        <v>1</v>
      </c>
    </row>
    <row r="2067" spans="1:9" x14ac:dyDescent="0.35">
      <c r="A2067">
        <v>2060</v>
      </c>
      <c r="B2067">
        <v>43</v>
      </c>
      <c r="C2067">
        <v>1</v>
      </c>
      <c r="D2067">
        <v>1026</v>
      </c>
      <c r="F2067">
        <v>1242</v>
      </c>
      <c r="H2067">
        <v>0</v>
      </c>
      <c r="I2067">
        <v>1</v>
      </c>
    </row>
    <row r="2068" spans="1:9" x14ac:dyDescent="0.35">
      <c r="A2068">
        <v>2060</v>
      </c>
      <c r="B2068">
        <v>49</v>
      </c>
      <c r="C2068">
        <v>1</v>
      </c>
      <c r="D2068">
        <v>1014</v>
      </c>
      <c r="F2068">
        <v>1034</v>
      </c>
      <c r="H2068">
        <v>0</v>
      </c>
      <c r="I2068">
        <v>1</v>
      </c>
    </row>
    <row r="2069" spans="1:9" x14ac:dyDescent="0.35">
      <c r="A2069">
        <v>2060</v>
      </c>
      <c r="B2069">
        <v>51</v>
      </c>
      <c r="C2069">
        <v>1</v>
      </c>
      <c r="D2069">
        <v>1014</v>
      </c>
      <c r="F2069">
        <v>1064</v>
      </c>
      <c r="H2069">
        <v>0</v>
      </c>
      <c r="I2069">
        <v>1</v>
      </c>
    </row>
    <row r="2070" spans="1:9" x14ac:dyDescent="0.35">
      <c r="A2070">
        <v>2060</v>
      </c>
      <c r="B2070">
        <v>60</v>
      </c>
      <c r="C2070">
        <v>1</v>
      </c>
      <c r="D2070">
        <v>1020</v>
      </c>
      <c r="F2070">
        <v>1133</v>
      </c>
      <c r="G2070">
        <v>1185</v>
      </c>
      <c r="H2070">
        <v>0</v>
      </c>
      <c r="I2070">
        <v>1</v>
      </c>
    </row>
    <row r="2071" spans="1:9" x14ac:dyDescent="0.35">
      <c r="A2071">
        <v>2060</v>
      </c>
      <c r="B2071">
        <v>90</v>
      </c>
      <c r="C2071">
        <v>1</v>
      </c>
      <c r="D2071">
        <v>1032</v>
      </c>
      <c r="E2071">
        <v>1012</v>
      </c>
      <c r="F2071">
        <v>1115</v>
      </c>
      <c r="H2071">
        <v>0</v>
      </c>
      <c r="I2071">
        <v>1</v>
      </c>
    </row>
    <row r="2072" spans="1:9" x14ac:dyDescent="0.35">
      <c r="A2072">
        <v>2060</v>
      </c>
      <c r="B2072">
        <v>90</v>
      </c>
      <c r="C2072">
        <v>2</v>
      </c>
      <c r="D2072">
        <v>1032</v>
      </c>
      <c r="E2072">
        <v>1013</v>
      </c>
      <c r="F2072">
        <v>1121</v>
      </c>
      <c r="H2072">
        <v>0</v>
      </c>
      <c r="I2072">
        <v>1</v>
      </c>
    </row>
    <row r="2073" spans="1:9" x14ac:dyDescent="0.35">
      <c r="A2073">
        <v>2060</v>
      </c>
      <c r="B2073">
        <v>98</v>
      </c>
      <c r="C2073">
        <v>1</v>
      </c>
      <c r="D2073">
        <v>1028</v>
      </c>
      <c r="F2073">
        <v>1138</v>
      </c>
      <c r="G2073">
        <v>1042</v>
      </c>
      <c r="H2073">
        <v>0</v>
      </c>
      <c r="I2073">
        <v>1</v>
      </c>
    </row>
    <row r="2074" spans="1:9" x14ac:dyDescent="0.35">
      <c r="A2074">
        <v>2060</v>
      </c>
      <c r="B2074">
        <v>100</v>
      </c>
      <c r="C2074">
        <v>1</v>
      </c>
      <c r="D2074">
        <v>1021</v>
      </c>
      <c r="F2074">
        <v>1001</v>
      </c>
      <c r="G2074">
        <v>1050</v>
      </c>
      <c r="H2074">
        <v>0</v>
      </c>
      <c r="I2074">
        <v>0</v>
      </c>
    </row>
    <row r="2075" spans="1:9" x14ac:dyDescent="0.35">
      <c r="A2075">
        <v>2060</v>
      </c>
      <c r="B2075">
        <v>102</v>
      </c>
      <c r="C2075">
        <v>1</v>
      </c>
      <c r="D2075">
        <v>1022</v>
      </c>
      <c r="E2075">
        <v>1010</v>
      </c>
      <c r="F2075">
        <v>1037</v>
      </c>
      <c r="H2075">
        <v>0</v>
      </c>
      <c r="I2075">
        <v>1</v>
      </c>
    </row>
    <row r="2076" spans="1:9" x14ac:dyDescent="0.35">
      <c r="A2076">
        <v>2060</v>
      </c>
      <c r="B2076">
        <v>103</v>
      </c>
      <c r="C2076">
        <v>1</v>
      </c>
      <c r="D2076">
        <v>1022</v>
      </c>
      <c r="F2076">
        <v>1036</v>
      </c>
      <c r="H2076">
        <v>0</v>
      </c>
      <c r="I2076">
        <v>1</v>
      </c>
    </row>
    <row r="2077" spans="1:9" x14ac:dyDescent="0.35">
      <c r="A2077">
        <v>2060</v>
      </c>
      <c r="B2077">
        <v>127</v>
      </c>
      <c r="C2077">
        <v>1</v>
      </c>
      <c r="D2077">
        <v>1034</v>
      </c>
      <c r="F2077">
        <v>1001</v>
      </c>
      <c r="G2077">
        <v>1141</v>
      </c>
      <c r="H2077">
        <v>0</v>
      </c>
      <c r="I2077">
        <v>1</v>
      </c>
    </row>
    <row r="2078" spans="1:9" x14ac:dyDescent="0.35">
      <c r="A2078">
        <v>2061</v>
      </c>
      <c r="B2078">
        <v>2</v>
      </c>
      <c r="C2078">
        <v>1</v>
      </c>
      <c r="D2078">
        <v>1001</v>
      </c>
      <c r="F2078">
        <v>1002</v>
      </c>
      <c r="H2078">
        <v>0</v>
      </c>
      <c r="I2078">
        <v>1</v>
      </c>
    </row>
    <row r="2079" spans="1:9" x14ac:dyDescent="0.35">
      <c r="A2079">
        <v>2061</v>
      </c>
      <c r="B2079">
        <v>3</v>
      </c>
      <c r="C2079">
        <v>1</v>
      </c>
      <c r="D2079">
        <v>1002</v>
      </c>
      <c r="F2079">
        <v>1003</v>
      </c>
      <c r="G2079">
        <v>1036</v>
      </c>
      <c r="H2079">
        <v>0</v>
      </c>
      <c r="I2079">
        <v>0</v>
      </c>
    </row>
    <row r="2080" spans="1:9" x14ac:dyDescent="0.35">
      <c r="A2080">
        <v>2061</v>
      </c>
      <c r="B2080">
        <v>4</v>
      </c>
      <c r="C2080">
        <v>1</v>
      </c>
      <c r="D2080">
        <v>1029</v>
      </c>
      <c r="F2080">
        <v>1007</v>
      </c>
      <c r="H2080">
        <v>0</v>
      </c>
      <c r="I2080">
        <v>0</v>
      </c>
    </row>
    <row r="2081" spans="1:9" x14ac:dyDescent="0.35">
      <c r="A2081">
        <v>2061</v>
      </c>
      <c r="B2081">
        <v>6</v>
      </c>
      <c r="C2081">
        <v>1</v>
      </c>
      <c r="D2081">
        <v>1029</v>
      </c>
      <c r="F2081">
        <v>1065</v>
      </c>
      <c r="H2081">
        <v>0</v>
      </c>
      <c r="I2081">
        <v>0</v>
      </c>
    </row>
    <row r="2082" spans="1:9" x14ac:dyDescent="0.35">
      <c r="A2082">
        <v>2061</v>
      </c>
      <c r="B2082">
        <v>7</v>
      </c>
      <c r="C2082">
        <v>1</v>
      </c>
      <c r="D2082">
        <v>1025</v>
      </c>
      <c r="F2082">
        <v>1075</v>
      </c>
      <c r="H2082">
        <v>0</v>
      </c>
      <c r="I2082">
        <v>1</v>
      </c>
    </row>
    <row r="2083" spans="1:9" x14ac:dyDescent="0.35">
      <c r="A2083">
        <v>2061</v>
      </c>
      <c r="B2083">
        <v>8</v>
      </c>
      <c r="C2083">
        <v>1</v>
      </c>
      <c r="D2083">
        <v>1004</v>
      </c>
      <c r="F2083">
        <v>1066</v>
      </c>
      <c r="H2083">
        <v>0</v>
      </c>
      <c r="I2083">
        <v>1</v>
      </c>
    </row>
    <row r="2084" spans="1:9" x14ac:dyDescent="0.35">
      <c r="A2084">
        <v>2061</v>
      </c>
      <c r="B2084">
        <v>9</v>
      </c>
      <c r="C2084">
        <v>1</v>
      </c>
      <c r="D2084">
        <v>1004</v>
      </c>
      <c r="F2084">
        <v>1066</v>
      </c>
      <c r="H2084">
        <v>0</v>
      </c>
      <c r="I2084">
        <v>0</v>
      </c>
    </row>
    <row r="2085" spans="1:9" x14ac:dyDescent="0.35">
      <c r="A2085">
        <v>2061</v>
      </c>
      <c r="B2085">
        <v>10</v>
      </c>
      <c r="C2085">
        <v>1</v>
      </c>
      <c r="D2085">
        <v>1004</v>
      </c>
      <c r="F2085">
        <v>1084</v>
      </c>
      <c r="H2085">
        <v>0</v>
      </c>
      <c r="I2085">
        <v>1</v>
      </c>
    </row>
    <row r="2086" spans="1:9" x14ac:dyDescent="0.35">
      <c r="A2086">
        <v>2061</v>
      </c>
      <c r="B2086">
        <v>11</v>
      </c>
      <c r="C2086">
        <v>1</v>
      </c>
      <c r="D2086">
        <v>1002</v>
      </c>
      <c r="F2086">
        <v>1047</v>
      </c>
      <c r="H2086">
        <v>0</v>
      </c>
      <c r="I2086">
        <v>0</v>
      </c>
    </row>
    <row r="2087" spans="1:9" x14ac:dyDescent="0.35">
      <c r="A2087">
        <v>2061</v>
      </c>
      <c r="B2087">
        <v>12</v>
      </c>
      <c r="C2087">
        <v>1</v>
      </c>
      <c r="D2087">
        <v>1007</v>
      </c>
      <c r="F2087">
        <v>1093</v>
      </c>
      <c r="H2087">
        <v>0</v>
      </c>
      <c r="I2087">
        <v>1</v>
      </c>
    </row>
    <row r="2088" spans="1:9" x14ac:dyDescent="0.35">
      <c r="A2088">
        <v>2061</v>
      </c>
      <c r="B2088">
        <v>13</v>
      </c>
      <c r="C2088">
        <v>1</v>
      </c>
      <c r="D2088">
        <v>1008</v>
      </c>
      <c r="F2088">
        <v>1018</v>
      </c>
      <c r="G2088">
        <v>1004</v>
      </c>
      <c r="H2088">
        <v>0</v>
      </c>
      <c r="I2088">
        <v>1</v>
      </c>
    </row>
    <row r="2089" spans="1:9" x14ac:dyDescent="0.35">
      <c r="A2089">
        <v>2061</v>
      </c>
      <c r="B2089">
        <v>15</v>
      </c>
      <c r="C2089">
        <v>1</v>
      </c>
      <c r="D2089">
        <v>1008</v>
      </c>
      <c r="F2089">
        <v>1016</v>
      </c>
      <c r="G2089">
        <v>1004</v>
      </c>
      <c r="H2089">
        <v>0</v>
      </c>
      <c r="I2089">
        <v>1</v>
      </c>
    </row>
    <row r="2090" spans="1:9" x14ac:dyDescent="0.35">
      <c r="A2090">
        <v>2061</v>
      </c>
      <c r="B2090">
        <v>18</v>
      </c>
      <c r="C2090">
        <v>1</v>
      </c>
      <c r="D2090">
        <v>1008</v>
      </c>
      <c r="F2090">
        <v>1076</v>
      </c>
      <c r="H2090">
        <v>0</v>
      </c>
      <c r="I2090">
        <v>1</v>
      </c>
    </row>
    <row r="2091" spans="1:9" x14ac:dyDescent="0.35">
      <c r="A2091">
        <v>2061</v>
      </c>
      <c r="B2091">
        <v>27</v>
      </c>
      <c r="C2091">
        <v>1</v>
      </c>
      <c r="D2091">
        <v>1023</v>
      </c>
      <c r="F2091">
        <v>1094</v>
      </c>
      <c r="H2091">
        <v>0</v>
      </c>
      <c r="I2091">
        <v>0</v>
      </c>
    </row>
    <row r="2092" spans="1:9" x14ac:dyDescent="0.35">
      <c r="A2092">
        <v>2061</v>
      </c>
      <c r="B2092">
        <v>28</v>
      </c>
      <c r="C2092">
        <v>1</v>
      </c>
      <c r="D2092">
        <v>1030</v>
      </c>
      <c r="F2092">
        <v>1098</v>
      </c>
      <c r="H2092">
        <v>0</v>
      </c>
      <c r="I2092">
        <v>0</v>
      </c>
    </row>
    <row r="2093" spans="1:9" x14ac:dyDescent="0.35">
      <c r="A2093">
        <v>2061</v>
      </c>
      <c r="B2093">
        <v>29</v>
      </c>
      <c r="C2093">
        <v>1</v>
      </c>
      <c r="D2093">
        <v>1030</v>
      </c>
      <c r="F2093">
        <v>1098</v>
      </c>
      <c r="H2093">
        <v>0</v>
      </c>
      <c r="I2093">
        <v>0</v>
      </c>
    </row>
    <row r="2094" spans="1:9" x14ac:dyDescent="0.35">
      <c r="A2094">
        <v>2061</v>
      </c>
      <c r="B2094">
        <v>30</v>
      </c>
      <c r="C2094">
        <v>1</v>
      </c>
      <c r="D2094">
        <v>1030</v>
      </c>
      <c r="F2094">
        <v>1098</v>
      </c>
      <c r="H2094">
        <v>0</v>
      </c>
      <c r="I2094">
        <v>0</v>
      </c>
    </row>
    <row r="2095" spans="1:9" x14ac:dyDescent="0.35">
      <c r="A2095">
        <v>2061</v>
      </c>
      <c r="B2095">
        <v>31</v>
      </c>
      <c r="C2095">
        <v>1</v>
      </c>
      <c r="D2095">
        <v>1030</v>
      </c>
      <c r="F2095">
        <v>1098</v>
      </c>
      <c r="H2095">
        <v>0</v>
      </c>
      <c r="I2095">
        <v>0</v>
      </c>
    </row>
    <row r="2096" spans="1:9" x14ac:dyDescent="0.35">
      <c r="A2096">
        <v>2061</v>
      </c>
      <c r="B2096">
        <v>32</v>
      </c>
      <c r="C2096">
        <v>1</v>
      </c>
      <c r="D2096">
        <v>1011</v>
      </c>
      <c r="F2096">
        <v>1020</v>
      </c>
      <c r="H2096">
        <v>0</v>
      </c>
      <c r="I2096">
        <v>1</v>
      </c>
    </row>
    <row r="2097" spans="1:9" x14ac:dyDescent="0.35">
      <c r="A2097">
        <v>2061</v>
      </c>
      <c r="B2097">
        <v>33</v>
      </c>
      <c r="C2097">
        <v>1</v>
      </c>
      <c r="D2097">
        <v>1011</v>
      </c>
      <c r="F2097">
        <v>1021</v>
      </c>
      <c r="H2097">
        <v>0</v>
      </c>
      <c r="I2097">
        <v>1</v>
      </c>
    </row>
    <row r="2098" spans="1:9" x14ac:dyDescent="0.35">
      <c r="A2098">
        <v>2061</v>
      </c>
      <c r="B2098">
        <v>37</v>
      </c>
      <c r="C2098">
        <v>1</v>
      </c>
      <c r="D2098">
        <v>1013</v>
      </c>
      <c r="F2098">
        <v>1023</v>
      </c>
      <c r="H2098">
        <v>0</v>
      </c>
      <c r="I2098">
        <v>1</v>
      </c>
    </row>
    <row r="2099" spans="1:9" x14ac:dyDescent="0.35">
      <c r="A2099">
        <v>2061</v>
      </c>
      <c r="B2099">
        <v>37</v>
      </c>
      <c r="C2099">
        <v>2</v>
      </c>
      <c r="D2099">
        <v>1013</v>
      </c>
      <c r="F2099">
        <v>1047</v>
      </c>
      <c r="G2099">
        <v>1039</v>
      </c>
      <c r="H2099">
        <v>0</v>
      </c>
      <c r="I2099">
        <v>1</v>
      </c>
    </row>
    <row r="2100" spans="1:9" x14ac:dyDescent="0.35">
      <c r="A2100">
        <v>2061</v>
      </c>
      <c r="B2100">
        <v>38</v>
      </c>
      <c r="C2100">
        <v>1</v>
      </c>
      <c r="D2100">
        <v>1002</v>
      </c>
      <c r="F2100">
        <v>1049</v>
      </c>
      <c r="H2100">
        <v>0</v>
      </c>
      <c r="I2100">
        <v>1</v>
      </c>
    </row>
    <row r="2101" spans="1:9" x14ac:dyDescent="0.35">
      <c r="A2101">
        <v>2061</v>
      </c>
      <c r="B2101">
        <v>39</v>
      </c>
      <c r="C2101">
        <v>1</v>
      </c>
      <c r="D2101">
        <v>1024</v>
      </c>
      <c r="F2101">
        <v>1044</v>
      </c>
      <c r="G2101">
        <v>1006</v>
      </c>
      <c r="H2101">
        <v>0</v>
      </c>
      <c r="I2101">
        <v>1</v>
      </c>
    </row>
    <row r="2102" spans="1:9" x14ac:dyDescent="0.35">
      <c r="A2102">
        <v>2061</v>
      </c>
      <c r="B2102">
        <v>39</v>
      </c>
      <c r="C2102">
        <v>2</v>
      </c>
      <c r="D2102">
        <v>1024</v>
      </c>
      <c r="F2102">
        <v>1151</v>
      </c>
      <c r="H2102">
        <v>0</v>
      </c>
      <c r="I2102">
        <v>1</v>
      </c>
    </row>
    <row r="2103" spans="1:9" x14ac:dyDescent="0.35">
      <c r="A2103">
        <v>2061</v>
      </c>
      <c r="B2103">
        <v>41</v>
      </c>
      <c r="C2103">
        <v>1</v>
      </c>
      <c r="D2103">
        <v>1015</v>
      </c>
      <c r="F2103">
        <v>1025</v>
      </c>
      <c r="H2103">
        <v>0</v>
      </c>
      <c r="I2103">
        <v>0</v>
      </c>
    </row>
    <row r="2104" spans="1:9" x14ac:dyDescent="0.35">
      <c r="A2104">
        <v>2061</v>
      </c>
      <c r="B2104">
        <v>42</v>
      </c>
      <c r="C2104">
        <v>1</v>
      </c>
      <c r="D2104">
        <v>1016</v>
      </c>
      <c r="F2104">
        <v>1026</v>
      </c>
      <c r="H2104">
        <v>0</v>
      </c>
      <c r="I2104">
        <v>1</v>
      </c>
    </row>
    <row r="2105" spans="1:9" x14ac:dyDescent="0.35">
      <c r="A2105">
        <v>2061</v>
      </c>
      <c r="B2105">
        <v>43</v>
      </c>
      <c r="C2105">
        <v>1</v>
      </c>
      <c r="D2105">
        <v>1026</v>
      </c>
      <c r="F2105">
        <v>1031</v>
      </c>
      <c r="H2105">
        <v>0</v>
      </c>
      <c r="I2105">
        <v>0</v>
      </c>
    </row>
    <row r="2106" spans="1:9" x14ac:dyDescent="0.35">
      <c r="A2106">
        <v>2061</v>
      </c>
      <c r="B2106">
        <v>48</v>
      </c>
      <c r="C2106">
        <v>1</v>
      </c>
      <c r="D2106">
        <v>1020</v>
      </c>
      <c r="F2106">
        <v>1197</v>
      </c>
      <c r="G2106">
        <v>1120</v>
      </c>
      <c r="H2106">
        <v>0</v>
      </c>
      <c r="I2106">
        <v>1</v>
      </c>
    </row>
    <row r="2107" spans="1:9" x14ac:dyDescent="0.35">
      <c r="A2107">
        <v>2061</v>
      </c>
      <c r="B2107">
        <v>48</v>
      </c>
      <c r="C2107">
        <v>2</v>
      </c>
      <c r="D2107">
        <v>1020</v>
      </c>
      <c r="F2107">
        <v>1164</v>
      </c>
      <c r="G2107">
        <v>1121</v>
      </c>
      <c r="H2107">
        <v>0</v>
      </c>
      <c r="I2107">
        <v>1</v>
      </c>
    </row>
    <row r="2108" spans="1:9" x14ac:dyDescent="0.35">
      <c r="A2108">
        <v>2061</v>
      </c>
      <c r="B2108">
        <v>49</v>
      </c>
      <c r="C2108">
        <v>1</v>
      </c>
      <c r="D2108">
        <v>1014</v>
      </c>
      <c r="F2108">
        <v>1034</v>
      </c>
      <c r="H2108">
        <v>0</v>
      </c>
      <c r="I2108">
        <v>1</v>
      </c>
    </row>
    <row r="2109" spans="1:9" x14ac:dyDescent="0.35">
      <c r="A2109">
        <v>2061</v>
      </c>
      <c r="B2109">
        <v>50</v>
      </c>
      <c r="C2109">
        <v>1</v>
      </c>
      <c r="D2109">
        <v>1014</v>
      </c>
      <c r="F2109">
        <v>1001</v>
      </c>
      <c r="H2109">
        <v>0</v>
      </c>
      <c r="I2109">
        <v>0</v>
      </c>
    </row>
    <row r="2110" spans="1:9" x14ac:dyDescent="0.35">
      <c r="A2110">
        <v>2061</v>
      </c>
      <c r="B2110">
        <v>51</v>
      </c>
      <c r="C2110">
        <v>1</v>
      </c>
      <c r="D2110">
        <v>1014</v>
      </c>
      <c r="F2110">
        <v>1064</v>
      </c>
      <c r="H2110">
        <v>0</v>
      </c>
      <c r="I2110">
        <v>1</v>
      </c>
    </row>
    <row r="2111" spans="1:9" x14ac:dyDescent="0.35">
      <c r="A2111">
        <v>2061</v>
      </c>
      <c r="B2111">
        <v>52</v>
      </c>
      <c r="C2111">
        <v>1</v>
      </c>
      <c r="D2111">
        <v>1027</v>
      </c>
      <c r="F2111">
        <v>1164</v>
      </c>
      <c r="H2111">
        <v>0</v>
      </c>
      <c r="I2111">
        <v>0</v>
      </c>
    </row>
    <row r="2112" spans="1:9" x14ac:dyDescent="0.35">
      <c r="A2112">
        <v>2061</v>
      </c>
      <c r="B2112">
        <v>54</v>
      </c>
      <c r="C2112">
        <v>1</v>
      </c>
      <c r="D2112">
        <v>1018</v>
      </c>
      <c r="F2112">
        <v>1104</v>
      </c>
      <c r="H2112">
        <v>0</v>
      </c>
      <c r="I2112">
        <v>1</v>
      </c>
    </row>
    <row r="2113" spans="1:9" x14ac:dyDescent="0.35">
      <c r="A2113">
        <v>2061</v>
      </c>
      <c r="B2113">
        <v>54</v>
      </c>
      <c r="C2113">
        <v>2</v>
      </c>
      <c r="D2113">
        <v>1018</v>
      </c>
      <c r="F2113">
        <v>1104</v>
      </c>
      <c r="G2113">
        <v>1037</v>
      </c>
      <c r="H2113">
        <v>0</v>
      </c>
      <c r="I2113">
        <v>0</v>
      </c>
    </row>
    <row r="2114" spans="1:9" x14ac:dyDescent="0.35">
      <c r="A2114">
        <v>2061</v>
      </c>
      <c r="B2114">
        <v>60</v>
      </c>
      <c r="C2114">
        <v>1</v>
      </c>
      <c r="D2114">
        <v>1020</v>
      </c>
      <c r="F2114">
        <v>1999</v>
      </c>
      <c r="H2114">
        <v>0</v>
      </c>
      <c r="I2114">
        <v>0</v>
      </c>
    </row>
    <row r="2115" spans="1:9" x14ac:dyDescent="0.35">
      <c r="A2115">
        <v>2061</v>
      </c>
      <c r="B2115">
        <v>61</v>
      </c>
      <c r="C2115">
        <v>1</v>
      </c>
      <c r="D2115">
        <v>1020</v>
      </c>
      <c r="F2115">
        <v>1164</v>
      </c>
      <c r="G2115">
        <v>1122</v>
      </c>
      <c r="H2115">
        <v>0</v>
      </c>
      <c r="I2115">
        <v>1</v>
      </c>
    </row>
    <row r="2116" spans="1:9" x14ac:dyDescent="0.35">
      <c r="A2116">
        <v>2061</v>
      </c>
      <c r="B2116">
        <v>63</v>
      </c>
      <c r="C2116">
        <v>1</v>
      </c>
      <c r="D2116">
        <v>1020</v>
      </c>
      <c r="F2116">
        <v>1001</v>
      </c>
      <c r="H2116">
        <v>0</v>
      </c>
      <c r="I2116">
        <v>0</v>
      </c>
    </row>
    <row r="2117" spans="1:9" x14ac:dyDescent="0.35">
      <c r="A2117">
        <v>2061</v>
      </c>
      <c r="B2117">
        <v>98</v>
      </c>
      <c r="C2117">
        <v>1</v>
      </c>
      <c r="D2117">
        <v>1028</v>
      </c>
      <c r="F2117">
        <v>1061</v>
      </c>
      <c r="H2117">
        <v>0</v>
      </c>
      <c r="I2117">
        <v>0</v>
      </c>
    </row>
    <row r="2118" spans="1:9" x14ac:dyDescent="0.35">
      <c r="A2118">
        <v>2061</v>
      </c>
      <c r="B2118">
        <v>100</v>
      </c>
      <c r="C2118">
        <v>1</v>
      </c>
      <c r="D2118">
        <v>1021</v>
      </c>
      <c r="F2118">
        <v>1097</v>
      </c>
      <c r="H2118">
        <v>0</v>
      </c>
      <c r="I2118">
        <v>0</v>
      </c>
    </row>
    <row r="2119" spans="1:9" x14ac:dyDescent="0.35">
      <c r="A2119">
        <v>2061</v>
      </c>
      <c r="B2119">
        <v>102</v>
      </c>
      <c r="C2119">
        <v>1</v>
      </c>
      <c r="D2119">
        <v>1022</v>
      </c>
      <c r="F2119">
        <v>1036</v>
      </c>
      <c r="H2119">
        <v>0</v>
      </c>
      <c r="I2119">
        <v>0</v>
      </c>
    </row>
    <row r="2120" spans="1:9" x14ac:dyDescent="0.35">
      <c r="A2120">
        <v>2061</v>
      </c>
      <c r="B2120">
        <v>103</v>
      </c>
      <c r="C2120">
        <v>1</v>
      </c>
      <c r="D2120">
        <v>1022</v>
      </c>
      <c r="F2120">
        <v>1036</v>
      </c>
      <c r="H2120">
        <v>0</v>
      </c>
      <c r="I2120">
        <v>0</v>
      </c>
    </row>
    <row r="2121" spans="1:9" x14ac:dyDescent="0.35">
      <c r="A2121">
        <v>2062</v>
      </c>
      <c r="B2121">
        <v>2</v>
      </c>
      <c r="C2121">
        <v>1</v>
      </c>
      <c r="D2121">
        <v>1001</v>
      </c>
      <c r="F2121">
        <v>1002</v>
      </c>
      <c r="H2121">
        <v>0</v>
      </c>
      <c r="I2121">
        <v>1</v>
      </c>
    </row>
    <row r="2122" spans="1:9" x14ac:dyDescent="0.35">
      <c r="A2122">
        <v>2062</v>
      </c>
      <c r="B2122">
        <v>3</v>
      </c>
      <c r="C2122">
        <v>1</v>
      </c>
      <c r="D2122">
        <v>1002</v>
      </c>
      <c r="F2122">
        <v>1080</v>
      </c>
      <c r="H2122">
        <v>0</v>
      </c>
      <c r="I2122">
        <v>1</v>
      </c>
    </row>
    <row r="2123" spans="1:9" x14ac:dyDescent="0.35">
      <c r="A2123">
        <v>2062</v>
      </c>
      <c r="B2123">
        <v>4</v>
      </c>
      <c r="C2123">
        <v>1</v>
      </c>
      <c r="D2123">
        <v>1029</v>
      </c>
      <c r="F2123">
        <v>1007</v>
      </c>
      <c r="H2123">
        <v>0</v>
      </c>
      <c r="I2123">
        <v>1</v>
      </c>
    </row>
    <row r="2124" spans="1:9" x14ac:dyDescent="0.35">
      <c r="A2124">
        <v>2062</v>
      </c>
      <c r="B2124">
        <v>6</v>
      </c>
      <c r="C2124">
        <v>1</v>
      </c>
      <c r="D2124">
        <v>1029</v>
      </c>
      <c r="F2124">
        <v>1065</v>
      </c>
      <c r="H2124">
        <v>0</v>
      </c>
      <c r="I2124">
        <v>0</v>
      </c>
    </row>
    <row r="2125" spans="1:9" x14ac:dyDescent="0.35">
      <c r="A2125">
        <v>2062</v>
      </c>
      <c r="B2125">
        <v>7</v>
      </c>
      <c r="C2125">
        <v>1</v>
      </c>
      <c r="D2125">
        <v>1025</v>
      </c>
      <c r="F2125">
        <v>1092</v>
      </c>
      <c r="H2125">
        <v>0</v>
      </c>
      <c r="I2125">
        <v>1</v>
      </c>
    </row>
    <row r="2126" spans="1:9" x14ac:dyDescent="0.35">
      <c r="A2126">
        <v>2062</v>
      </c>
      <c r="B2126">
        <v>10</v>
      </c>
      <c r="C2126">
        <v>1</v>
      </c>
      <c r="D2126">
        <v>1004</v>
      </c>
      <c r="F2126">
        <v>1084</v>
      </c>
      <c r="H2126">
        <v>0</v>
      </c>
      <c r="I2126">
        <v>1</v>
      </c>
    </row>
    <row r="2127" spans="1:9" x14ac:dyDescent="0.35">
      <c r="A2127">
        <v>2062</v>
      </c>
      <c r="B2127">
        <v>11</v>
      </c>
      <c r="C2127">
        <v>1</v>
      </c>
      <c r="D2127">
        <v>1002</v>
      </c>
      <c r="F2127">
        <v>1117</v>
      </c>
      <c r="H2127">
        <v>0</v>
      </c>
      <c r="I2127">
        <v>1</v>
      </c>
    </row>
    <row r="2128" spans="1:9" x14ac:dyDescent="0.35">
      <c r="A2128">
        <v>2062</v>
      </c>
      <c r="B2128">
        <v>12</v>
      </c>
      <c r="C2128">
        <v>1</v>
      </c>
      <c r="D2128">
        <v>1007</v>
      </c>
      <c r="F2128">
        <v>1093</v>
      </c>
      <c r="H2128">
        <v>0</v>
      </c>
      <c r="I2128">
        <v>1</v>
      </c>
    </row>
    <row r="2129" spans="1:9" x14ac:dyDescent="0.35">
      <c r="A2129">
        <v>2062</v>
      </c>
      <c r="B2129">
        <v>13</v>
      </c>
      <c r="C2129">
        <v>1</v>
      </c>
      <c r="D2129">
        <v>1008</v>
      </c>
      <c r="F2129">
        <v>1018</v>
      </c>
      <c r="G2129">
        <v>1004</v>
      </c>
      <c r="H2129">
        <v>0</v>
      </c>
      <c r="I2129">
        <v>1</v>
      </c>
    </row>
    <row r="2130" spans="1:9" x14ac:dyDescent="0.35">
      <c r="A2130">
        <v>2062</v>
      </c>
      <c r="B2130">
        <v>15</v>
      </c>
      <c r="C2130">
        <v>1</v>
      </c>
      <c r="D2130">
        <v>1008</v>
      </c>
      <c r="F2130">
        <v>1016</v>
      </c>
      <c r="G2130">
        <v>1004</v>
      </c>
      <c r="H2130">
        <v>0</v>
      </c>
      <c r="I2130">
        <v>1</v>
      </c>
    </row>
    <row r="2131" spans="1:9" x14ac:dyDescent="0.35">
      <c r="A2131">
        <v>2062</v>
      </c>
      <c r="B2131">
        <v>18</v>
      </c>
      <c r="C2131">
        <v>1</v>
      </c>
      <c r="D2131">
        <v>1008</v>
      </c>
      <c r="F2131">
        <v>1076</v>
      </c>
      <c r="H2131">
        <v>0</v>
      </c>
      <c r="I2131">
        <v>1</v>
      </c>
    </row>
    <row r="2132" spans="1:9" x14ac:dyDescent="0.35">
      <c r="A2132">
        <v>2062</v>
      </c>
      <c r="B2132">
        <v>27</v>
      </c>
      <c r="C2132">
        <v>1</v>
      </c>
      <c r="D2132">
        <v>1023</v>
      </c>
      <c r="F2132">
        <v>1094</v>
      </c>
      <c r="H2132">
        <v>0</v>
      </c>
      <c r="I2132">
        <v>1</v>
      </c>
    </row>
    <row r="2133" spans="1:9" x14ac:dyDescent="0.35">
      <c r="A2133">
        <v>2062</v>
      </c>
      <c r="B2133">
        <v>28</v>
      </c>
      <c r="C2133">
        <v>1</v>
      </c>
      <c r="D2133">
        <v>1030</v>
      </c>
      <c r="F2133">
        <v>1098</v>
      </c>
      <c r="H2133">
        <v>0</v>
      </c>
      <c r="I2133">
        <v>1</v>
      </c>
    </row>
    <row r="2134" spans="1:9" x14ac:dyDescent="0.35">
      <c r="A2134">
        <v>2062</v>
      </c>
      <c r="B2134">
        <v>29</v>
      </c>
      <c r="C2134">
        <v>1</v>
      </c>
      <c r="D2134">
        <v>1030</v>
      </c>
      <c r="F2134">
        <v>1098</v>
      </c>
      <c r="H2134">
        <v>0</v>
      </c>
      <c r="I2134">
        <v>1</v>
      </c>
    </row>
    <row r="2135" spans="1:9" x14ac:dyDescent="0.35">
      <c r="A2135">
        <v>2062</v>
      </c>
      <c r="B2135">
        <v>30</v>
      </c>
      <c r="C2135">
        <v>1</v>
      </c>
      <c r="D2135">
        <v>1030</v>
      </c>
      <c r="F2135">
        <v>1098</v>
      </c>
      <c r="H2135">
        <v>0</v>
      </c>
      <c r="I2135">
        <v>1</v>
      </c>
    </row>
    <row r="2136" spans="1:9" x14ac:dyDescent="0.35">
      <c r="A2136">
        <v>2062</v>
      </c>
      <c r="B2136">
        <v>31</v>
      </c>
      <c r="C2136">
        <v>1</v>
      </c>
      <c r="D2136">
        <v>1030</v>
      </c>
      <c r="F2136">
        <v>1098</v>
      </c>
      <c r="H2136">
        <v>0</v>
      </c>
      <c r="I2136">
        <v>1</v>
      </c>
    </row>
    <row r="2137" spans="1:9" x14ac:dyDescent="0.35">
      <c r="A2137">
        <v>2062</v>
      </c>
      <c r="B2137">
        <v>32</v>
      </c>
      <c r="C2137">
        <v>1</v>
      </c>
      <c r="D2137">
        <v>1011</v>
      </c>
      <c r="E2137">
        <v>1012</v>
      </c>
      <c r="F2137">
        <v>1097</v>
      </c>
      <c r="H2137">
        <v>0</v>
      </c>
      <c r="I2137">
        <v>1</v>
      </c>
    </row>
    <row r="2138" spans="1:9" x14ac:dyDescent="0.35">
      <c r="A2138">
        <v>2062</v>
      </c>
      <c r="B2138">
        <v>32</v>
      </c>
      <c r="C2138">
        <v>2</v>
      </c>
      <c r="D2138">
        <v>1011</v>
      </c>
      <c r="E2138">
        <v>1013</v>
      </c>
      <c r="F2138">
        <v>1020</v>
      </c>
      <c r="H2138">
        <v>0</v>
      </c>
      <c r="I2138">
        <v>1</v>
      </c>
    </row>
    <row r="2139" spans="1:9" x14ac:dyDescent="0.35">
      <c r="A2139">
        <v>2062</v>
      </c>
      <c r="B2139">
        <v>33</v>
      </c>
      <c r="C2139">
        <v>1</v>
      </c>
      <c r="D2139">
        <v>1011</v>
      </c>
      <c r="E2139">
        <v>1012</v>
      </c>
      <c r="F2139">
        <v>1136</v>
      </c>
      <c r="H2139">
        <v>0</v>
      </c>
      <c r="I2139">
        <v>1</v>
      </c>
    </row>
    <row r="2140" spans="1:9" x14ac:dyDescent="0.35">
      <c r="A2140">
        <v>2062</v>
      </c>
      <c r="B2140">
        <v>33</v>
      </c>
      <c r="C2140">
        <v>2</v>
      </c>
      <c r="D2140">
        <v>1011</v>
      </c>
      <c r="E2140">
        <v>1013</v>
      </c>
      <c r="F2140">
        <v>1097</v>
      </c>
      <c r="H2140">
        <v>0</v>
      </c>
      <c r="I2140">
        <v>1</v>
      </c>
    </row>
    <row r="2141" spans="1:9" x14ac:dyDescent="0.35">
      <c r="A2141">
        <v>2062</v>
      </c>
      <c r="B2141">
        <v>37</v>
      </c>
      <c r="C2141">
        <v>1</v>
      </c>
      <c r="D2141">
        <v>1013</v>
      </c>
      <c r="F2141">
        <v>1023</v>
      </c>
      <c r="G2141">
        <v>1025</v>
      </c>
      <c r="H2141">
        <v>0</v>
      </c>
      <c r="I2141">
        <v>1</v>
      </c>
    </row>
    <row r="2142" spans="1:9" x14ac:dyDescent="0.35">
      <c r="A2142">
        <v>2062</v>
      </c>
      <c r="B2142">
        <v>38</v>
      </c>
      <c r="C2142">
        <v>1</v>
      </c>
      <c r="D2142">
        <v>1002</v>
      </c>
      <c r="F2142">
        <v>1049</v>
      </c>
      <c r="H2142">
        <v>0</v>
      </c>
      <c r="I2142">
        <v>1</v>
      </c>
    </row>
    <row r="2143" spans="1:9" x14ac:dyDescent="0.35">
      <c r="A2143">
        <v>2062</v>
      </c>
      <c r="B2143">
        <v>39</v>
      </c>
      <c r="C2143">
        <v>1</v>
      </c>
      <c r="D2143">
        <v>1024</v>
      </c>
      <c r="F2143">
        <v>1151</v>
      </c>
      <c r="H2143">
        <v>0</v>
      </c>
      <c r="I2143">
        <v>1</v>
      </c>
    </row>
    <row r="2144" spans="1:9" x14ac:dyDescent="0.35">
      <c r="A2144">
        <v>2062</v>
      </c>
      <c r="B2144">
        <v>41</v>
      </c>
      <c r="C2144">
        <v>1</v>
      </c>
      <c r="D2144">
        <v>1015</v>
      </c>
      <c r="F2144">
        <v>1025</v>
      </c>
      <c r="G2144">
        <v>1041</v>
      </c>
      <c r="H2144">
        <v>0</v>
      </c>
      <c r="I2144">
        <v>1</v>
      </c>
    </row>
    <row r="2145" spans="1:9" x14ac:dyDescent="0.35">
      <c r="A2145">
        <v>2062</v>
      </c>
      <c r="B2145">
        <v>42</v>
      </c>
      <c r="C2145">
        <v>1</v>
      </c>
      <c r="D2145">
        <v>1016</v>
      </c>
      <c r="F2145">
        <v>1026</v>
      </c>
      <c r="H2145">
        <v>0</v>
      </c>
      <c r="I2145">
        <v>1</v>
      </c>
    </row>
    <row r="2146" spans="1:9" x14ac:dyDescent="0.35">
      <c r="A2146">
        <v>2062</v>
      </c>
      <c r="B2146">
        <v>43</v>
      </c>
      <c r="C2146">
        <v>1</v>
      </c>
      <c r="D2146">
        <v>1026</v>
      </c>
      <c r="F2146">
        <v>1242</v>
      </c>
      <c r="H2146">
        <v>0</v>
      </c>
      <c r="I2146">
        <v>1</v>
      </c>
    </row>
    <row r="2147" spans="1:9" x14ac:dyDescent="0.35">
      <c r="A2147">
        <v>2062</v>
      </c>
      <c r="B2147">
        <v>49</v>
      </c>
      <c r="C2147">
        <v>1</v>
      </c>
      <c r="D2147">
        <v>1014</v>
      </c>
      <c r="F2147">
        <v>1034</v>
      </c>
      <c r="H2147">
        <v>0</v>
      </c>
      <c r="I2147">
        <v>1</v>
      </c>
    </row>
    <row r="2148" spans="1:9" x14ac:dyDescent="0.35">
      <c r="A2148">
        <v>2062</v>
      </c>
      <c r="B2148">
        <v>51</v>
      </c>
      <c r="C2148">
        <v>1</v>
      </c>
      <c r="D2148">
        <v>1014</v>
      </c>
      <c r="F2148">
        <v>1064</v>
      </c>
      <c r="H2148">
        <v>0</v>
      </c>
      <c r="I2148">
        <v>1</v>
      </c>
    </row>
    <row r="2149" spans="1:9" x14ac:dyDescent="0.35">
      <c r="A2149">
        <v>2062</v>
      </c>
      <c r="B2149">
        <v>60</v>
      </c>
      <c r="C2149">
        <v>1</v>
      </c>
      <c r="D2149">
        <v>1020</v>
      </c>
      <c r="F2149">
        <v>1133</v>
      </c>
      <c r="G2149">
        <v>1185</v>
      </c>
      <c r="H2149">
        <v>0</v>
      </c>
      <c r="I2149">
        <v>1</v>
      </c>
    </row>
    <row r="2150" spans="1:9" x14ac:dyDescent="0.35">
      <c r="A2150">
        <v>2062</v>
      </c>
      <c r="B2150">
        <v>90</v>
      </c>
      <c r="C2150">
        <v>1</v>
      </c>
      <c r="D2150">
        <v>1032</v>
      </c>
      <c r="E2150">
        <v>1012</v>
      </c>
      <c r="F2150">
        <v>1115</v>
      </c>
      <c r="H2150">
        <v>0</v>
      </c>
      <c r="I2150">
        <v>1</v>
      </c>
    </row>
    <row r="2151" spans="1:9" x14ac:dyDescent="0.35">
      <c r="A2151">
        <v>2062</v>
      </c>
      <c r="B2151">
        <v>90</v>
      </c>
      <c r="C2151">
        <v>2</v>
      </c>
      <c r="D2151">
        <v>1032</v>
      </c>
      <c r="E2151">
        <v>1013</v>
      </c>
      <c r="F2151">
        <v>1121</v>
      </c>
      <c r="H2151">
        <v>0</v>
      </c>
      <c r="I2151">
        <v>1</v>
      </c>
    </row>
    <row r="2152" spans="1:9" x14ac:dyDescent="0.35">
      <c r="A2152">
        <v>2062</v>
      </c>
      <c r="B2152">
        <v>98</v>
      </c>
      <c r="C2152">
        <v>1</v>
      </c>
      <c r="D2152">
        <v>1028</v>
      </c>
      <c r="F2152">
        <v>1138</v>
      </c>
      <c r="G2152">
        <v>1042</v>
      </c>
      <c r="H2152">
        <v>0</v>
      </c>
      <c r="I2152">
        <v>1</v>
      </c>
    </row>
    <row r="2153" spans="1:9" x14ac:dyDescent="0.35">
      <c r="A2153">
        <v>2062</v>
      </c>
      <c r="B2153">
        <v>100</v>
      </c>
      <c r="C2153">
        <v>1</v>
      </c>
      <c r="D2153">
        <v>1021</v>
      </c>
      <c r="F2153">
        <v>1097</v>
      </c>
      <c r="H2153">
        <v>0</v>
      </c>
      <c r="I2153">
        <v>0</v>
      </c>
    </row>
    <row r="2154" spans="1:9" x14ac:dyDescent="0.35">
      <c r="A2154">
        <v>2062</v>
      </c>
      <c r="B2154">
        <v>102</v>
      </c>
      <c r="C2154">
        <v>1</v>
      </c>
      <c r="D2154">
        <v>1022</v>
      </c>
      <c r="F2154">
        <v>1036</v>
      </c>
      <c r="H2154">
        <v>0</v>
      </c>
      <c r="I2154">
        <v>1</v>
      </c>
    </row>
    <row r="2155" spans="1:9" x14ac:dyDescent="0.35">
      <c r="A2155">
        <v>2062</v>
      </c>
      <c r="B2155">
        <v>103</v>
      </c>
      <c r="C2155">
        <v>1</v>
      </c>
      <c r="D2155">
        <v>1022</v>
      </c>
      <c r="F2155">
        <v>1037</v>
      </c>
      <c r="H2155">
        <v>0</v>
      </c>
      <c r="I2155">
        <v>1</v>
      </c>
    </row>
    <row r="2156" spans="1:9" x14ac:dyDescent="0.35">
      <c r="A2156">
        <v>2062</v>
      </c>
      <c r="B2156">
        <v>127</v>
      </c>
      <c r="C2156">
        <v>1</v>
      </c>
      <c r="D2156">
        <v>1034</v>
      </c>
      <c r="F2156">
        <v>1136</v>
      </c>
      <c r="H2156">
        <v>0</v>
      </c>
      <c r="I2156">
        <v>1</v>
      </c>
    </row>
    <row r="2157" spans="1:9" x14ac:dyDescent="0.35">
      <c r="A2157">
        <v>2063</v>
      </c>
      <c r="B2157">
        <v>2</v>
      </c>
      <c r="C2157">
        <v>1</v>
      </c>
      <c r="D2157">
        <v>1001</v>
      </c>
      <c r="F2157">
        <v>1002</v>
      </c>
      <c r="H2157">
        <v>0</v>
      </c>
      <c r="I2157">
        <v>1</v>
      </c>
    </row>
    <row r="2158" spans="1:9" x14ac:dyDescent="0.35">
      <c r="A2158">
        <v>2063</v>
      </c>
      <c r="B2158">
        <v>3</v>
      </c>
      <c r="C2158">
        <v>1</v>
      </c>
      <c r="D2158">
        <v>1002</v>
      </c>
      <c r="F2158">
        <v>1080</v>
      </c>
      <c r="H2158">
        <v>0</v>
      </c>
      <c r="I2158">
        <v>1</v>
      </c>
    </row>
    <row r="2159" spans="1:9" x14ac:dyDescent="0.35">
      <c r="A2159">
        <v>2063</v>
      </c>
      <c r="B2159">
        <v>4</v>
      </c>
      <c r="C2159">
        <v>1</v>
      </c>
      <c r="D2159">
        <v>1029</v>
      </c>
      <c r="F2159">
        <v>1007</v>
      </c>
      <c r="H2159">
        <v>0</v>
      </c>
      <c r="I2159">
        <v>1</v>
      </c>
    </row>
    <row r="2160" spans="1:9" x14ac:dyDescent="0.35">
      <c r="A2160">
        <v>2063</v>
      </c>
      <c r="B2160">
        <v>6</v>
      </c>
      <c r="C2160">
        <v>1</v>
      </c>
      <c r="D2160">
        <v>1029</v>
      </c>
      <c r="F2160">
        <v>1065</v>
      </c>
      <c r="H2160">
        <v>0</v>
      </c>
      <c r="I2160">
        <v>0</v>
      </c>
    </row>
    <row r="2161" spans="1:9" x14ac:dyDescent="0.35">
      <c r="A2161">
        <v>2063</v>
      </c>
      <c r="B2161">
        <v>7</v>
      </c>
      <c r="C2161">
        <v>1</v>
      </c>
      <c r="D2161">
        <v>1025</v>
      </c>
      <c r="F2161">
        <v>1092</v>
      </c>
      <c r="H2161">
        <v>0</v>
      </c>
      <c r="I2161">
        <v>1</v>
      </c>
    </row>
    <row r="2162" spans="1:9" x14ac:dyDescent="0.35">
      <c r="A2162">
        <v>2063</v>
      </c>
      <c r="B2162">
        <v>8</v>
      </c>
      <c r="C2162">
        <v>1</v>
      </c>
      <c r="D2162">
        <v>1004</v>
      </c>
      <c r="F2162">
        <v>1066</v>
      </c>
      <c r="H2162">
        <v>0</v>
      </c>
      <c r="I2162">
        <v>1</v>
      </c>
    </row>
    <row r="2163" spans="1:9" x14ac:dyDescent="0.35">
      <c r="A2163">
        <v>2063</v>
      </c>
      <c r="B2163">
        <v>9</v>
      </c>
      <c r="C2163">
        <v>1</v>
      </c>
      <c r="D2163">
        <v>1004</v>
      </c>
      <c r="F2163">
        <v>1124</v>
      </c>
      <c r="H2163">
        <v>0</v>
      </c>
      <c r="I2163">
        <v>1</v>
      </c>
    </row>
    <row r="2164" spans="1:9" x14ac:dyDescent="0.35">
      <c r="A2164">
        <v>2063</v>
      </c>
      <c r="B2164">
        <v>10</v>
      </c>
      <c r="C2164">
        <v>1</v>
      </c>
      <c r="D2164">
        <v>1004</v>
      </c>
      <c r="F2164">
        <v>1084</v>
      </c>
      <c r="H2164">
        <v>0</v>
      </c>
      <c r="I2164">
        <v>1</v>
      </c>
    </row>
    <row r="2165" spans="1:9" x14ac:dyDescent="0.35">
      <c r="A2165">
        <v>2063</v>
      </c>
      <c r="B2165">
        <v>11</v>
      </c>
      <c r="C2165">
        <v>1</v>
      </c>
      <c r="D2165">
        <v>1002</v>
      </c>
      <c r="F2165">
        <v>1040</v>
      </c>
      <c r="G2165">
        <v>1007</v>
      </c>
      <c r="H2165">
        <v>0</v>
      </c>
      <c r="I2165">
        <v>1</v>
      </c>
    </row>
    <row r="2166" spans="1:9" x14ac:dyDescent="0.35">
      <c r="A2166">
        <v>2063</v>
      </c>
      <c r="B2166">
        <v>12</v>
      </c>
      <c r="C2166">
        <v>1</v>
      </c>
      <c r="D2166">
        <v>1007</v>
      </c>
      <c r="F2166">
        <v>1093</v>
      </c>
      <c r="H2166">
        <v>0</v>
      </c>
      <c r="I2166">
        <v>1</v>
      </c>
    </row>
    <row r="2167" spans="1:9" x14ac:dyDescent="0.35">
      <c r="A2167">
        <v>2063</v>
      </c>
      <c r="B2167">
        <v>13</v>
      </c>
      <c r="C2167">
        <v>1</v>
      </c>
      <c r="D2167">
        <v>1008</v>
      </c>
      <c r="F2167">
        <v>1018</v>
      </c>
      <c r="G2167">
        <v>1004</v>
      </c>
      <c r="H2167">
        <v>0</v>
      </c>
      <c r="I2167">
        <v>1</v>
      </c>
    </row>
    <row r="2168" spans="1:9" x14ac:dyDescent="0.35">
      <c r="A2168">
        <v>2063</v>
      </c>
      <c r="B2168">
        <v>15</v>
      </c>
      <c r="C2168">
        <v>1</v>
      </c>
      <c r="D2168">
        <v>1008</v>
      </c>
      <c r="F2168">
        <v>1016</v>
      </c>
      <c r="G2168">
        <v>1004</v>
      </c>
      <c r="H2168">
        <v>0</v>
      </c>
      <c r="I2168">
        <v>1</v>
      </c>
    </row>
    <row r="2169" spans="1:9" x14ac:dyDescent="0.35">
      <c r="A2169">
        <v>2063</v>
      </c>
      <c r="B2169">
        <v>18</v>
      </c>
      <c r="C2169">
        <v>1</v>
      </c>
      <c r="D2169">
        <v>1008</v>
      </c>
      <c r="F2169">
        <v>1076</v>
      </c>
      <c r="H2169">
        <v>0</v>
      </c>
      <c r="I2169">
        <v>1</v>
      </c>
    </row>
    <row r="2170" spans="1:9" x14ac:dyDescent="0.35">
      <c r="A2170">
        <v>2063</v>
      </c>
      <c r="B2170">
        <v>27</v>
      </c>
      <c r="C2170">
        <v>1</v>
      </c>
      <c r="D2170">
        <v>1023</v>
      </c>
      <c r="F2170">
        <v>1094</v>
      </c>
      <c r="H2170">
        <v>0</v>
      </c>
      <c r="I2170">
        <v>1</v>
      </c>
    </row>
    <row r="2171" spans="1:9" x14ac:dyDescent="0.35">
      <c r="A2171">
        <v>2063</v>
      </c>
      <c r="B2171">
        <v>28</v>
      </c>
      <c r="C2171">
        <v>1</v>
      </c>
      <c r="D2171">
        <v>1030</v>
      </c>
      <c r="F2171">
        <v>1098</v>
      </c>
      <c r="H2171">
        <v>0</v>
      </c>
      <c r="I2171">
        <v>1</v>
      </c>
    </row>
    <row r="2172" spans="1:9" x14ac:dyDescent="0.35">
      <c r="A2172">
        <v>2063</v>
      </c>
      <c r="B2172">
        <v>29</v>
      </c>
      <c r="C2172">
        <v>1</v>
      </c>
      <c r="D2172">
        <v>1030</v>
      </c>
      <c r="F2172">
        <v>1098</v>
      </c>
      <c r="H2172">
        <v>0</v>
      </c>
      <c r="I2172">
        <v>1</v>
      </c>
    </row>
    <row r="2173" spans="1:9" x14ac:dyDescent="0.35">
      <c r="A2173">
        <v>2063</v>
      </c>
      <c r="B2173">
        <v>30</v>
      </c>
      <c r="C2173">
        <v>1</v>
      </c>
      <c r="D2173">
        <v>1030</v>
      </c>
      <c r="F2173">
        <v>1098</v>
      </c>
      <c r="H2173">
        <v>0</v>
      </c>
      <c r="I2173">
        <v>1</v>
      </c>
    </row>
    <row r="2174" spans="1:9" x14ac:dyDescent="0.35">
      <c r="A2174">
        <v>2063</v>
      </c>
      <c r="B2174">
        <v>31</v>
      </c>
      <c r="C2174">
        <v>1</v>
      </c>
      <c r="D2174">
        <v>1030</v>
      </c>
      <c r="F2174">
        <v>1098</v>
      </c>
      <c r="H2174">
        <v>0</v>
      </c>
      <c r="I2174">
        <v>1</v>
      </c>
    </row>
    <row r="2175" spans="1:9" x14ac:dyDescent="0.35">
      <c r="A2175">
        <v>2063</v>
      </c>
      <c r="B2175">
        <v>32</v>
      </c>
      <c r="C2175">
        <v>1</v>
      </c>
      <c r="D2175">
        <v>1011</v>
      </c>
      <c r="E2175">
        <v>1012</v>
      </c>
      <c r="F2175">
        <v>1097</v>
      </c>
      <c r="H2175">
        <v>0</v>
      </c>
      <c r="I2175">
        <v>1</v>
      </c>
    </row>
    <row r="2176" spans="1:9" x14ac:dyDescent="0.35">
      <c r="A2176">
        <v>2063</v>
      </c>
      <c r="B2176">
        <v>32</v>
      </c>
      <c r="C2176">
        <v>2</v>
      </c>
      <c r="D2176">
        <v>1011</v>
      </c>
      <c r="E2176">
        <v>1013</v>
      </c>
      <c r="F2176">
        <v>1020</v>
      </c>
      <c r="H2176">
        <v>0</v>
      </c>
      <c r="I2176">
        <v>1</v>
      </c>
    </row>
    <row r="2177" spans="1:9" x14ac:dyDescent="0.35">
      <c r="A2177">
        <v>2063</v>
      </c>
      <c r="B2177">
        <v>33</v>
      </c>
      <c r="C2177">
        <v>1</v>
      </c>
      <c r="D2177">
        <v>1011</v>
      </c>
      <c r="F2177">
        <v>1097</v>
      </c>
      <c r="H2177">
        <v>0</v>
      </c>
      <c r="I2177">
        <v>1</v>
      </c>
    </row>
    <row r="2178" spans="1:9" x14ac:dyDescent="0.35">
      <c r="A2178">
        <v>2063</v>
      </c>
      <c r="B2178">
        <v>37</v>
      </c>
      <c r="C2178">
        <v>1</v>
      </c>
      <c r="D2178">
        <v>1013</v>
      </c>
      <c r="F2178">
        <v>1023</v>
      </c>
      <c r="G2178">
        <v>1025</v>
      </c>
      <c r="H2178">
        <v>0</v>
      </c>
      <c r="I2178">
        <v>1</v>
      </c>
    </row>
    <row r="2179" spans="1:9" x14ac:dyDescent="0.35">
      <c r="A2179">
        <v>2063</v>
      </c>
      <c r="B2179">
        <v>41</v>
      </c>
      <c r="C2179">
        <v>1</v>
      </c>
      <c r="D2179">
        <v>1015</v>
      </c>
      <c r="F2179">
        <v>1025</v>
      </c>
      <c r="G2179">
        <v>1041</v>
      </c>
      <c r="H2179">
        <v>0</v>
      </c>
      <c r="I2179">
        <v>1</v>
      </c>
    </row>
    <row r="2180" spans="1:9" x14ac:dyDescent="0.35">
      <c r="A2180">
        <v>2063</v>
      </c>
      <c r="B2180">
        <v>42</v>
      </c>
      <c r="C2180">
        <v>1</v>
      </c>
      <c r="D2180">
        <v>1016</v>
      </c>
      <c r="F2180">
        <v>1026</v>
      </c>
      <c r="H2180">
        <v>0</v>
      </c>
      <c r="I2180">
        <v>1</v>
      </c>
    </row>
    <row r="2181" spans="1:9" x14ac:dyDescent="0.35">
      <c r="A2181">
        <v>2063</v>
      </c>
      <c r="B2181">
        <v>43</v>
      </c>
      <c r="C2181">
        <v>1</v>
      </c>
      <c r="D2181">
        <v>1026</v>
      </c>
      <c r="F2181">
        <v>1242</v>
      </c>
      <c r="H2181">
        <v>0</v>
      </c>
      <c r="I2181">
        <v>1</v>
      </c>
    </row>
    <row r="2182" spans="1:9" x14ac:dyDescent="0.35">
      <c r="A2182">
        <v>2063</v>
      </c>
      <c r="B2182">
        <v>49</v>
      </c>
      <c r="C2182">
        <v>1</v>
      </c>
      <c r="D2182">
        <v>1014</v>
      </c>
      <c r="F2182">
        <v>1034</v>
      </c>
      <c r="H2182">
        <v>0</v>
      </c>
      <c r="I2182">
        <v>1</v>
      </c>
    </row>
    <row r="2183" spans="1:9" x14ac:dyDescent="0.35">
      <c r="A2183">
        <v>2063</v>
      </c>
      <c r="B2183">
        <v>50</v>
      </c>
      <c r="C2183">
        <v>1</v>
      </c>
      <c r="D2183">
        <v>1014</v>
      </c>
      <c r="F2183">
        <v>1064</v>
      </c>
      <c r="H2183">
        <v>0</v>
      </c>
      <c r="I2183">
        <v>1</v>
      </c>
    </row>
    <row r="2184" spans="1:9" x14ac:dyDescent="0.35">
      <c r="A2184">
        <v>2063</v>
      </c>
      <c r="B2184">
        <v>51</v>
      </c>
      <c r="C2184">
        <v>1</v>
      </c>
      <c r="D2184">
        <v>1014</v>
      </c>
      <c r="F2184">
        <v>1064</v>
      </c>
      <c r="H2184">
        <v>0</v>
      </c>
      <c r="I2184">
        <v>1</v>
      </c>
    </row>
    <row r="2185" spans="1:9" x14ac:dyDescent="0.35">
      <c r="A2185">
        <v>2063</v>
      </c>
      <c r="B2185">
        <v>60</v>
      </c>
      <c r="C2185">
        <v>1</v>
      </c>
      <c r="D2185">
        <v>1020</v>
      </c>
      <c r="F2185">
        <v>1001</v>
      </c>
      <c r="G2185">
        <v>1064</v>
      </c>
      <c r="H2185">
        <v>0</v>
      </c>
      <c r="I2185">
        <v>1</v>
      </c>
    </row>
    <row r="2186" spans="1:9" x14ac:dyDescent="0.35">
      <c r="A2186">
        <v>2063</v>
      </c>
      <c r="B2186">
        <v>63</v>
      </c>
      <c r="C2186">
        <v>1</v>
      </c>
      <c r="D2186">
        <v>1020</v>
      </c>
      <c r="F2186">
        <v>1263</v>
      </c>
      <c r="H2186">
        <v>0</v>
      </c>
      <c r="I2186">
        <v>1</v>
      </c>
    </row>
    <row r="2187" spans="1:9" x14ac:dyDescent="0.35">
      <c r="A2187">
        <v>2063</v>
      </c>
      <c r="B2187">
        <v>98</v>
      </c>
      <c r="C2187">
        <v>1</v>
      </c>
      <c r="D2187">
        <v>1028</v>
      </c>
      <c r="E2187">
        <v>1012</v>
      </c>
      <c r="F2187">
        <v>1138</v>
      </c>
      <c r="G2187">
        <v>1042</v>
      </c>
      <c r="H2187">
        <v>0</v>
      </c>
      <c r="I2187">
        <v>1</v>
      </c>
    </row>
    <row r="2188" spans="1:9" x14ac:dyDescent="0.35">
      <c r="A2188">
        <v>2063</v>
      </c>
      <c r="B2188">
        <v>98</v>
      </c>
      <c r="C2188">
        <v>2</v>
      </c>
      <c r="D2188">
        <v>1028</v>
      </c>
      <c r="E2188">
        <v>1013</v>
      </c>
      <c r="F2188">
        <v>1061</v>
      </c>
      <c r="G2188">
        <v>1042</v>
      </c>
      <c r="H2188">
        <v>0</v>
      </c>
      <c r="I2188">
        <v>1</v>
      </c>
    </row>
    <row r="2189" spans="1:9" x14ac:dyDescent="0.35">
      <c r="A2189">
        <v>2063</v>
      </c>
      <c r="B2189">
        <v>100</v>
      </c>
      <c r="C2189">
        <v>1</v>
      </c>
      <c r="D2189">
        <v>1011</v>
      </c>
      <c r="F2189">
        <v>1097</v>
      </c>
      <c r="H2189">
        <v>0</v>
      </c>
      <c r="I2189">
        <v>1</v>
      </c>
    </row>
    <row r="2190" spans="1:9" x14ac:dyDescent="0.35">
      <c r="A2190">
        <v>2063</v>
      </c>
      <c r="B2190">
        <v>102</v>
      </c>
      <c r="C2190">
        <v>1</v>
      </c>
      <c r="D2190">
        <v>1022</v>
      </c>
      <c r="F2190">
        <v>1036</v>
      </c>
      <c r="H2190">
        <v>0</v>
      </c>
      <c r="I2190">
        <v>1</v>
      </c>
    </row>
    <row r="2191" spans="1:9" x14ac:dyDescent="0.35">
      <c r="A2191">
        <v>2063</v>
      </c>
      <c r="B2191">
        <v>103</v>
      </c>
      <c r="C2191">
        <v>1</v>
      </c>
      <c r="D2191">
        <v>1022</v>
      </c>
      <c r="F2191">
        <v>1037</v>
      </c>
      <c r="H2191">
        <v>0</v>
      </c>
      <c r="I2191">
        <v>1</v>
      </c>
    </row>
    <row r="2192" spans="1:9" x14ac:dyDescent="0.35">
      <c r="A2192">
        <v>2063</v>
      </c>
      <c r="B2192">
        <v>127</v>
      </c>
      <c r="C2192">
        <v>1</v>
      </c>
      <c r="D2192">
        <v>1034</v>
      </c>
      <c r="F2192">
        <v>1136</v>
      </c>
      <c r="H2192">
        <v>0</v>
      </c>
      <c r="I2192">
        <v>1</v>
      </c>
    </row>
    <row r="2193" spans="1:9" x14ac:dyDescent="0.35">
      <c r="A2193">
        <v>2064</v>
      </c>
      <c r="B2193">
        <v>2</v>
      </c>
      <c r="C2193">
        <v>1</v>
      </c>
      <c r="D2193">
        <v>1001</v>
      </c>
      <c r="F2193">
        <v>1002</v>
      </c>
      <c r="H2193">
        <v>0</v>
      </c>
      <c r="I2193">
        <v>1</v>
      </c>
    </row>
    <row r="2194" spans="1:9" x14ac:dyDescent="0.35">
      <c r="A2194">
        <v>2064</v>
      </c>
      <c r="B2194">
        <v>3</v>
      </c>
      <c r="C2194">
        <v>1</v>
      </c>
      <c r="D2194">
        <v>1002</v>
      </c>
      <c r="F2194">
        <v>1203</v>
      </c>
      <c r="H2194">
        <v>0</v>
      </c>
      <c r="I2194">
        <v>1</v>
      </c>
    </row>
    <row r="2195" spans="1:9" x14ac:dyDescent="0.35">
      <c r="A2195">
        <v>2064</v>
      </c>
      <c r="B2195">
        <v>4</v>
      </c>
      <c r="C2195">
        <v>1</v>
      </c>
      <c r="D2195">
        <v>1029</v>
      </c>
      <c r="F2195">
        <v>1007</v>
      </c>
      <c r="H2195">
        <v>0</v>
      </c>
      <c r="I2195">
        <v>1</v>
      </c>
    </row>
    <row r="2196" spans="1:9" x14ac:dyDescent="0.35">
      <c r="A2196">
        <v>2064</v>
      </c>
      <c r="B2196">
        <v>6</v>
      </c>
      <c r="C2196">
        <v>1</v>
      </c>
      <c r="D2196">
        <v>1029</v>
      </c>
      <c r="F2196">
        <v>1065</v>
      </c>
      <c r="H2196">
        <v>0</v>
      </c>
      <c r="I2196">
        <v>0</v>
      </c>
    </row>
    <row r="2197" spans="1:9" x14ac:dyDescent="0.35">
      <c r="A2197">
        <v>2064</v>
      </c>
      <c r="B2197">
        <v>7</v>
      </c>
      <c r="C2197">
        <v>1</v>
      </c>
      <c r="D2197">
        <v>1025</v>
      </c>
      <c r="F2197">
        <v>1092</v>
      </c>
      <c r="H2197">
        <v>0</v>
      </c>
      <c r="I2197">
        <v>1</v>
      </c>
    </row>
    <row r="2198" spans="1:9" x14ac:dyDescent="0.35">
      <c r="A2198">
        <v>2064</v>
      </c>
      <c r="B2198">
        <v>8</v>
      </c>
      <c r="C2198">
        <v>1</v>
      </c>
      <c r="D2198">
        <v>1004</v>
      </c>
      <c r="F2198">
        <v>1066</v>
      </c>
      <c r="H2198">
        <v>0</v>
      </c>
      <c r="I2198">
        <v>1</v>
      </c>
    </row>
    <row r="2199" spans="1:9" x14ac:dyDescent="0.35">
      <c r="A2199">
        <v>2064</v>
      </c>
      <c r="B2199">
        <v>10</v>
      </c>
      <c r="C2199">
        <v>1</v>
      </c>
      <c r="D2199">
        <v>1004</v>
      </c>
      <c r="F2199">
        <v>1084</v>
      </c>
      <c r="H2199">
        <v>0</v>
      </c>
      <c r="I2199">
        <v>1</v>
      </c>
    </row>
    <row r="2200" spans="1:9" x14ac:dyDescent="0.35">
      <c r="A2200">
        <v>2064</v>
      </c>
      <c r="B2200">
        <v>11</v>
      </c>
      <c r="C2200">
        <v>1</v>
      </c>
      <c r="D2200">
        <v>1002</v>
      </c>
      <c r="F2200">
        <v>1117</v>
      </c>
      <c r="H2200">
        <v>0</v>
      </c>
      <c r="I2200">
        <v>1</v>
      </c>
    </row>
    <row r="2201" spans="1:9" x14ac:dyDescent="0.35">
      <c r="A2201">
        <v>2064</v>
      </c>
      <c r="B2201">
        <v>12</v>
      </c>
      <c r="C2201">
        <v>1</v>
      </c>
      <c r="D2201">
        <v>1007</v>
      </c>
      <c r="F2201">
        <v>1093</v>
      </c>
      <c r="H2201">
        <v>0</v>
      </c>
      <c r="I2201">
        <v>1</v>
      </c>
    </row>
    <row r="2202" spans="1:9" x14ac:dyDescent="0.35">
      <c r="A2202">
        <v>2064</v>
      </c>
      <c r="B2202">
        <v>13</v>
      </c>
      <c r="C2202">
        <v>1</v>
      </c>
      <c r="D2202">
        <v>1008</v>
      </c>
      <c r="F2202">
        <v>1018</v>
      </c>
      <c r="G2202">
        <v>1004</v>
      </c>
      <c r="H2202">
        <v>0</v>
      </c>
      <c r="I2202">
        <v>1</v>
      </c>
    </row>
    <row r="2203" spans="1:9" x14ac:dyDescent="0.35">
      <c r="A2203">
        <v>2064</v>
      </c>
      <c r="B2203">
        <v>15</v>
      </c>
      <c r="C2203">
        <v>1</v>
      </c>
      <c r="D2203">
        <v>1008</v>
      </c>
      <c r="F2203">
        <v>1016</v>
      </c>
      <c r="G2203">
        <v>1004</v>
      </c>
      <c r="H2203">
        <v>0</v>
      </c>
      <c r="I2203">
        <v>1</v>
      </c>
    </row>
    <row r="2204" spans="1:9" x14ac:dyDescent="0.35">
      <c r="A2204">
        <v>2064</v>
      </c>
      <c r="B2204">
        <v>18</v>
      </c>
      <c r="C2204">
        <v>1</v>
      </c>
      <c r="D2204">
        <v>1008</v>
      </c>
      <c r="F2204">
        <v>1076</v>
      </c>
      <c r="H2204">
        <v>0</v>
      </c>
      <c r="I2204">
        <v>1</v>
      </c>
    </row>
    <row r="2205" spans="1:9" x14ac:dyDescent="0.35">
      <c r="A2205">
        <v>2064</v>
      </c>
      <c r="B2205">
        <v>28</v>
      </c>
      <c r="C2205">
        <v>1</v>
      </c>
      <c r="D2205">
        <v>1030</v>
      </c>
      <c r="F2205">
        <v>1098</v>
      </c>
      <c r="H2205">
        <v>0</v>
      </c>
      <c r="I2205">
        <v>1</v>
      </c>
    </row>
    <row r="2206" spans="1:9" x14ac:dyDescent="0.35">
      <c r="A2206">
        <v>2064</v>
      </c>
      <c r="B2206">
        <v>29</v>
      </c>
      <c r="C2206">
        <v>1</v>
      </c>
      <c r="D2206">
        <v>1030</v>
      </c>
      <c r="F2206">
        <v>1098</v>
      </c>
      <c r="H2206">
        <v>0</v>
      </c>
      <c r="I2206">
        <v>1</v>
      </c>
    </row>
    <row r="2207" spans="1:9" x14ac:dyDescent="0.35">
      <c r="A2207">
        <v>2064</v>
      </c>
      <c r="B2207">
        <v>30</v>
      </c>
      <c r="C2207">
        <v>1</v>
      </c>
      <c r="D2207">
        <v>1030</v>
      </c>
      <c r="F2207">
        <v>1098</v>
      </c>
      <c r="H2207">
        <v>0</v>
      </c>
      <c r="I2207">
        <v>1</v>
      </c>
    </row>
    <row r="2208" spans="1:9" x14ac:dyDescent="0.35">
      <c r="A2208">
        <v>2064</v>
      </c>
      <c r="B2208">
        <v>31</v>
      </c>
      <c r="C2208">
        <v>1</v>
      </c>
      <c r="D2208">
        <v>1030</v>
      </c>
      <c r="F2208">
        <v>1098</v>
      </c>
      <c r="H2208">
        <v>0</v>
      </c>
      <c r="I2208">
        <v>1</v>
      </c>
    </row>
    <row r="2209" spans="1:9" x14ac:dyDescent="0.35">
      <c r="A2209">
        <v>2064</v>
      </c>
      <c r="B2209">
        <v>32</v>
      </c>
      <c r="C2209">
        <v>1</v>
      </c>
      <c r="D2209">
        <v>1011</v>
      </c>
      <c r="E2209">
        <v>1012</v>
      </c>
      <c r="F2209">
        <v>1097</v>
      </c>
      <c r="H2209">
        <v>0</v>
      </c>
      <c r="I2209">
        <v>1</v>
      </c>
    </row>
    <row r="2210" spans="1:9" x14ac:dyDescent="0.35">
      <c r="A2210">
        <v>2064</v>
      </c>
      <c r="B2210">
        <v>32</v>
      </c>
      <c r="C2210">
        <v>2</v>
      </c>
      <c r="D2210">
        <v>1011</v>
      </c>
      <c r="E2210">
        <v>1013</v>
      </c>
      <c r="F2210">
        <v>1020</v>
      </c>
      <c r="H2210">
        <v>0</v>
      </c>
      <c r="I2210">
        <v>1</v>
      </c>
    </row>
    <row r="2211" spans="1:9" x14ac:dyDescent="0.35">
      <c r="A2211">
        <v>2064</v>
      </c>
      <c r="B2211">
        <v>33</v>
      </c>
      <c r="C2211">
        <v>1</v>
      </c>
      <c r="D2211">
        <v>1011</v>
      </c>
      <c r="F2211">
        <v>1097</v>
      </c>
      <c r="H2211">
        <v>0</v>
      </c>
      <c r="I2211">
        <v>1</v>
      </c>
    </row>
    <row r="2212" spans="1:9" x14ac:dyDescent="0.35">
      <c r="A2212">
        <v>2064</v>
      </c>
      <c r="B2212">
        <v>37</v>
      </c>
      <c r="C2212">
        <v>1</v>
      </c>
      <c r="D2212">
        <v>1013</v>
      </c>
      <c r="F2212">
        <v>1023</v>
      </c>
      <c r="G2212">
        <v>1025</v>
      </c>
      <c r="H2212">
        <v>0</v>
      </c>
      <c r="I2212">
        <v>1</v>
      </c>
    </row>
    <row r="2213" spans="1:9" x14ac:dyDescent="0.35">
      <c r="A2213">
        <v>2064</v>
      </c>
      <c r="B2213">
        <v>41</v>
      </c>
      <c r="C2213">
        <v>1</v>
      </c>
      <c r="D2213">
        <v>1015</v>
      </c>
      <c r="F2213">
        <v>1025</v>
      </c>
      <c r="G2213">
        <v>1041</v>
      </c>
      <c r="H2213">
        <v>0</v>
      </c>
      <c r="I2213">
        <v>1</v>
      </c>
    </row>
    <row r="2214" spans="1:9" x14ac:dyDescent="0.35">
      <c r="A2214">
        <v>2064</v>
      </c>
      <c r="B2214">
        <v>42</v>
      </c>
      <c r="C2214">
        <v>1</v>
      </c>
      <c r="D2214">
        <v>1016</v>
      </c>
      <c r="F2214">
        <v>1026</v>
      </c>
      <c r="H2214">
        <v>0</v>
      </c>
      <c r="I2214">
        <v>1</v>
      </c>
    </row>
    <row r="2215" spans="1:9" x14ac:dyDescent="0.35">
      <c r="A2215">
        <v>2064</v>
      </c>
      <c r="B2215">
        <v>43</v>
      </c>
      <c r="C2215">
        <v>1</v>
      </c>
      <c r="D2215">
        <v>1026</v>
      </c>
      <c r="F2215">
        <v>1242</v>
      </c>
      <c r="H2215">
        <v>0</v>
      </c>
      <c r="I2215">
        <v>1</v>
      </c>
    </row>
    <row r="2216" spans="1:9" x14ac:dyDescent="0.35">
      <c r="A2216">
        <v>2064</v>
      </c>
      <c r="B2216">
        <v>49</v>
      </c>
      <c r="C2216">
        <v>1</v>
      </c>
      <c r="D2216">
        <v>1014</v>
      </c>
      <c r="F2216">
        <v>1034</v>
      </c>
      <c r="H2216">
        <v>0</v>
      </c>
      <c r="I2216">
        <v>1</v>
      </c>
    </row>
    <row r="2217" spans="1:9" x14ac:dyDescent="0.35">
      <c r="A2217">
        <v>2064</v>
      </c>
      <c r="B2217">
        <v>51</v>
      </c>
      <c r="C2217">
        <v>1</v>
      </c>
      <c r="D2217">
        <v>1014</v>
      </c>
      <c r="F2217">
        <v>1064</v>
      </c>
      <c r="H2217">
        <v>0</v>
      </c>
      <c r="I2217">
        <v>1</v>
      </c>
    </row>
    <row r="2218" spans="1:9" x14ac:dyDescent="0.35">
      <c r="A2218">
        <v>2064</v>
      </c>
      <c r="B2218">
        <v>60</v>
      </c>
      <c r="C2218">
        <v>1</v>
      </c>
      <c r="D2218">
        <v>1020</v>
      </c>
      <c r="F2218">
        <v>1001</v>
      </c>
      <c r="G2218">
        <v>1064</v>
      </c>
      <c r="H2218">
        <v>0</v>
      </c>
      <c r="I2218">
        <v>1</v>
      </c>
    </row>
    <row r="2219" spans="1:9" x14ac:dyDescent="0.35">
      <c r="A2219">
        <v>2064</v>
      </c>
      <c r="B2219">
        <v>63</v>
      </c>
      <c r="C2219">
        <v>1</v>
      </c>
      <c r="D2219">
        <v>1020</v>
      </c>
      <c r="F2219">
        <v>1263</v>
      </c>
      <c r="H2219">
        <v>0</v>
      </c>
      <c r="I2219">
        <v>1</v>
      </c>
    </row>
    <row r="2220" spans="1:9" x14ac:dyDescent="0.35">
      <c r="A2220">
        <v>2064</v>
      </c>
      <c r="B2220">
        <v>98</v>
      </c>
      <c r="C2220">
        <v>1</v>
      </c>
      <c r="D2220">
        <v>1028</v>
      </c>
      <c r="F2220">
        <v>1159</v>
      </c>
      <c r="G2220">
        <v>1042</v>
      </c>
      <c r="H2220">
        <v>0</v>
      </c>
      <c r="I2220">
        <v>1</v>
      </c>
    </row>
    <row r="2221" spans="1:9" x14ac:dyDescent="0.35">
      <c r="A2221">
        <v>2064</v>
      </c>
      <c r="B2221">
        <v>100</v>
      </c>
      <c r="C2221">
        <v>1</v>
      </c>
      <c r="D2221">
        <v>1021</v>
      </c>
      <c r="F2221">
        <v>1097</v>
      </c>
      <c r="G2221">
        <v>1050</v>
      </c>
      <c r="H2221">
        <v>0</v>
      </c>
      <c r="I2221">
        <v>1</v>
      </c>
    </row>
    <row r="2222" spans="1:9" x14ac:dyDescent="0.35">
      <c r="A2222">
        <v>2064</v>
      </c>
      <c r="B2222">
        <v>102</v>
      </c>
      <c r="C2222">
        <v>1</v>
      </c>
      <c r="D2222">
        <v>1022</v>
      </c>
      <c r="F2222">
        <v>1036</v>
      </c>
      <c r="H2222">
        <v>0</v>
      </c>
      <c r="I2222">
        <v>1</v>
      </c>
    </row>
    <row r="2223" spans="1:9" x14ac:dyDescent="0.35">
      <c r="A2223">
        <v>2065</v>
      </c>
      <c r="B2223">
        <v>2</v>
      </c>
      <c r="C2223">
        <v>1</v>
      </c>
      <c r="D2223">
        <v>1001</v>
      </c>
      <c r="F2223">
        <v>1002</v>
      </c>
      <c r="H2223">
        <v>0</v>
      </c>
      <c r="I2223">
        <v>1</v>
      </c>
    </row>
    <row r="2224" spans="1:9" x14ac:dyDescent="0.35">
      <c r="A2224">
        <v>2065</v>
      </c>
      <c r="B2224">
        <v>3</v>
      </c>
      <c r="C2224">
        <v>1</v>
      </c>
      <c r="D2224">
        <v>1002</v>
      </c>
      <c r="F2224">
        <v>1080</v>
      </c>
      <c r="H2224">
        <v>0</v>
      </c>
      <c r="I2224">
        <v>1</v>
      </c>
    </row>
    <row r="2225" spans="1:9" x14ac:dyDescent="0.35">
      <c r="A2225">
        <v>2065</v>
      </c>
      <c r="B2225">
        <v>4</v>
      </c>
      <c r="C2225">
        <v>1</v>
      </c>
      <c r="D2225">
        <v>1029</v>
      </c>
      <c r="F2225">
        <v>1007</v>
      </c>
      <c r="H2225">
        <v>0</v>
      </c>
      <c r="I2225">
        <v>1</v>
      </c>
    </row>
    <row r="2226" spans="1:9" x14ac:dyDescent="0.35">
      <c r="A2226">
        <v>2065</v>
      </c>
      <c r="B2226">
        <v>5</v>
      </c>
      <c r="C2226">
        <v>1</v>
      </c>
      <c r="D2226">
        <v>1029</v>
      </c>
      <c r="F2226">
        <v>1256</v>
      </c>
      <c r="H2226">
        <v>0</v>
      </c>
      <c r="I2226">
        <v>1</v>
      </c>
    </row>
    <row r="2227" spans="1:9" x14ac:dyDescent="0.35">
      <c r="A2227">
        <v>2065</v>
      </c>
      <c r="B2227">
        <v>6</v>
      </c>
      <c r="C2227">
        <v>1</v>
      </c>
      <c r="D2227">
        <v>1029</v>
      </c>
      <c r="F2227">
        <v>1065</v>
      </c>
      <c r="H2227">
        <v>0</v>
      </c>
      <c r="I2227">
        <v>0</v>
      </c>
    </row>
    <row r="2228" spans="1:9" x14ac:dyDescent="0.35">
      <c r="A2228">
        <v>2065</v>
      </c>
      <c r="B2228">
        <v>7</v>
      </c>
      <c r="C2228">
        <v>1</v>
      </c>
      <c r="D2228">
        <v>1025</v>
      </c>
      <c r="F2228">
        <v>1092</v>
      </c>
      <c r="H2228">
        <v>0</v>
      </c>
      <c r="I2228">
        <v>1</v>
      </c>
    </row>
    <row r="2229" spans="1:9" x14ac:dyDescent="0.35">
      <c r="A2229">
        <v>2065</v>
      </c>
      <c r="B2229">
        <v>8</v>
      </c>
      <c r="C2229">
        <v>1</v>
      </c>
      <c r="D2229">
        <v>1004</v>
      </c>
      <c r="F2229">
        <v>1066</v>
      </c>
      <c r="H2229">
        <v>0</v>
      </c>
      <c r="I2229">
        <v>1</v>
      </c>
    </row>
    <row r="2230" spans="1:9" x14ac:dyDescent="0.35">
      <c r="A2230">
        <v>2065</v>
      </c>
      <c r="B2230">
        <v>10</v>
      </c>
      <c r="C2230">
        <v>1</v>
      </c>
      <c r="D2230">
        <v>1004</v>
      </c>
      <c r="F2230">
        <v>1084</v>
      </c>
      <c r="H2230">
        <v>0</v>
      </c>
      <c r="I2230">
        <v>1</v>
      </c>
    </row>
    <row r="2231" spans="1:9" x14ac:dyDescent="0.35">
      <c r="A2231">
        <v>2065</v>
      </c>
      <c r="B2231">
        <v>11</v>
      </c>
      <c r="C2231">
        <v>1</v>
      </c>
      <c r="D2231">
        <v>1002</v>
      </c>
      <c r="F2231">
        <v>1117</v>
      </c>
      <c r="H2231">
        <v>0</v>
      </c>
      <c r="I2231">
        <v>1</v>
      </c>
    </row>
    <row r="2232" spans="1:9" x14ac:dyDescent="0.35">
      <c r="A2232">
        <v>2065</v>
      </c>
      <c r="B2232">
        <v>12</v>
      </c>
      <c r="C2232">
        <v>1</v>
      </c>
      <c r="D2232">
        <v>1007</v>
      </c>
      <c r="F2232">
        <v>1093</v>
      </c>
      <c r="H2232">
        <v>0</v>
      </c>
      <c r="I2232">
        <v>1</v>
      </c>
    </row>
    <row r="2233" spans="1:9" x14ac:dyDescent="0.35">
      <c r="A2233">
        <v>2065</v>
      </c>
      <c r="B2233">
        <v>13</v>
      </c>
      <c r="C2233">
        <v>1</v>
      </c>
      <c r="D2233">
        <v>1008</v>
      </c>
      <c r="F2233">
        <v>1018</v>
      </c>
      <c r="G2233">
        <v>1004</v>
      </c>
      <c r="H2233">
        <v>0</v>
      </c>
      <c r="I2233">
        <v>1</v>
      </c>
    </row>
    <row r="2234" spans="1:9" x14ac:dyDescent="0.35">
      <c r="A2234">
        <v>2065</v>
      </c>
      <c r="B2234">
        <v>15</v>
      </c>
      <c r="C2234">
        <v>1</v>
      </c>
      <c r="D2234">
        <v>1008</v>
      </c>
      <c r="F2234">
        <v>1016</v>
      </c>
      <c r="G2234">
        <v>1004</v>
      </c>
      <c r="H2234">
        <v>0</v>
      </c>
      <c r="I2234">
        <v>1</v>
      </c>
    </row>
    <row r="2235" spans="1:9" x14ac:dyDescent="0.35">
      <c r="A2235">
        <v>2065</v>
      </c>
      <c r="B2235">
        <v>18</v>
      </c>
      <c r="C2235">
        <v>1</v>
      </c>
      <c r="D2235">
        <v>1008</v>
      </c>
      <c r="F2235">
        <v>1076</v>
      </c>
      <c r="H2235">
        <v>0</v>
      </c>
      <c r="I2235">
        <v>1</v>
      </c>
    </row>
    <row r="2236" spans="1:9" x14ac:dyDescent="0.35">
      <c r="A2236">
        <v>2065</v>
      </c>
      <c r="B2236">
        <v>28</v>
      </c>
      <c r="C2236">
        <v>1</v>
      </c>
      <c r="D2236">
        <v>1030</v>
      </c>
      <c r="F2236">
        <v>1098</v>
      </c>
      <c r="H2236">
        <v>0</v>
      </c>
      <c r="I2236">
        <v>1</v>
      </c>
    </row>
    <row r="2237" spans="1:9" x14ac:dyDescent="0.35">
      <c r="A2237">
        <v>2065</v>
      </c>
      <c r="B2237">
        <v>29</v>
      </c>
      <c r="C2237">
        <v>1</v>
      </c>
      <c r="D2237">
        <v>1030</v>
      </c>
      <c r="F2237">
        <v>1098</v>
      </c>
      <c r="H2237">
        <v>0</v>
      </c>
      <c r="I2237">
        <v>1</v>
      </c>
    </row>
    <row r="2238" spans="1:9" x14ac:dyDescent="0.35">
      <c r="A2238">
        <v>2065</v>
      </c>
      <c r="B2238">
        <v>30</v>
      </c>
      <c r="C2238">
        <v>1</v>
      </c>
      <c r="D2238">
        <v>1030</v>
      </c>
      <c r="F2238">
        <v>1098</v>
      </c>
      <c r="H2238">
        <v>0</v>
      </c>
      <c r="I2238">
        <v>1</v>
      </c>
    </row>
    <row r="2239" spans="1:9" x14ac:dyDescent="0.35">
      <c r="A2239">
        <v>2065</v>
      </c>
      <c r="B2239">
        <v>31</v>
      </c>
      <c r="C2239">
        <v>1</v>
      </c>
      <c r="D2239">
        <v>1030</v>
      </c>
      <c r="F2239">
        <v>1098</v>
      </c>
      <c r="H2239">
        <v>0</v>
      </c>
      <c r="I2239">
        <v>1</v>
      </c>
    </row>
    <row r="2240" spans="1:9" x14ac:dyDescent="0.35">
      <c r="A2240">
        <v>2065</v>
      </c>
      <c r="B2240">
        <v>32</v>
      </c>
      <c r="C2240">
        <v>1</v>
      </c>
      <c r="D2240">
        <v>1011</v>
      </c>
      <c r="E2240">
        <v>1012</v>
      </c>
      <c r="F2240">
        <v>1097</v>
      </c>
      <c r="H2240">
        <v>0</v>
      </c>
      <c r="I2240">
        <v>1</v>
      </c>
    </row>
    <row r="2241" spans="1:9" x14ac:dyDescent="0.35">
      <c r="A2241">
        <v>2065</v>
      </c>
      <c r="B2241">
        <v>32</v>
      </c>
      <c r="C2241">
        <v>2</v>
      </c>
      <c r="D2241">
        <v>1011</v>
      </c>
      <c r="E2241">
        <v>1013</v>
      </c>
      <c r="F2241">
        <v>1020</v>
      </c>
      <c r="H2241">
        <v>0</v>
      </c>
      <c r="I2241">
        <v>1</v>
      </c>
    </row>
    <row r="2242" spans="1:9" x14ac:dyDescent="0.35">
      <c r="A2242">
        <v>2065</v>
      </c>
      <c r="B2242">
        <v>33</v>
      </c>
      <c r="C2242">
        <v>1</v>
      </c>
      <c r="D2242">
        <v>1011</v>
      </c>
      <c r="F2242">
        <v>1097</v>
      </c>
      <c r="H2242">
        <v>0</v>
      </c>
      <c r="I2242">
        <v>1</v>
      </c>
    </row>
    <row r="2243" spans="1:9" x14ac:dyDescent="0.35">
      <c r="A2243">
        <v>2065</v>
      </c>
      <c r="B2243">
        <v>37</v>
      </c>
      <c r="C2243">
        <v>1</v>
      </c>
      <c r="D2243">
        <v>1013</v>
      </c>
      <c r="F2243">
        <v>1023</v>
      </c>
      <c r="G2243">
        <v>1025</v>
      </c>
      <c r="H2243">
        <v>0</v>
      </c>
      <c r="I2243">
        <v>1</v>
      </c>
    </row>
    <row r="2244" spans="1:9" x14ac:dyDescent="0.35">
      <c r="A2244">
        <v>2065</v>
      </c>
      <c r="B2244">
        <v>41</v>
      </c>
      <c r="C2244">
        <v>1</v>
      </c>
      <c r="D2244">
        <v>1015</v>
      </c>
      <c r="F2244">
        <v>1025</v>
      </c>
      <c r="G2244">
        <v>1041</v>
      </c>
      <c r="H2244">
        <v>0</v>
      </c>
      <c r="I2244">
        <v>1</v>
      </c>
    </row>
    <row r="2245" spans="1:9" x14ac:dyDescent="0.35">
      <c r="A2245">
        <v>2065</v>
      </c>
      <c r="B2245">
        <v>42</v>
      </c>
      <c r="C2245">
        <v>1</v>
      </c>
      <c r="D2245">
        <v>1016</v>
      </c>
      <c r="F2245">
        <v>1026</v>
      </c>
      <c r="H2245">
        <v>0</v>
      </c>
      <c r="I2245">
        <v>1</v>
      </c>
    </row>
    <row r="2246" spans="1:9" x14ac:dyDescent="0.35">
      <c r="A2246">
        <v>2065</v>
      </c>
      <c r="B2246">
        <v>43</v>
      </c>
      <c r="C2246">
        <v>1</v>
      </c>
      <c r="D2246">
        <v>1026</v>
      </c>
      <c r="F2246">
        <v>1242</v>
      </c>
      <c r="H2246">
        <v>0</v>
      </c>
      <c r="I2246">
        <v>1</v>
      </c>
    </row>
    <row r="2247" spans="1:9" x14ac:dyDescent="0.35">
      <c r="A2247">
        <v>2065</v>
      </c>
      <c r="B2247">
        <v>49</v>
      </c>
      <c r="C2247">
        <v>1</v>
      </c>
      <c r="D2247">
        <v>1014</v>
      </c>
      <c r="F2247">
        <v>1034</v>
      </c>
      <c r="H2247">
        <v>0</v>
      </c>
      <c r="I2247">
        <v>1</v>
      </c>
    </row>
    <row r="2248" spans="1:9" x14ac:dyDescent="0.35">
      <c r="A2248">
        <v>2065</v>
      </c>
      <c r="B2248">
        <v>51</v>
      </c>
      <c r="C2248">
        <v>1</v>
      </c>
      <c r="D2248">
        <v>1014</v>
      </c>
      <c r="F2248">
        <v>1064</v>
      </c>
      <c r="H2248">
        <v>0</v>
      </c>
      <c r="I2248">
        <v>1</v>
      </c>
    </row>
    <row r="2249" spans="1:9" x14ac:dyDescent="0.35">
      <c r="A2249">
        <v>2065</v>
      </c>
      <c r="B2249">
        <v>60</v>
      </c>
      <c r="C2249">
        <v>1</v>
      </c>
      <c r="D2249">
        <v>1020</v>
      </c>
      <c r="F2249">
        <v>1001</v>
      </c>
      <c r="G2249">
        <v>1064</v>
      </c>
      <c r="H2249">
        <v>0</v>
      </c>
      <c r="I2249">
        <v>1</v>
      </c>
    </row>
    <row r="2250" spans="1:9" x14ac:dyDescent="0.35">
      <c r="A2250">
        <v>2065</v>
      </c>
      <c r="B2250">
        <v>63</v>
      </c>
      <c r="C2250">
        <v>1</v>
      </c>
      <c r="D2250">
        <v>1020</v>
      </c>
      <c r="F2250">
        <v>1263</v>
      </c>
      <c r="H2250">
        <v>0</v>
      </c>
      <c r="I2250">
        <v>1</v>
      </c>
    </row>
    <row r="2251" spans="1:9" x14ac:dyDescent="0.35">
      <c r="A2251">
        <v>2065</v>
      </c>
      <c r="B2251">
        <v>98</v>
      </c>
      <c r="C2251">
        <v>1</v>
      </c>
      <c r="D2251">
        <v>1028</v>
      </c>
      <c r="E2251">
        <v>1023</v>
      </c>
      <c r="F2251">
        <v>1227</v>
      </c>
      <c r="H2251">
        <v>0</v>
      </c>
      <c r="I2251">
        <v>1</v>
      </c>
    </row>
    <row r="2252" spans="1:9" x14ac:dyDescent="0.35">
      <c r="A2252">
        <v>2065</v>
      </c>
      <c r="B2252">
        <v>98</v>
      </c>
      <c r="C2252">
        <v>2</v>
      </c>
      <c r="D2252">
        <v>1028</v>
      </c>
      <c r="E2252">
        <v>1024</v>
      </c>
      <c r="F2252">
        <v>1233</v>
      </c>
      <c r="H2252">
        <v>0</v>
      </c>
      <c r="I2252">
        <v>1</v>
      </c>
    </row>
    <row r="2253" spans="1:9" x14ac:dyDescent="0.35">
      <c r="A2253">
        <v>2065</v>
      </c>
      <c r="B2253">
        <v>98</v>
      </c>
      <c r="C2253">
        <v>3</v>
      </c>
      <c r="D2253">
        <v>1028</v>
      </c>
      <c r="E2253">
        <v>1025</v>
      </c>
      <c r="F2253">
        <v>1210</v>
      </c>
      <c r="H2253">
        <v>0</v>
      </c>
      <c r="I2253">
        <v>1</v>
      </c>
    </row>
    <row r="2254" spans="1:9" x14ac:dyDescent="0.35">
      <c r="A2254">
        <v>2065</v>
      </c>
      <c r="B2254">
        <v>100</v>
      </c>
      <c r="C2254">
        <v>1</v>
      </c>
      <c r="D2254">
        <v>1021</v>
      </c>
      <c r="F2254">
        <v>1097</v>
      </c>
      <c r="G2254">
        <v>1141</v>
      </c>
      <c r="H2254">
        <v>0</v>
      </c>
      <c r="I2254">
        <v>1</v>
      </c>
    </row>
    <row r="2255" spans="1:9" x14ac:dyDescent="0.35">
      <c r="A2255">
        <v>2065</v>
      </c>
      <c r="B2255">
        <v>102</v>
      </c>
      <c r="C2255">
        <v>1</v>
      </c>
      <c r="D2255">
        <v>1022</v>
      </c>
      <c r="F2255">
        <v>1036</v>
      </c>
      <c r="H2255">
        <v>0</v>
      </c>
      <c r="I2255">
        <v>1</v>
      </c>
    </row>
    <row r="2256" spans="1:9" x14ac:dyDescent="0.35">
      <c r="A2256">
        <v>2065</v>
      </c>
      <c r="B2256">
        <v>127</v>
      </c>
      <c r="C2256">
        <v>1</v>
      </c>
      <c r="D2256">
        <v>1034</v>
      </c>
      <c r="F2256">
        <v>1136</v>
      </c>
      <c r="H2256">
        <v>0</v>
      </c>
      <c r="I2256">
        <v>1</v>
      </c>
    </row>
    <row r="2257" spans="1:9" x14ac:dyDescent="0.35">
      <c r="A2257">
        <v>2066</v>
      </c>
      <c r="B2257">
        <v>2</v>
      </c>
      <c r="C2257">
        <v>1</v>
      </c>
      <c r="D2257">
        <v>1001</v>
      </c>
      <c r="F2257">
        <v>1002</v>
      </c>
      <c r="H2257">
        <v>0</v>
      </c>
      <c r="I2257">
        <v>1</v>
      </c>
    </row>
    <row r="2258" spans="1:9" x14ac:dyDescent="0.35">
      <c r="A2258">
        <v>2066</v>
      </c>
      <c r="B2258">
        <v>3</v>
      </c>
      <c r="C2258">
        <v>1</v>
      </c>
      <c r="D2258">
        <v>1002</v>
      </c>
      <c r="F2258">
        <v>1080</v>
      </c>
      <c r="H2258">
        <v>0</v>
      </c>
      <c r="I2258">
        <v>1</v>
      </c>
    </row>
    <row r="2259" spans="1:9" x14ac:dyDescent="0.35">
      <c r="A2259">
        <v>2066</v>
      </c>
      <c r="B2259">
        <v>4</v>
      </c>
      <c r="C2259">
        <v>1</v>
      </c>
      <c r="D2259">
        <v>1029</v>
      </c>
      <c r="F2259">
        <v>1007</v>
      </c>
      <c r="H2259">
        <v>0</v>
      </c>
      <c r="I2259">
        <v>1</v>
      </c>
    </row>
    <row r="2260" spans="1:9" x14ac:dyDescent="0.35">
      <c r="A2260">
        <v>2066</v>
      </c>
      <c r="B2260">
        <v>6</v>
      </c>
      <c r="C2260">
        <v>1</v>
      </c>
      <c r="D2260">
        <v>1029</v>
      </c>
      <c r="F2260">
        <v>1065</v>
      </c>
      <c r="H2260">
        <v>0</v>
      </c>
      <c r="I2260">
        <v>0</v>
      </c>
    </row>
    <row r="2261" spans="1:9" x14ac:dyDescent="0.35">
      <c r="A2261">
        <v>2066</v>
      </c>
      <c r="B2261">
        <v>7</v>
      </c>
      <c r="C2261">
        <v>1</v>
      </c>
      <c r="D2261">
        <v>1025</v>
      </c>
      <c r="F2261">
        <v>1092</v>
      </c>
      <c r="H2261">
        <v>0</v>
      </c>
      <c r="I2261">
        <v>1</v>
      </c>
    </row>
    <row r="2262" spans="1:9" x14ac:dyDescent="0.35">
      <c r="A2262">
        <v>2066</v>
      </c>
      <c r="B2262">
        <v>8</v>
      </c>
      <c r="C2262">
        <v>1</v>
      </c>
      <c r="D2262">
        <v>1004</v>
      </c>
      <c r="F2262">
        <v>1066</v>
      </c>
      <c r="H2262">
        <v>0</v>
      </c>
      <c r="I2262">
        <v>1</v>
      </c>
    </row>
    <row r="2263" spans="1:9" x14ac:dyDescent="0.35">
      <c r="A2263">
        <v>2066</v>
      </c>
      <c r="B2263">
        <v>9</v>
      </c>
      <c r="C2263">
        <v>1</v>
      </c>
      <c r="D2263">
        <v>1004</v>
      </c>
      <c r="F2263">
        <v>1231</v>
      </c>
      <c r="H2263">
        <v>0</v>
      </c>
      <c r="I2263">
        <v>1</v>
      </c>
    </row>
    <row r="2264" spans="1:9" x14ac:dyDescent="0.35">
      <c r="A2264">
        <v>2066</v>
      </c>
      <c r="B2264">
        <v>10</v>
      </c>
      <c r="C2264">
        <v>1</v>
      </c>
      <c r="D2264">
        <v>1004</v>
      </c>
      <c r="F2264">
        <v>1231</v>
      </c>
      <c r="H2264">
        <v>0</v>
      </c>
      <c r="I2264">
        <v>1</v>
      </c>
    </row>
    <row r="2265" spans="1:9" x14ac:dyDescent="0.35">
      <c r="A2265">
        <v>2066</v>
      </c>
      <c r="B2265">
        <v>11</v>
      </c>
      <c r="C2265">
        <v>1</v>
      </c>
      <c r="D2265">
        <v>1002</v>
      </c>
      <c r="F2265">
        <v>1040</v>
      </c>
      <c r="G2265">
        <v>1007</v>
      </c>
      <c r="H2265">
        <v>0</v>
      </c>
      <c r="I2265">
        <v>1</v>
      </c>
    </row>
    <row r="2266" spans="1:9" x14ac:dyDescent="0.35">
      <c r="A2266">
        <v>2066</v>
      </c>
      <c r="B2266">
        <v>12</v>
      </c>
      <c r="C2266">
        <v>1</v>
      </c>
      <c r="D2266">
        <v>1007</v>
      </c>
      <c r="F2266">
        <v>1093</v>
      </c>
      <c r="H2266">
        <v>0</v>
      </c>
      <c r="I2266">
        <v>1</v>
      </c>
    </row>
    <row r="2267" spans="1:9" x14ac:dyDescent="0.35">
      <c r="A2267">
        <v>2066</v>
      </c>
      <c r="B2267">
        <v>13</v>
      </c>
      <c r="C2267">
        <v>1</v>
      </c>
      <c r="D2267">
        <v>1008</v>
      </c>
      <c r="F2267">
        <v>1018</v>
      </c>
      <c r="G2267">
        <v>1004</v>
      </c>
      <c r="H2267">
        <v>0</v>
      </c>
      <c r="I2267">
        <v>1</v>
      </c>
    </row>
    <row r="2268" spans="1:9" x14ac:dyDescent="0.35">
      <c r="A2268">
        <v>2066</v>
      </c>
      <c r="B2268">
        <v>15</v>
      </c>
      <c r="C2268">
        <v>1</v>
      </c>
      <c r="D2268">
        <v>1008</v>
      </c>
      <c r="F2268">
        <v>1016</v>
      </c>
      <c r="G2268">
        <v>1004</v>
      </c>
      <c r="H2268">
        <v>0</v>
      </c>
      <c r="I2268">
        <v>1</v>
      </c>
    </row>
    <row r="2269" spans="1:9" x14ac:dyDescent="0.35">
      <c r="A2269">
        <v>2066</v>
      </c>
      <c r="B2269">
        <v>18</v>
      </c>
      <c r="C2269">
        <v>1</v>
      </c>
      <c r="D2269">
        <v>1008</v>
      </c>
      <c r="F2269">
        <v>1076</v>
      </c>
      <c r="H2269">
        <v>0</v>
      </c>
      <c r="I2269">
        <v>1</v>
      </c>
    </row>
    <row r="2270" spans="1:9" x14ac:dyDescent="0.35">
      <c r="A2270">
        <v>2066</v>
      </c>
      <c r="B2270">
        <v>22</v>
      </c>
      <c r="C2270">
        <v>1</v>
      </c>
      <c r="D2270">
        <v>1033</v>
      </c>
      <c r="F2270">
        <v>1001</v>
      </c>
      <c r="G2270">
        <v>1170</v>
      </c>
      <c r="H2270">
        <v>0</v>
      </c>
      <c r="I2270">
        <v>1</v>
      </c>
    </row>
    <row r="2271" spans="1:9" x14ac:dyDescent="0.35">
      <c r="A2271">
        <v>2066</v>
      </c>
      <c r="B2271">
        <v>27</v>
      </c>
      <c r="C2271">
        <v>1</v>
      </c>
      <c r="D2271">
        <v>1023</v>
      </c>
      <c r="F2271">
        <v>1094</v>
      </c>
      <c r="H2271">
        <v>0</v>
      </c>
      <c r="I2271">
        <v>1</v>
      </c>
    </row>
    <row r="2272" spans="1:9" x14ac:dyDescent="0.35">
      <c r="A2272">
        <v>2066</v>
      </c>
      <c r="B2272">
        <v>28</v>
      </c>
      <c r="C2272">
        <v>1</v>
      </c>
      <c r="D2272">
        <v>1030</v>
      </c>
      <c r="F2272">
        <v>1098</v>
      </c>
      <c r="H2272">
        <v>0</v>
      </c>
      <c r="I2272">
        <v>1</v>
      </c>
    </row>
    <row r="2273" spans="1:9" x14ac:dyDescent="0.35">
      <c r="A2273">
        <v>2066</v>
      </c>
      <c r="B2273">
        <v>29</v>
      </c>
      <c r="C2273">
        <v>1</v>
      </c>
      <c r="D2273">
        <v>1030</v>
      </c>
      <c r="F2273">
        <v>1098</v>
      </c>
      <c r="H2273">
        <v>0</v>
      </c>
      <c r="I2273">
        <v>1</v>
      </c>
    </row>
    <row r="2274" spans="1:9" x14ac:dyDescent="0.35">
      <c r="A2274">
        <v>2066</v>
      </c>
      <c r="B2274">
        <v>30</v>
      </c>
      <c r="C2274">
        <v>1</v>
      </c>
      <c r="D2274">
        <v>1030</v>
      </c>
      <c r="F2274">
        <v>1098</v>
      </c>
      <c r="H2274">
        <v>0</v>
      </c>
      <c r="I2274">
        <v>1</v>
      </c>
    </row>
    <row r="2275" spans="1:9" x14ac:dyDescent="0.35">
      <c r="A2275">
        <v>2066</v>
      </c>
      <c r="B2275">
        <v>31</v>
      </c>
      <c r="C2275">
        <v>1</v>
      </c>
      <c r="D2275">
        <v>1030</v>
      </c>
      <c r="F2275">
        <v>1098</v>
      </c>
      <c r="H2275">
        <v>0</v>
      </c>
      <c r="I2275">
        <v>1</v>
      </c>
    </row>
    <row r="2276" spans="1:9" x14ac:dyDescent="0.35">
      <c r="A2276">
        <v>2066</v>
      </c>
      <c r="B2276">
        <v>32</v>
      </c>
      <c r="C2276">
        <v>1</v>
      </c>
      <c r="D2276">
        <v>1011</v>
      </c>
      <c r="E2276">
        <v>1013</v>
      </c>
      <c r="F2276">
        <v>1020</v>
      </c>
      <c r="H2276">
        <v>0</v>
      </c>
      <c r="I2276">
        <v>1</v>
      </c>
    </row>
    <row r="2277" spans="1:9" x14ac:dyDescent="0.35">
      <c r="A2277">
        <v>2066</v>
      </c>
      <c r="B2277">
        <v>32</v>
      </c>
      <c r="C2277">
        <v>2</v>
      </c>
      <c r="D2277">
        <v>1011</v>
      </c>
      <c r="E2277">
        <v>1012</v>
      </c>
      <c r="F2277">
        <v>1097</v>
      </c>
      <c r="H2277">
        <v>0</v>
      </c>
      <c r="I2277">
        <v>1</v>
      </c>
    </row>
    <row r="2278" spans="1:9" x14ac:dyDescent="0.35">
      <c r="A2278">
        <v>2066</v>
      </c>
      <c r="B2278">
        <v>33</v>
      </c>
      <c r="C2278">
        <v>1</v>
      </c>
      <c r="D2278">
        <v>1011</v>
      </c>
      <c r="F2278">
        <v>1097</v>
      </c>
      <c r="H2278">
        <v>0</v>
      </c>
      <c r="I2278">
        <v>1</v>
      </c>
    </row>
    <row r="2279" spans="1:9" x14ac:dyDescent="0.35">
      <c r="A2279">
        <v>2066</v>
      </c>
      <c r="B2279">
        <v>35</v>
      </c>
      <c r="C2279">
        <v>1</v>
      </c>
      <c r="D2279">
        <v>1012</v>
      </c>
      <c r="F2279">
        <v>1022</v>
      </c>
      <c r="G2279">
        <v>1023</v>
      </c>
      <c r="H2279">
        <v>0</v>
      </c>
      <c r="I2279">
        <v>1</v>
      </c>
    </row>
    <row r="2280" spans="1:9" x14ac:dyDescent="0.35">
      <c r="A2280">
        <v>2066</v>
      </c>
      <c r="B2280">
        <v>37</v>
      </c>
      <c r="C2280">
        <v>1</v>
      </c>
      <c r="D2280">
        <v>1013</v>
      </c>
      <c r="F2280">
        <v>1023</v>
      </c>
      <c r="G2280">
        <v>1025</v>
      </c>
      <c r="H2280">
        <v>0</v>
      </c>
      <c r="I2280">
        <v>1</v>
      </c>
    </row>
    <row r="2281" spans="1:9" x14ac:dyDescent="0.35">
      <c r="A2281">
        <v>2066</v>
      </c>
      <c r="B2281">
        <v>41</v>
      </c>
      <c r="C2281">
        <v>1</v>
      </c>
      <c r="D2281">
        <v>1015</v>
      </c>
      <c r="F2281">
        <v>1025</v>
      </c>
      <c r="G2281">
        <v>1041</v>
      </c>
      <c r="H2281">
        <v>0</v>
      </c>
      <c r="I2281">
        <v>1</v>
      </c>
    </row>
    <row r="2282" spans="1:9" x14ac:dyDescent="0.35">
      <c r="A2282">
        <v>2066</v>
      </c>
      <c r="B2282">
        <v>42</v>
      </c>
      <c r="C2282">
        <v>1</v>
      </c>
      <c r="D2282">
        <v>1016</v>
      </c>
      <c r="F2282">
        <v>1026</v>
      </c>
      <c r="H2282">
        <v>0</v>
      </c>
      <c r="I2282">
        <v>1</v>
      </c>
    </row>
    <row r="2283" spans="1:9" x14ac:dyDescent="0.35">
      <c r="A2283">
        <v>2066</v>
      </c>
      <c r="B2283">
        <v>43</v>
      </c>
      <c r="C2283">
        <v>1</v>
      </c>
      <c r="D2283">
        <v>1026</v>
      </c>
      <c r="F2283">
        <v>1242</v>
      </c>
      <c r="H2283">
        <v>0</v>
      </c>
      <c r="I2283">
        <v>1</v>
      </c>
    </row>
    <row r="2284" spans="1:9" x14ac:dyDescent="0.35">
      <c r="A2284">
        <v>2066</v>
      </c>
      <c r="B2284">
        <v>49</v>
      </c>
      <c r="C2284">
        <v>1</v>
      </c>
      <c r="D2284">
        <v>1014</v>
      </c>
      <c r="F2284">
        <v>1034</v>
      </c>
      <c r="H2284">
        <v>0</v>
      </c>
      <c r="I2284">
        <v>1</v>
      </c>
    </row>
    <row r="2285" spans="1:9" x14ac:dyDescent="0.35">
      <c r="A2285">
        <v>2066</v>
      </c>
      <c r="B2285">
        <v>50</v>
      </c>
      <c r="C2285">
        <v>1</v>
      </c>
      <c r="D2285">
        <v>1014</v>
      </c>
      <c r="F2285">
        <v>1034</v>
      </c>
      <c r="H2285">
        <v>0</v>
      </c>
      <c r="I2285">
        <v>1</v>
      </c>
    </row>
    <row r="2286" spans="1:9" x14ac:dyDescent="0.35">
      <c r="A2286">
        <v>2066</v>
      </c>
      <c r="B2286">
        <v>51</v>
      </c>
      <c r="C2286">
        <v>1</v>
      </c>
      <c r="D2286">
        <v>1014</v>
      </c>
      <c r="F2286">
        <v>1064</v>
      </c>
      <c r="H2286">
        <v>0</v>
      </c>
      <c r="I2286">
        <v>1</v>
      </c>
    </row>
    <row r="2287" spans="1:9" x14ac:dyDescent="0.35">
      <c r="A2287">
        <v>2066</v>
      </c>
      <c r="B2287">
        <v>52</v>
      </c>
      <c r="C2287">
        <v>1</v>
      </c>
      <c r="D2287">
        <v>1027</v>
      </c>
      <c r="F2287">
        <v>1001</v>
      </c>
      <c r="G2287">
        <v>1151</v>
      </c>
      <c r="H2287">
        <v>0</v>
      </c>
      <c r="I2287">
        <v>1</v>
      </c>
    </row>
    <row r="2288" spans="1:9" x14ac:dyDescent="0.35">
      <c r="A2288">
        <v>2066</v>
      </c>
      <c r="B2288">
        <v>55</v>
      </c>
      <c r="C2288">
        <v>1</v>
      </c>
      <c r="D2288">
        <v>1020</v>
      </c>
      <c r="F2288">
        <v>1056</v>
      </c>
      <c r="G2288">
        <v>1175</v>
      </c>
      <c r="H2288">
        <v>0</v>
      </c>
      <c r="I2288">
        <v>0</v>
      </c>
    </row>
    <row r="2289" spans="1:9" x14ac:dyDescent="0.35">
      <c r="A2289">
        <v>2066</v>
      </c>
      <c r="B2289">
        <v>60</v>
      </c>
      <c r="C2289">
        <v>1</v>
      </c>
      <c r="D2289">
        <v>1020</v>
      </c>
      <c r="F2289">
        <v>1001</v>
      </c>
      <c r="G2289">
        <v>1064</v>
      </c>
      <c r="H2289">
        <v>0</v>
      </c>
      <c r="I2289">
        <v>1</v>
      </c>
    </row>
    <row r="2290" spans="1:9" x14ac:dyDescent="0.35">
      <c r="A2290">
        <v>2066</v>
      </c>
      <c r="B2290">
        <v>62</v>
      </c>
      <c r="C2290">
        <v>1</v>
      </c>
      <c r="D2290">
        <v>1020</v>
      </c>
      <c r="F2290">
        <v>1001</v>
      </c>
      <c r="H2290">
        <v>0</v>
      </c>
      <c r="I2290">
        <v>1</v>
      </c>
    </row>
    <row r="2291" spans="1:9" x14ac:dyDescent="0.35">
      <c r="A2291">
        <v>2066</v>
      </c>
      <c r="B2291">
        <v>63</v>
      </c>
      <c r="C2291">
        <v>1</v>
      </c>
      <c r="D2291">
        <v>1020</v>
      </c>
      <c r="F2291">
        <v>1263</v>
      </c>
      <c r="H2291">
        <v>0</v>
      </c>
      <c r="I2291">
        <v>1</v>
      </c>
    </row>
    <row r="2292" spans="1:9" x14ac:dyDescent="0.35">
      <c r="A2292">
        <v>2066</v>
      </c>
      <c r="B2292">
        <v>98</v>
      </c>
      <c r="C2292">
        <v>2</v>
      </c>
      <c r="D2292">
        <v>1028</v>
      </c>
      <c r="F2292">
        <v>1233</v>
      </c>
      <c r="H2292">
        <v>0</v>
      </c>
      <c r="I2292">
        <v>1</v>
      </c>
    </row>
    <row r="2293" spans="1:9" x14ac:dyDescent="0.35">
      <c r="A2293">
        <v>2066</v>
      </c>
      <c r="B2293">
        <v>100</v>
      </c>
      <c r="C2293">
        <v>1</v>
      </c>
      <c r="D2293">
        <v>1021</v>
      </c>
      <c r="F2293">
        <v>1097</v>
      </c>
      <c r="H2293">
        <v>0</v>
      </c>
      <c r="I2293">
        <v>1</v>
      </c>
    </row>
    <row r="2294" spans="1:9" x14ac:dyDescent="0.35">
      <c r="A2294">
        <v>2066</v>
      </c>
      <c r="B2294">
        <v>102</v>
      </c>
      <c r="C2294">
        <v>1</v>
      </c>
      <c r="D2294">
        <v>1022</v>
      </c>
      <c r="E2294">
        <v>1027</v>
      </c>
      <c r="F2294">
        <v>1036</v>
      </c>
      <c r="H2294">
        <v>0</v>
      </c>
      <c r="I2294">
        <v>1</v>
      </c>
    </row>
    <row r="2295" spans="1:9" x14ac:dyDescent="0.35">
      <c r="A2295">
        <v>2066</v>
      </c>
      <c r="B2295">
        <v>102</v>
      </c>
      <c r="C2295">
        <v>2</v>
      </c>
      <c r="D2295">
        <v>1022</v>
      </c>
      <c r="E2295">
        <v>1026</v>
      </c>
      <c r="F2295">
        <v>1002</v>
      </c>
      <c r="H2295">
        <v>0</v>
      </c>
      <c r="I2295">
        <v>1</v>
      </c>
    </row>
    <row r="2296" spans="1:9" x14ac:dyDescent="0.35">
      <c r="A2296">
        <v>2066</v>
      </c>
      <c r="B2296">
        <v>103</v>
      </c>
      <c r="C2296">
        <v>2</v>
      </c>
      <c r="D2296">
        <v>1022</v>
      </c>
      <c r="F2296">
        <v>1037</v>
      </c>
      <c r="H2296">
        <v>0</v>
      </c>
      <c r="I2296">
        <v>1</v>
      </c>
    </row>
    <row r="2297" spans="1:9" x14ac:dyDescent="0.35">
      <c r="A2297">
        <v>2066</v>
      </c>
      <c r="B2297">
        <v>121</v>
      </c>
      <c r="C2297">
        <v>1</v>
      </c>
      <c r="D2297">
        <v>1020</v>
      </c>
      <c r="F2297">
        <v>1173</v>
      </c>
      <c r="H2297">
        <v>0</v>
      </c>
      <c r="I2297">
        <v>1</v>
      </c>
    </row>
    <row r="2298" spans="1:9" x14ac:dyDescent="0.35">
      <c r="A2298">
        <v>2067</v>
      </c>
      <c r="B2298">
        <v>2</v>
      </c>
      <c r="C2298">
        <v>1</v>
      </c>
      <c r="D2298">
        <v>1001</v>
      </c>
      <c r="F2298">
        <v>1002</v>
      </c>
      <c r="H2298">
        <v>0</v>
      </c>
      <c r="I2298">
        <v>1</v>
      </c>
    </row>
    <row r="2299" spans="1:9" x14ac:dyDescent="0.35">
      <c r="A2299">
        <v>2067</v>
      </c>
      <c r="B2299">
        <v>3</v>
      </c>
      <c r="C2299">
        <v>1</v>
      </c>
      <c r="D2299">
        <v>1002</v>
      </c>
      <c r="F2299">
        <v>1080</v>
      </c>
      <c r="H2299">
        <v>0</v>
      </c>
      <c r="I2299">
        <v>1</v>
      </c>
    </row>
    <row r="2300" spans="1:9" x14ac:dyDescent="0.35">
      <c r="A2300">
        <v>2067</v>
      </c>
      <c r="B2300">
        <v>4</v>
      </c>
      <c r="C2300">
        <v>1</v>
      </c>
      <c r="D2300">
        <v>1029</v>
      </c>
      <c r="F2300">
        <v>1007</v>
      </c>
      <c r="H2300">
        <v>0</v>
      </c>
      <c r="I2300">
        <v>1</v>
      </c>
    </row>
    <row r="2301" spans="1:9" x14ac:dyDescent="0.35">
      <c r="A2301">
        <v>2067</v>
      </c>
      <c r="B2301">
        <v>6</v>
      </c>
      <c r="C2301">
        <v>1</v>
      </c>
      <c r="D2301">
        <v>1029</v>
      </c>
      <c r="F2301">
        <v>1065</v>
      </c>
      <c r="H2301">
        <v>0</v>
      </c>
      <c r="I2301">
        <v>0</v>
      </c>
    </row>
    <row r="2302" spans="1:9" x14ac:dyDescent="0.35">
      <c r="A2302">
        <v>2067</v>
      </c>
      <c r="B2302">
        <v>7</v>
      </c>
      <c r="C2302">
        <v>1</v>
      </c>
      <c r="D2302">
        <v>1025</v>
      </c>
      <c r="F2302">
        <v>1092</v>
      </c>
      <c r="H2302">
        <v>0</v>
      </c>
      <c r="I2302">
        <v>1</v>
      </c>
    </row>
    <row r="2303" spans="1:9" x14ac:dyDescent="0.35">
      <c r="A2303">
        <v>2067</v>
      </c>
      <c r="B2303">
        <v>8</v>
      </c>
      <c r="C2303">
        <v>1</v>
      </c>
      <c r="D2303">
        <v>1004</v>
      </c>
      <c r="F2303">
        <v>1066</v>
      </c>
      <c r="H2303">
        <v>0</v>
      </c>
      <c r="I2303">
        <v>1</v>
      </c>
    </row>
    <row r="2304" spans="1:9" x14ac:dyDescent="0.35">
      <c r="A2304">
        <v>2067</v>
      </c>
      <c r="B2304">
        <v>10</v>
      </c>
      <c r="C2304">
        <v>1</v>
      </c>
      <c r="D2304">
        <v>1004</v>
      </c>
      <c r="F2304">
        <v>1084</v>
      </c>
      <c r="H2304">
        <v>0</v>
      </c>
      <c r="I2304">
        <v>1</v>
      </c>
    </row>
    <row r="2305" spans="1:9" x14ac:dyDescent="0.35">
      <c r="A2305">
        <v>2067</v>
      </c>
      <c r="B2305">
        <v>11</v>
      </c>
      <c r="C2305">
        <v>1</v>
      </c>
      <c r="D2305">
        <v>1002</v>
      </c>
      <c r="F2305">
        <v>1117</v>
      </c>
      <c r="H2305">
        <v>0</v>
      </c>
      <c r="I2305">
        <v>1</v>
      </c>
    </row>
    <row r="2306" spans="1:9" x14ac:dyDescent="0.35">
      <c r="A2306">
        <v>2067</v>
      </c>
      <c r="B2306">
        <v>12</v>
      </c>
      <c r="C2306">
        <v>1</v>
      </c>
      <c r="D2306">
        <v>1007</v>
      </c>
      <c r="F2306">
        <v>1093</v>
      </c>
      <c r="H2306">
        <v>0</v>
      </c>
      <c r="I2306">
        <v>1</v>
      </c>
    </row>
    <row r="2307" spans="1:9" x14ac:dyDescent="0.35">
      <c r="A2307">
        <v>2067</v>
      </c>
      <c r="B2307">
        <v>13</v>
      </c>
      <c r="C2307">
        <v>1</v>
      </c>
      <c r="D2307">
        <v>1008</v>
      </c>
      <c r="F2307">
        <v>1018</v>
      </c>
      <c r="G2307">
        <v>1004</v>
      </c>
      <c r="H2307">
        <v>0</v>
      </c>
      <c r="I2307">
        <v>1</v>
      </c>
    </row>
    <row r="2308" spans="1:9" x14ac:dyDescent="0.35">
      <c r="A2308">
        <v>2067</v>
      </c>
      <c r="B2308">
        <v>15</v>
      </c>
      <c r="C2308">
        <v>1</v>
      </c>
      <c r="D2308">
        <v>1008</v>
      </c>
      <c r="F2308">
        <v>1016</v>
      </c>
      <c r="G2308">
        <v>1004</v>
      </c>
      <c r="H2308">
        <v>0</v>
      </c>
      <c r="I2308">
        <v>1</v>
      </c>
    </row>
    <row r="2309" spans="1:9" x14ac:dyDescent="0.35">
      <c r="A2309">
        <v>2067</v>
      </c>
      <c r="B2309">
        <v>18</v>
      </c>
      <c r="C2309">
        <v>1</v>
      </c>
      <c r="D2309">
        <v>1008</v>
      </c>
      <c r="F2309">
        <v>1076</v>
      </c>
      <c r="H2309">
        <v>0</v>
      </c>
      <c r="I2309">
        <v>1</v>
      </c>
    </row>
    <row r="2310" spans="1:9" x14ac:dyDescent="0.35">
      <c r="A2310">
        <v>2067</v>
      </c>
      <c r="B2310">
        <v>28</v>
      </c>
      <c r="C2310">
        <v>1</v>
      </c>
      <c r="D2310">
        <v>1030</v>
      </c>
      <c r="F2310">
        <v>1098</v>
      </c>
      <c r="H2310">
        <v>0</v>
      </c>
      <c r="I2310">
        <v>1</v>
      </c>
    </row>
    <row r="2311" spans="1:9" x14ac:dyDescent="0.35">
      <c r="A2311">
        <v>2067</v>
      </c>
      <c r="B2311">
        <v>29</v>
      </c>
      <c r="C2311">
        <v>1</v>
      </c>
      <c r="D2311">
        <v>1030</v>
      </c>
      <c r="F2311">
        <v>1098</v>
      </c>
      <c r="H2311">
        <v>0</v>
      </c>
      <c r="I2311">
        <v>1</v>
      </c>
    </row>
    <row r="2312" spans="1:9" x14ac:dyDescent="0.35">
      <c r="A2312">
        <v>2067</v>
      </c>
      <c r="B2312">
        <v>30</v>
      </c>
      <c r="C2312">
        <v>1</v>
      </c>
      <c r="D2312">
        <v>1030</v>
      </c>
      <c r="F2312">
        <v>1098</v>
      </c>
      <c r="H2312">
        <v>0</v>
      </c>
      <c r="I2312">
        <v>1</v>
      </c>
    </row>
    <row r="2313" spans="1:9" x14ac:dyDescent="0.35">
      <c r="A2313">
        <v>2067</v>
      </c>
      <c r="B2313">
        <v>31</v>
      </c>
      <c r="C2313">
        <v>1</v>
      </c>
      <c r="D2313">
        <v>1030</v>
      </c>
      <c r="F2313">
        <v>1098</v>
      </c>
      <c r="H2313">
        <v>0</v>
      </c>
      <c r="I2313">
        <v>1</v>
      </c>
    </row>
    <row r="2314" spans="1:9" x14ac:dyDescent="0.35">
      <c r="A2314">
        <v>2067</v>
      </c>
      <c r="B2314">
        <v>32</v>
      </c>
      <c r="C2314">
        <v>1</v>
      </c>
      <c r="D2314">
        <v>1011</v>
      </c>
      <c r="E2314">
        <v>1012</v>
      </c>
      <c r="F2314">
        <v>1097</v>
      </c>
      <c r="H2314">
        <v>0</v>
      </c>
      <c r="I2314">
        <v>1</v>
      </c>
    </row>
    <row r="2315" spans="1:9" x14ac:dyDescent="0.35">
      <c r="A2315">
        <v>2067</v>
      </c>
      <c r="B2315">
        <v>32</v>
      </c>
      <c r="C2315">
        <v>2</v>
      </c>
      <c r="D2315">
        <v>1011</v>
      </c>
      <c r="E2315">
        <v>1013</v>
      </c>
      <c r="F2315">
        <v>1020</v>
      </c>
      <c r="H2315">
        <v>0</v>
      </c>
      <c r="I2315">
        <v>1</v>
      </c>
    </row>
    <row r="2316" spans="1:9" x14ac:dyDescent="0.35">
      <c r="A2316">
        <v>2067</v>
      </c>
      <c r="B2316">
        <v>33</v>
      </c>
      <c r="C2316">
        <v>1</v>
      </c>
      <c r="D2316">
        <v>1011</v>
      </c>
      <c r="F2316">
        <v>1097</v>
      </c>
      <c r="H2316">
        <v>0</v>
      </c>
      <c r="I2316">
        <v>1</v>
      </c>
    </row>
    <row r="2317" spans="1:9" x14ac:dyDescent="0.35">
      <c r="A2317">
        <v>2067</v>
      </c>
      <c r="B2317">
        <v>37</v>
      </c>
      <c r="C2317">
        <v>1</v>
      </c>
      <c r="D2317">
        <v>1013</v>
      </c>
      <c r="F2317">
        <v>1023</v>
      </c>
      <c r="G2317">
        <v>1025</v>
      </c>
      <c r="H2317">
        <v>0</v>
      </c>
      <c r="I2317">
        <v>1</v>
      </c>
    </row>
    <row r="2318" spans="1:9" x14ac:dyDescent="0.35">
      <c r="A2318">
        <v>2067</v>
      </c>
      <c r="B2318">
        <v>41</v>
      </c>
      <c r="C2318">
        <v>1</v>
      </c>
      <c r="D2318">
        <v>1015</v>
      </c>
      <c r="F2318">
        <v>1025</v>
      </c>
      <c r="G2318">
        <v>1041</v>
      </c>
      <c r="H2318">
        <v>0</v>
      </c>
      <c r="I2318">
        <v>1</v>
      </c>
    </row>
    <row r="2319" spans="1:9" x14ac:dyDescent="0.35">
      <c r="A2319">
        <v>2067</v>
      </c>
      <c r="B2319">
        <v>42</v>
      </c>
      <c r="C2319">
        <v>1</v>
      </c>
      <c r="D2319">
        <v>1016</v>
      </c>
      <c r="F2319">
        <v>1026</v>
      </c>
      <c r="H2319">
        <v>0</v>
      </c>
      <c r="I2319">
        <v>1</v>
      </c>
    </row>
    <row r="2320" spans="1:9" x14ac:dyDescent="0.35">
      <c r="A2320">
        <v>2067</v>
      </c>
      <c r="B2320">
        <v>43</v>
      </c>
      <c r="C2320">
        <v>1</v>
      </c>
      <c r="D2320">
        <v>1026</v>
      </c>
      <c r="F2320">
        <v>1242</v>
      </c>
      <c r="H2320">
        <v>0</v>
      </c>
      <c r="I2320">
        <v>1</v>
      </c>
    </row>
    <row r="2321" spans="1:9" x14ac:dyDescent="0.35">
      <c r="A2321">
        <v>2067</v>
      </c>
      <c r="B2321">
        <v>49</v>
      </c>
      <c r="C2321">
        <v>1</v>
      </c>
      <c r="D2321">
        <v>1014</v>
      </c>
      <c r="F2321">
        <v>1034</v>
      </c>
      <c r="H2321">
        <v>0</v>
      </c>
      <c r="I2321">
        <v>1</v>
      </c>
    </row>
    <row r="2322" spans="1:9" x14ac:dyDescent="0.35">
      <c r="A2322">
        <v>2067</v>
      </c>
      <c r="B2322">
        <v>51</v>
      </c>
      <c r="C2322">
        <v>1</v>
      </c>
      <c r="D2322">
        <v>1014</v>
      </c>
      <c r="F2322">
        <v>1064</v>
      </c>
      <c r="H2322">
        <v>0</v>
      </c>
      <c r="I2322">
        <v>1</v>
      </c>
    </row>
    <row r="2323" spans="1:9" x14ac:dyDescent="0.35">
      <c r="A2323">
        <v>2067</v>
      </c>
      <c r="B2323">
        <v>60</v>
      </c>
      <c r="C2323">
        <v>1</v>
      </c>
      <c r="D2323">
        <v>1020</v>
      </c>
      <c r="F2323">
        <v>1001</v>
      </c>
      <c r="G2323">
        <v>1064</v>
      </c>
      <c r="H2323">
        <v>0</v>
      </c>
      <c r="I2323">
        <v>1</v>
      </c>
    </row>
    <row r="2324" spans="1:9" x14ac:dyDescent="0.35">
      <c r="A2324">
        <v>2067</v>
      </c>
      <c r="B2324">
        <v>63</v>
      </c>
      <c r="C2324">
        <v>1</v>
      </c>
      <c r="D2324">
        <v>1020</v>
      </c>
      <c r="F2324">
        <v>1263</v>
      </c>
      <c r="H2324">
        <v>0</v>
      </c>
      <c r="I2324">
        <v>1</v>
      </c>
    </row>
    <row r="2325" spans="1:9" x14ac:dyDescent="0.35">
      <c r="A2325">
        <v>2067</v>
      </c>
      <c r="B2325">
        <v>98</v>
      </c>
      <c r="C2325">
        <v>1</v>
      </c>
      <c r="D2325">
        <v>1028</v>
      </c>
      <c r="E2325">
        <v>1023</v>
      </c>
      <c r="F2325">
        <v>1210</v>
      </c>
      <c r="H2325">
        <v>0</v>
      </c>
      <c r="I2325">
        <v>1</v>
      </c>
    </row>
    <row r="2326" spans="1:9" x14ac:dyDescent="0.35">
      <c r="A2326">
        <v>2067</v>
      </c>
      <c r="B2326">
        <v>98</v>
      </c>
      <c r="C2326">
        <v>2</v>
      </c>
      <c r="D2326">
        <v>1028</v>
      </c>
      <c r="E2326">
        <v>1024</v>
      </c>
      <c r="F2326">
        <v>1209</v>
      </c>
      <c r="H2326">
        <v>0</v>
      </c>
      <c r="I2326">
        <v>1</v>
      </c>
    </row>
    <row r="2327" spans="1:9" x14ac:dyDescent="0.35">
      <c r="A2327">
        <v>2067</v>
      </c>
      <c r="B2327">
        <v>98</v>
      </c>
      <c r="C2327">
        <v>3</v>
      </c>
      <c r="D2327">
        <v>1028</v>
      </c>
      <c r="E2327">
        <v>1025</v>
      </c>
      <c r="F2327">
        <v>1210</v>
      </c>
      <c r="H2327">
        <v>0</v>
      </c>
      <c r="I2327">
        <v>1</v>
      </c>
    </row>
    <row r="2328" spans="1:9" x14ac:dyDescent="0.35">
      <c r="A2328">
        <v>2067</v>
      </c>
      <c r="B2328">
        <v>100</v>
      </c>
      <c r="C2328">
        <v>1</v>
      </c>
      <c r="D2328">
        <v>1021</v>
      </c>
      <c r="F2328">
        <v>1097</v>
      </c>
      <c r="G2328">
        <v>1141</v>
      </c>
      <c r="H2328">
        <v>0</v>
      </c>
      <c r="I2328">
        <v>1</v>
      </c>
    </row>
    <row r="2329" spans="1:9" x14ac:dyDescent="0.35">
      <c r="A2329">
        <v>2067</v>
      </c>
      <c r="B2329">
        <v>102</v>
      </c>
      <c r="C2329">
        <v>1</v>
      </c>
      <c r="D2329">
        <v>1022</v>
      </c>
      <c r="E2329">
        <v>1010</v>
      </c>
      <c r="F2329">
        <v>1036</v>
      </c>
      <c r="H2329">
        <v>0</v>
      </c>
      <c r="I2329">
        <v>1</v>
      </c>
    </row>
    <row r="2330" spans="1:9" x14ac:dyDescent="0.35">
      <c r="A2330">
        <v>2068</v>
      </c>
      <c r="B2330">
        <v>2</v>
      </c>
      <c r="C2330">
        <v>1</v>
      </c>
      <c r="D2330">
        <v>1001</v>
      </c>
      <c r="F2330">
        <v>1230</v>
      </c>
      <c r="H2330">
        <v>0</v>
      </c>
      <c r="I2330">
        <v>1</v>
      </c>
    </row>
    <row r="2331" spans="1:9" x14ac:dyDescent="0.35">
      <c r="A2331">
        <v>2068</v>
      </c>
      <c r="B2331">
        <v>3</v>
      </c>
      <c r="C2331">
        <v>1</v>
      </c>
      <c r="D2331">
        <v>1002</v>
      </c>
      <c r="F2331">
        <v>1245</v>
      </c>
      <c r="H2331">
        <v>0</v>
      </c>
      <c r="I2331">
        <v>1</v>
      </c>
    </row>
    <row r="2332" spans="1:9" x14ac:dyDescent="0.35">
      <c r="A2332">
        <v>2068</v>
      </c>
      <c r="B2332">
        <v>4</v>
      </c>
      <c r="C2332">
        <v>1</v>
      </c>
      <c r="D2332">
        <v>1029</v>
      </c>
      <c r="F2332">
        <v>1007</v>
      </c>
      <c r="H2332">
        <v>0</v>
      </c>
      <c r="I2332">
        <v>1</v>
      </c>
    </row>
    <row r="2333" spans="1:9" x14ac:dyDescent="0.35">
      <c r="A2333">
        <v>2068</v>
      </c>
      <c r="B2333">
        <v>6</v>
      </c>
      <c r="C2333">
        <v>1</v>
      </c>
      <c r="D2333">
        <v>1029</v>
      </c>
      <c r="F2333">
        <v>1065</v>
      </c>
      <c r="H2333">
        <v>0</v>
      </c>
      <c r="I2333">
        <v>1</v>
      </c>
    </row>
    <row r="2334" spans="1:9" x14ac:dyDescent="0.35">
      <c r="A2334">
        <v>2068</v>
      </c>
      <c r="B2334">
        <v>7</v>
      </c>
      <c r="C2334">
        <v>1</v>
      </c>
      <c r="D2334">
        <v>1025</v>
      </c>
      <c r="F2334">
        <v>1092</v>
      </c>
      <c r="H2334">
        <v>0</v>
      </c>
      <c r="I2334">
        <v>1</v>
      </c>
    </row>
    <row r="2335" spans="1:9" x14ac:dyDescent="0.35">
      <c r="A2335">
        <v>2068</v>
      </c>
      <c r="B2335">
        <v>8</v>
      </c>
      <c r="C2335">
        <v>1</v>
      </c>
      <c r="D2335">
        <v>1004</v>
      </c>
      <c r="F2335">
        <v>1066</v>
      </c>
      <c r="H2335">
        <v>0</v>
      </c>
      <c r="I2335">
        <v>1</v>
      </c>
    </row>
    <row r="2336" spans="1:9" x14ac:dyDescent="0.35">
      <c r="A2336">
        <v>2068</v>
      </c>
      <c r="B2336">
        <v>10</v>
      </c>
      <c r="C2336">
        <v>1</v>
      </c>
      <c r="D2336">
        <v>1004</v>
      </c>
      <c r="F2336">
        <v>1231</v>
      </c>
      <c r="H2336">
        <v>0</v>
      </c>
      <c r="I2336">
        <v>1</v>
      </c>
    </row>
    <row r="2337" spans="1:9" x14ac:dyDescent="0.35">
      <c r="A2337">
        <v>2068</v>
      </c>
      <c r="B2337">
        <v>11</v>
      </c>
      <c r="C2337">
        <v>1</v>
      </c>
      <c r="D2337">
        <v>1002</v>
      </c>
      <c r="F2337">
        <v>1040</v>
      </c>
      <c r="G2337">
        <v>1007</v>
      </c>
      <c r="H2337">
        <v>0</v>
      </c>
      <c r="I2337">
        <v>1</v>
      </c>
    </row>
    <row r="2338" spans="1:9" x14ac:dyDescent="0.35">
      <c r="A2338">
        <v>2068</v>
      </c>
      <c r="B2338">
        <v>12</v>
      </c>
      <c r="C2338">
        <v>1</v>
      </c>
      <c r="D2338">
        <v>1007</v>
      </c>
      <c r="F2338">
        <v>1093</v>
      </c>
      <c r="H2338">
        <v>0</v>
      </c>
      <c r="I2338">
        <v>1</v>
      </c>
    </row>
    <row r="2339" spans="1:9" x14ac:dyDescent="0.35">
      <c r="A2339">
        <v>2068</v>
      </c>
      <c r="B2339">
        <v>13</v>
      </c>
      <c r="C2339">
        <v>1</v>
      </c>
      <c r="D2339">
        <v>1008</v>
      </c>
      <c r="F2339">
        <v>1018</v>
      </c>
      <c r="G2339">
        <v>1004</v>
      </c>
      <c r="H2339">
        <v>0</v>
      </c>
      <c r="I2339">
        <v>1</v>
      </c>
    </row>
    <row r="2340" spans="1:9" x14ac:dyDescent="0.35">
      <c r="A2340">
        <v>2068</v>
      </c>
      <c r="B2340">
        <v>15</v>
      </c>
      <c r="C2340">
        <v>1</v>
      </c>
      <c r="D2340">
        <v>1008</v>
      </c>
      <c r="F2340">
        <v>1016</v>
      </c>
      <c r="G2340">
        <v>1004</v>
      </c>
      <c r="H2340">
        <v>0</v>
      </c>
      <c r="I2340">
        <v>1</v>
      </c>
    </row>
    <row r="2341" spans="1:9" x14ac:dyDescent="0.35">
      <c r="A2341">
        <v>2068</v>
      </c>
      <c r="B2341">
        <v>18</v>
      </c>
      <c r="C2341">
        <v>1</v>
      </c>
      <c r="D2341">
        <v>1008</v>
      </c>
      <c r="F2341">
        <v>1076</v>
      </c>
      <c r="H2341">
        <v>0</v>
      </c>
      <c r="I2341">
        <v>1</v>
      </c>
    </row>
    <row r="2342" spans="1:9" x14ac:dyDescent="0.35">
      <c r="A2342">
        <v>2068</v>
      </c>
      <c r="B2342">
        <v>22</v>
      </c>
      <c r="C2342">
        <v>1</v>
      </c>
      <c r="D2342">
        <v>1033</v>
      </c>
      <c r="F2342">
        <v>1001</v>
      </c>
      <c r="G2342">
        <v>1103</v>
      </c>
      <c r="H2342">
        <v>0</v>
      </c>
      <c r="I2342">
        <v>1</v>
      </c>
    </row>
    <row r="2343" spans="1:9" x14ac:dyDescent="0.35">
      <c r="A2343">
        <v>2068</v>
      </c>
      <c r="B2343">
        <v>24</v>
      </c>
      <c r="C2343">
        <v>1</v>
      </c>
      <c r="D2343">
        <v>1009</v>
      </c>
      <c r="F2343">
        <v>1228</v>
      </c>
      <c r="H2343">
        <v>0</v>
      </c>
      <c r="I2343">
        <v>1</v>
      </c>
    </row>
    <row r="2344" spans="1:9" x14ac:dyDescent="0.35">
      <c r="A2344">
        <v>2068</v>
      </c>
      <c r="B2344">
        <v>27</v>
      </c>
      <c r="C2344">
        <v>1</v>
      </c>
      <c r="D2344">
        <v>1023</v>
      </c>
      <c r="F2344">
        <v>1094</v>
      </c>
      <c r="H2344">
        <v>0</v>
      </c>
      <c r="I2344">
        <v>1</v>
      </c>
    </row>
    <row r="2345" spans="1:9" x14ac:dyDescent="0.35">
      <c r="A2345">
        <v>2068</v>
      </c>
      <c r="B2345">
        <v>32</v>
      </c>
      <c r="C2345">
        <v>1</v>
      </c>
      <c r="D2345">
        <v>1011</v>
      </c>
      <c r="E2345">
        <v>1012</v>
      </c>
      <c r="F2345">
        <v>1097</v>
      </c>
      <c r="H2345">
        <v>0</v>
      </c>
      <c r="I2345">
        <v>1</v>
      </c>
    </row>
    <row r="2346" spans="1:9" x14ac:dyDescent="0.35">
      <c r="A2346">
        <v>2068</v>
      </c>
      <c r="B2346">
        <v>32</v>
      </c>
      <c r="C2346">
        <v>2</v>
      </c>
      <c r="D2346">
        <v>1011</v>
      </c>
      <c r="E2346">
        <v>1013</v>
      </c>
      <c r="F2346">
        <v>1020</v>
      </c>
      <c r="H2346">
        <v>0</v>
      </c>
      <c r="I2346">
        <v>1</v>
      </c>
    </row>
    <row r="2347" spans="1:9" x14ac:dyDescent="0.35">
      <c r="A2347">
        <v>2068</v>
      </c>
      <c r="B2347">
        <v>33</v>
      </c>
      <c r="C2347">
        <v>1</v>
      </c>
      <c r="D2347">
        <v>1011</v>
      </c>
      <c r="F2347">
        <v>1097</v>
      </c>
      <c r="H2347">
        <v>0</v>
      </c>
      <c r="I2347">
        <v>1</v>
      </c>
    </row>
    <row r="2348" spans="1:9" x14ac:dyDescent="0.35">
      <c r="A2348">
        <v>2068</v>
      </c>
      <c r="B2348">
        <v>37</v>
      </c>
      <c r="C2348">
        <v>1</v>
      </c>
      <c r="D2348">
        <v>1013</v>
      </c>
      <c r="F2348">
        <v>1023</v>
      </c>
      <c r="G2348">
        <v>1025</v>
      </c>
      <c r="H2348">
        <v>0</v>
      </c>
      <c r="I2348">
        <v>1</v>
      </c>
    </row>
    <row r="2349" spans="1:9" x14ac:dyDescent="0.35">
      <c r="A2349">
        <v>2068</v>
      </c>
      <c r="B2349">
        <v>41</v>
      </c>
      <c r="C2349">
        <v>1</v>
      </c>
      <c r="D2349">
        <v>1015</v>
      </c>
      <c r="F2349">
        <v>1025</v>
      </c>
      <c r="G2349">
        <v>1041</v>
      </c>
      <c r="H2349">
        <v>0</v>
      </c>
      <c r="I2349">
        <v>1</v>
      </c>
    </row>
    <row r="2350" spans="1:9" x14ac:dyDescent="0.35">
      <c r="A2350">
        <v>2068</v>
      </c>
      <c r="B2350">
        <v>42</v>
      </c>
      <c r="C2350">
        <v>1</v>
      </c>
      <c r="D2350">
        <v>1016</v>
      </c>
      <c r="F2350">
        <v>1026</v>
      </c>
      <c r="H2350">
        <v>0</v>
      </c>
      <c r="I2350">
        <v>1</v>
      </c>
    </row>
    <row r="2351" spans="1:9" x14ac:dyDescent="0.35">
      <c r="A2351">
        <v>2068</v>
      </c>
      <c r="B2351">
        <v>43</v>
      </c>
      <c r="C2351">
        <v>1</v>
      </c>
      <c r="D2351">
        <v>1026</v>
      </c>
      <c r="F2351">
        <v>1242</v>
      </c>
      <c r="H2351">
        <v>0</v>
      </c>
      <c r="I2351">
        <v>1</v>
      </c>
    </row>
    <row r="2352" spans="1:9" x14ac:dyDescent="0.35">
      <c r="A2352">
        <v>2068</v>
      </c>
      <c r="B2352">
        <v>49</v>
      </c>
      <c r="C2352">
        <v>1</v>
      </c>
      <c r="D2352">
        <v>1014</v>
      </c>
      <c r="F2352">
        <v>1034</v>
      </c>
      <c r="H2352">
        <v>0</v>
      </c>
      <c r="I2352">
        <v>1</v>
      </c>
    </row>
    <row r="2353" spans="1:9" x14ac:dyDescent="0.35">
      <c r="A2353">
        <v>2068</v>
      </c>
      <c r="B2353">
        <v>51</v>
      </c>
      <c r="C2353">
        <v>1</v>
      </c>
      <c r="D2353">
        <v>1014</v>
      </c>
      <c r="F2353">
        <v>1034</v>
      </c>
      <c r="H2353">
        <v>0</v>
      </c>
      <c r="I2353">
        <v>1</v>
      </c>
    </row>
    <row r="2354" spans="1:9" x14ac:dyDescent="0.35">
      <c r="A2354">
        <v>2068</v>
      </c>
      <c r="B2354">
        <v>60</v>
      </c>
      <c r="C2354">
        <v>1</v>
      </c>
      <c r="D2354">
        <v>1020</v>
      </c>
      <c r="F2354">
        <v>1001</v>
      </c>
      <c r="G2354">
        <v>1064</v>
      </c>
      <c r="H2354">
        <v>0</v>
      </c>
      <c r="I2354">
        <v>1</v>
      </c>
    </row>
    <row r="2355" spans="1:9" x14ac:dyDescent="0.35">
      <c r="A2355">
        <v>2068</v>
      </c>
      <c r="B2355">
        <v>61</v>
      </c>
      <c r="C2355">
        <v>1</v>
      </c>
      <c r="D2355">
        <v>1020</v>
      </c>
      <c r="F2355">
        <v>1229</v>
      </c>
      <c r="H2355">
        <v>0</v>
      </c>
      <c r="I2355">
        <v>1</v>
      </c>
    </row>
    <row r="2356" spans="1:9" x14ac:dyDescent="0.35">
      <c r="A2356">
        <v>2068</v>
      </c>
      <c r="B2356">
        <v>63</v>
      </c>
      <c r="C2356">
        <v>1</v>
      </c>
      <c r="D2356">
        <v>1020</v>
      </c>
      <c r="F2356">
        <v>1263</v>
      </c>
      <c r="H2356">
        <v>0</v>
      </c>
      <c r="I2356">
        <v>1</v>
      </c>
    </row>
    <row r="2357" spans="1:9" x14ac:dyDescent="0.35">
      <c r="A2357">
        <v>2068</v>
      </c>
      <c r="B2357">
        <v>98</v>
      </c>
      <c r="C2357">
        <v>1</v>
      </c>
      <c r="D2357">
        <v>1028</v>
      </c>
      <c r="E2357">
        <v>1034</v>
      </c>
      <c r="F2357">
        <v>1061</v>
      </c>
      <c r="G2357">
        <v>1042</v>
      </c>
      <c r="H2357">
        <v>0</v>
      </c>
      <c r="I2357">
        <v>1</v>
      </c>
    </row>
    <row r="2358" spans="1:9" x14ac:dyDescent="0.35">
      <c r="A2358">
        <v>2068</v>
      </c>
      <c r="B2358">
        <v>98</v>
      </c>
      <c r="C2358">
        <v>2</v>
      </c>
      <c r="D2358">
        <v>1028</v>
      </c>
      <c r="E2358">
        <v>1035</v>
      </c>
      <c r="F2358">
        <v>1061</v>
      </c>
      <c r="G2358">
        <v>1192</v>
      </c>
      <c r="H2358">
        <v>0</v>
      </c>
      <c r="I2358">
        <v>1</v>
      </c>
    </row>
    <row r="2359" spans="1:9" x14ac:dyDescent="0.35">
      <c r="A2359">
        <v>2068</v>
      </c>
      <c r="B2359">
        <v>121</v>
      </c>
      <c r="C2359">
        <v>1</v>
      </c>
      <c r="D2359">
        <v>1020</v>
      </c>
      <c r="F2359">
        <v>1173</v>
      </c>
      <c r="H2359">
        <v>0</v>
      </c>
      <c r="I2359">
        <v>1</v>
      </c>
    </row>
    <row r="2360" spans="1:9" x14ac:dyDescent="0.35">
      <c r="A2360">
        <v>2069</v>
      </c>
      <c r="B2360">
        <v>2</v>
      </c>
      <c r="C2360">
        <v>1</v>
      </c>
      <c r="D2360">
        <v>1001</v>
      </c>
      <c r="F2360">
        <v>1002</v>
      </c>
      <c r="H2360">
        <v>0</v>
      </c>
      <c r="I2360">
        <v>1</v>
      </c>
    </row>
    <row r="2361" spans="1:9" x14ac:dyDescent="0.35">
      <c r="A2361">
        <v>2069</v>
      </c>
      <c r="B2361">
        <v>3</v>
      </c>
      <c r="C2361">
        <v>1</v>
      </c>
      <c r="D2361">
        <v>1002</v>
      </c>
      <c r="F2361">
        <v>1082</v>
      </c>
      <c r="H2361">
        <v>0</v>
      </c>
      <c r="I2361">
        <v>1</v>
      </c>
    </row>
    <row r="2362" spans="1:9" x14ac:dyDescent="0.35">
      <c r="A2362">
        <v>2069</v>
      </c>
      <c r="B2362">
        <v>4</v>
      </c>
      <c r="C2362">
        <v>1</v>
      </c>
      <c r="D2362">
        <v>1029</v>
      </c>
      <c r="F2362">
        <v>1007</v>
      </c>
      <c r="H2362">
        <v>0</v>
      </c>
      <c r="I2362">
        <v>1</v>
      </c>
    </row>
    <row r="2363" spans="1:9" x14ac:dyDescent="0.35">
      <c r="A2363">
        <v>2069</v>
      </c>
      <c r="B2363">
        <v>6</v>
      </c>
      <c r="C2363">
        <v>1</v>
      </c>
      <c r="D2363">
        <v>1029</v>
      </c>
      <c r="F2363">
        <v>1065</v>
      </c>
      <c r="H2363">
        <v>0</v>
      </c>
      <c r="I2363">
        <v>0</v>
      </c>
    </row>
    <row r="2364" spans="1:9" x14ac:dyDescent="0.35">
      <c r="A2364">
        <v>2069</v>
      </c>
      <c r="B2364">
        <v>7</v>
      </c>
      <c r="C2364">
        <v>1</v>
      </c>
      <c r="D2364">
        <v>1025</v>
      </c>
      <c r="F2364">
        <v>1075</v>
      </c>
      <c r="H2364">
        <v>0</v>
      </c>
      <c r="I2364">
        <v>1</v>
      </c>
    </row>
    <row r="2365" spans="1:9" x14ac:dyDescent="0.35">
      <c r="A2365">
        <v>2069</v>
      </c>
      <c r="B2365">
        <v>8</v>
      </c>
      <c r="C2365">
        <v>1</v>
      </c>
      <c r="D2365">
        <v>1004</v>
      </c>
      <c r="F2365">
        <v>1066</v>
      </c>
      <c r="H2365">
        <v>0</v>
      </c>
      <c r="I2365">
        <v>1</v>
      </c>
    </row>
    <row r="2366" spans="1:9" x14ac:dyDescent="0.35">
      <c r="A2366">
        <v>2069</v>
      </c>
      <c r="B2366">
        <v>9</v>
      </c>
      <c r="C2366">
        <v>1</v>
      </c>
      <c r="D2366">
        <v>1004</v>
      </c>
      <c r="F2366">
        <v>1066</v>
      </c>
      <c r="H2366">
        <v>0</v>
      </c>
      <c r="I2366">
        <v>0</v>
      </c>
    </row>
    <row r="2367" spans="1:9" x14ac:dyDescent="0.35">
      <c r="A2367">
        <v>2069</v>
      </c>
      <c r="B2367">
        <v>10</v>
      </c>
      <c r="C2367">
        <v>1</v>
      </c>
      <c r="D2367">
        <v>1004</v>
      </c>
      <c r="F2367">
        <v>1084</v>
      </c>
      <c r="H2367">
        <v>0</v>
      </c>
      <c r="I2367">
        <v>1</v>
      </c>
    </row>
    <row r="2368" spans="1:9" x14ac:dyDescent="0.35">
      <c r="A2368">
        <v>2069</v>
      </c>
      <c r="B2368">
        <v>11</v>
      </c>
      <c r="C2368">
        <v>1</v>
      </c>
      <c r="D2368">
        <v>1002</v>
      </c>
      <c r="F2368">
        <v>1047</v>
      </c>
      <c r="H2368">
        <v>0</v>
      </c>
      <c r="I2368">
        <v>0</v>
      </c>
    </row>
    <row r="2369" spans="1:9" x14ac:dyDescent="0.35">
      <c r="A2369">
        <v>2069</v>
      </c>
      <c r="B2369">
        <v>12</v>
      </c>
      <c r="C2369">
        <v>1</v>
      </c>
      <c r="D2369">
        <v>1007</v>
      </c>
      <c r="F2369">
        <v>1093</v>
      </c>
      <c r="H2369">
        <v>0</v>
      </c>
      <c r="I2369">
        <v>1</v>
      </c>
    </row>
    <row r="2370" spans="1:9" x14ac:dyDescent="0.35">
      <c r="A2370">
        <v>2069</v>
      </c>
      <c r="B2370">
        <v>13</v>
      </c>
      <c r="C2370">
        <v>1</v>
      </c>
      <c r="D2370">
        <v>1008</v>
      </c>
      <c r="F2370">
        <v>1018</v>
      </c>
      <c r="G2370">
        <v>1004</v>
      </c>
      <c r="H2370">
        <v>0</v>
      </c>
      <c r="I2370">
        <v>1</v>
      </c>
    </row>
    <row r="2371" spans="1:9" x14ac:dyDescent="0.35">
      <c r="A2371">
        <v>2069</v>
      </c>
      <c r="B2371">
        <v>15</v>
      </c>
      <c r="C2371">
        <v>1</v>
      </c>
      <c r="D2371">
        <v>1008</v>
      </c>
      <c r="F2371">
        <v>1016</v>
      </c>
      <c r="G2371">
        <v>1004</v>
      </c>
      <c r="H2371">
        <v>0</v>
      </c>
      <c r="I2371">
        <v>1</v>
      </c>
    </row>
    <row r="2372" spans="1:9" x14ac:dyDescent="0.35">
      <c r="A2372">
        <v>2069</v>
      </c>
      <c r="B2372">
        <v>18</v>
      </c>
      <c r="C2372">
        <v>1</v>
      </c>
      <c r="D2372">
        <v>1008</v>
      </c>
      <c r="F2372">
        <v>1076</v>
      </c>
      <c r="H2372">
        <v>0</v>
      </c>
      <c r="I2372">
        <v>1</v>
      </c>
    </row>
    <row r="2373" spans="1:9" x14ac:dyDescent="0.35">
      <c r="A2373">
        <v>2069</v>
      </c>
      <c r="B2373">
        <v>22</v>
      </c>
      <c r="C2373">
        <v>1</v>
      </c>
      <c r="D2373">
        <v>1033</v>
      </c>
      <c r="F2373">
        <v>1999</v>
      </c>
      <c r="H2373">
        <v>0</v>
      </c>
      <c r="I2373">
        <v>0</v>
      </c>
    </row>
    <row r="2374" spans="1:9" x14ac:dyDescent="0.35">
      <c r="A2374">
        <v>2069</v>
      </c>
      <c r="B2374">
        <v>24</v>
      </c>
      <c r="C2374">
        <v>1</v>
      </c>
      <c r="D2374">
        <v>1009</v>
      </c>
      <c r="F2374">
        <v>1001</v>
      </c>
      <c r="H2374">
        <v>0</v>
      </c>
      <c r="I2374">
        <v>0</v>
      </c>
    </row>
    <row r="2375" spans="1:9" x14ac:dyDescent="0.35">
      <c r="A2375">
        <v>2069</v>
      </c>
      <c r="B2375">
        <v>27</v>
      </c>
      <c r="C2375">
        <v>1</v>
      </c>
      <c r="D2375">
        <v>1023</v>
      </c>
      <c r="F2375">
        <v>1094</v>
      </c>
      <c r="H2375">
        <v>0</v>
      </c>
      <c r="I2375">
        <v>0</v>
      </c>
    </row>
    <row r="2376" spans="1:9" x14ac:dyDescent="0.35">
      <c r="A2376">
        <v>2069</v>
      </c>
      <c r="B2376">
        <v>28</v>
      </c>
      <c r="C2376">
        <v>1</v>
      </c>
      <c r="D2376">
        <v>1030</v>
      </c>
      <c r="F2376">
        <v>1098</v>
      </c>
      <c r="H2376">
        <v>0</v>
      </c>
      <c r="I2376">
        <v>0</v>
      </c>
    </row>
    <row r="2377" spans="1:9" x14ac:dyDescent="0.35">
      <c r="A2377">
        <v>2069</v>
      </c>
      <c r="B2377">
        <v>29</v>
      </c>
      <c r="C2377">
        <v>1</v>
      </c>
      <c r="D2377">
        <v>1030</v>
      </c>
      <c r="F2377">
        <v>1098</v>
      </c>
      <c r="H2377">
        <v>0</v>
      </c>
      <c r="I2377">
        <v>0</v>
      </c>
    </row>
    <row r="2378" spans="1:9" x14ac:dyDescent="0.35">
      <c r="A2378">
        <v>2069</v>
      </c>
      <c r="B2378">
        <v>30</v>
      </c>
      <c r="C2378">
        <v>1</v>
      </c>
      <c r="D2378">
        <v>1030</v>
      </c>
      <c r="F2378">
        <v>1098</v>
      </c>
      <c r="H2378">
        <v>0</v>
      </c>
      <c r="I2378">
        <v>0</v>
      </c>
    </row>
    <row r="2379" spans="1:9" x14ac:dyDescent="0.35">
      <c r="A2379">
        <v>2069</v>
      </c>
      <c r="B2379">
        <v>31</v>
      </c>
      <c r="C2379">
        <v>1</v>
      </c>
      <c r="D2379">
        <v>1030</v>
      </c>
      <c r="F2379">
        <v>1098</v>
      </c>
      <c r="H2379">
        <v>0</v>
      </c>
      <c r="I2379">
        <v>0</v>
      </c>
    </row>
    <row r="2380" spans="1:9" x14ac:dyDescent="0.35">
      <c r="A2380">
        <v>2069</v>
      </c>
      <c r="B2380">
        <v>32</v>
      </c>
      <c r="C2380">
        <v>1</v>
      </c>
      <c r="D2380">
        <v>1011</v>
      </c>
      <c r="F2380">
        <v>1020</v>
      </c>
      <c r="H2380">
        <v>0</v>
      </c>
      <c r="I2380">
        <v>1</v>
      </c>
    </row>
    <row r="2381" spans="1:9" x14ac:dyDescent="0.35">
      <c r="A2381">
        <v>2069</v>
      </c>
      <c r="B2381">
        <v>33</v>
      </c>
      <c r="C2381">
        <v>1</v>
      </c>
      <c r="D2381">
        <v>1011</v>
      </c>
      <c r="F2381">
        <v>1021</v>
      </c>
      <c r="H2381">
        <v>0</v>
      </c>
      <c r="I2381">
        <v>1</v>
      </c>
    </row>
    <row r="2382" spans="1:9" x14ac:dyDescent="0.35">
      <c r="A2382">
        <v>2069</v>
      </c>
      <c r="B2382">
        <v>37</v>
      </c>
      <c r="C2382">
        <v>1</v>
      </c>
      <c r="D2382">
        <v>1013</v>
      </c>
      <c r="F2382">
        <v>1023</v>
      </c>
      <c r="H2382">
        <v>0</v>
      </c>
      <c r="I2382">
        <v>1</v>
      </c>
    </row>
    <row r="2383" spans="1:9" x14ac:dyDescent="0.35">
      <c r="A2383">
        <v>2069</v>
      </c>
      <c r="B2383">
        <v>37</v>
      </c>
      <c r="C2383">
        <v>2</v>
      </c>
      <c r="D2383">
        <v>1013</v>
      </c>
      <c r="F2383">
        <v>1047</v>
      </c>
      <c r="G2383">
        <v>1039</v>
      </c>
      <c r="H2383">
        <v>0</v>
      </c>
      <c r="I2383">
        <v>1</v>
      </c>
    </row>
    <row r="2384" spans="1:9" x14ac:dyDescent="0.35">
      <c r="A2384">
        <v>2069</v>
      </c>
      <c r="B2384">
        <v>38</v>
      </c>
      <c r="C2384">
        <v>1</v>
      </c>
      <c r="D2384">
        <v>1002</v>
      </c>
      <c r="F2384">
        <v>1049</v>
      </c>
      <c r="H2384">
        <v>0</v>
      </c>
      <c r="I2384">
        <v>1</v>
      </c>
    </row>
    <row r="2385" spans="1:9" x14ac:dyDescent="0.35">
      <c r="A2385">
        <v>2069</v>
      </c>
      <c r="B2385">
        <v>39</v>
      </c>
      <c r="C2385">
        <v>1</v>
      </c>
      <c r="D2385">
        <v>1024</v>
      </c>
      <c r="F2385">
        <v>1044</v>
      </c>
      <c r="G2385">
        <v>1006</v>
      </c>
      <c r="H2385">
        <v>0</v>
      </c>
      <c r="I2385">
        <v>1</v>
      </c>
    </row>
    <row r="2386" spans="1:9" x14ac:dyDescent="0.35">
      <c r="A2386">
        <v>2069</v>
      </c>
      <c r="B2386">
        <v>39</v>
      </c>
      <c r="C2386">
        <v>2</v>
      </c>
      <c r="D2386">
        <v>1024</v>
      </c>
      <c r="F2386">
        <v>1151</v>
      </c>
      <c r="H2386">
        <v>0</v>
      </c>
      <c r="I2386">
        <v>1</v>
      </c>
    </row>
    <row r="2387" spans="1:9" x14ac:dyDescent="0.35">
      <c r="A2387">
        <v>2069</v>
      </c>
      <c r="B2387">
        <v>39</v>
      </c>
      <c r="C2387">
        <v>3</v>
      </c>
      <c r="D2387">
        <v>1024</v>
      </c>
      <c r="F2387">
        <v>1083</v>
      </c>
      <c r="G2387">
        <v>1157</v>
      </c>
      <c r="H2387">
        <v>0</v>
      </c>
      <c r="I2387">
        <v>1</v>
      </c>
    </row>
    <row r="2388" spans="1:9" x14ac:dyDescent="0.35">
      <c r="A2388">
        <v>2069</v>
      </c>
      <c r="B2388">
        <v>41</v>
      </c>
      <c r="C2388">
        <v>1</v>
      </c>
      <c r="D2388">
        <v>1015</v>
      </c>
      <c r="F2388">
        <v>1025</v>
      </c>
      <c r="H2388">
        <v>0</v>
      </c>
      <c r="I2388">
        <v>0</v>
      </c>
    </row>
    <row r="2389" spans="1:9" x14ac:dyDescent="0.35">
      <c r="A2389">
        <v>2069</v>
      </c>
      <c r="B2389">
        <v>42</v>
      </c>
      <c r="C2389">
        <v>1</v>
      </c>
      <c r="D2389">
        <v>1016</v>
      </c>
      <c r="F2389">
        <v>1026</v>
      </c>
      <c r="H2389">
        <v>0</v>
      </c>
      <c r="I2389">
        <v>1</v>
      </c>
    </row>
    <row r="2390" spans="1:9" x14ac:dyDescent="0.35">
      <c r="A2390">
        <v>2069</v>
      </c>
      <c r="B2390">
        <v>43</v>
      </c>
      <c r="C2390">
        <v>1</v>
      </c>
      <c r="D2390">
        <v>1026</v>
      </c>
      <c r="F2390">
        <v>1031</v>
      </c>
      <c r="H2390">
        <v>0</v>
      </c>
      <c r="I2390">
        <v>0</v>
      </c>
    </row>
    <row r="2391" spans="1:9" x14ac:dyDescent="0.35">
      <c r="A2391">
        <v>2069</v>
      </c>
      <c r="B2391">
        <v>48</v>
      </c>
      <c r="C2391">
        <v>1</v>
      </c>
      <c r="D2391">
        <v>1020</v>
      </c>
      <c r="F2391">
        <v>1246</v>
      </c>
      <c r="G2391">
        <v>1168</v>
      </c>
      <c r="H2391">
        <v>0</v>
      </c>
      <c r="I2391">
        <v>1</v>
      </c>
    </row>
    <row r="2392" spans="1:9" x14ac:dyDescent="0.35">
      <c r="A2392">
        <v>2069</v>
      </c>
      <c r="B2392">
        <v>48</v>
      </c>
      <c r="C2392">
        <v>2</v>
      </c>
      <c r="D2392">
        <v>1020</v>
      </c>
      <c r="F2392">
        <v>1125</v>
      </c>
      <c r="G2392">
        <v>1044</v>
      </c>
      <c r="H2392">
        <v>0</v>
      </c>
      <c r="I2392">
        <v>1</v>
      </c>
    </row>
    <row r="2393" spans="1:9" x14ac:dyDescent="0.35">
      <c r="A2393">
        <v>2069</v>
      </c>
      <c r="B2393">
        <v>49</v>
      </c>
      <c r="C2393">
        <v>1</v>
      </c>
      <c r="D2393">
        <v>1014</v>
      </c>
      <c r="F2393">
        <v>1034</v>
      </c>
      <c r="H2393">
        <v>0</v>
      </c>
      <c r="I2393">
        <v>1</v>
      </c>
    </row>
    <row r="2394" spans="1:9" x14ac:dyDescent="0.35">
      <c r="A2394">
        <v>2069</v>
      </c>
      <c r="B2394">
        <v>50</v>
      </c>
      <c r="C2394">
        <v>1</v>
      </c>
      <c r="D2394">
        <v>1014</v>
      </c>
      <c r="F2394">
        <v>1001</v>
      </c>
      <c r="H2394">
        <v>0</v>
      </c>
      <c r="I2394">
        <v>0</v>
      </c>
    </row>
    <row r="2395" spans="1:9" x14ac:dyDescent="0.35">
      <c r="A2395">
        <v>2069</v>
      </c>
      <c r="B2395">
        <v>51</v>
      </c>
      <c r="C2395">
        <v>1</v>
      </c>
      <c r="D2395">
        <v>1014</v>
      </c>
      <c r="F2395">
        <v>1064</v>
      </c>
      <c r="H2395">
        <v>0</v>
      </c>
      <c r="I2395">
        <v>1</v>
      </c>
    </row>
    <row r="2396" spans="1:9" x14ac:dyDescent="0.35">
      <c r="A2396">
        <v>2069</v>
      </c>
      <c r="B2396">
        <v>52</v>
      </c>
      <c r="C2396">
        <v>1</v>
      </c>
      <c r="D2396">
        <v>1027</v>
      </c>
      <c r="F2396">
        <v>1164</v>
      </c>
      <c r="H2396">
        <v>0</v>
      </c>
      <c r="I2396">
        <v>0</v>
      </c>
    </row>
    <row r="2397" spans="1:9" x14ac:dyDescent="0.35">
      <c r="A2397">
        <v>2069</v>
      </c>
      <c r="B2397">
        <v>54</v>
      </c>
      <c r="C2397">
        <v>1</v>
      </c>
      <c r="D2397">
        <v>1018</v>
      </c>
      <c r="F2397">
        <v>1104</v>
      </c>
      <c r="H2397">
        <v>0</v>
      </c>
      <c r="I2397">
        <v>1</v>
      </c>
    </row>
    <row r="2398" spans="1:9" x14ac:dyDescent="0.35">
      <c r="A2398">
        <v>2069</v>
      </c>
      <c r="B2398">
        <v>54</v>
      </c>
      <c r="C2398">
        <v>2</v>
      </c>
      <c r="D2398">
        <v>1018</v>
      </c>
      <c r="F2398">
        <v>1104</v>
      </c>
      <c r="G2398">
        <v>1037</v>
      </c>
      <c r="H2398">
        <v>0</v>
      </c>
      <c r="I2398">
        <v>0</v>
      </c>
    </row>
    <row r="2399" spans="1:9" x14ac:dyDescent="0.35">
      <c r="A2399">
        <v>2069</v>
      </c>
      <c r="B2399">
        <v>60</v>
      </c>
      <c r="C2399">
        <v>1</v>
      </c>
      <c r="D2399">
        <v>1020</v>
      </c>
      <c r="F2399">
        <v>1999</v>
      </c>
      <c r="H2399">
        <v>0</v>
      </c>
      <c r="I2399">
        <v>0</v>
      </c>
    </row>
    <row r="2400" spans="1:9" x14ac:dyDescent="0.35">
      <c r="A2400">
        <v>2069</v>
      </c>
      <c r="B2400">
        <v>61</v>
      </c>
      <c r="C2400">
        <v>1</v>
      </c>
      <c r="D2400">
        <v>1020</v>
      </c>
      <c r="F2400">
        <v>1001</v>
      </c>
      <c r="H2400">
        <v>0</v>
      </c>
      <c r="I2400">
        <v>0</v>
      </c>
    </row>
    <row r="2401" spans="1:9" x14ac:dyDescent="0.35">
      <c r="A2401">
        <v>2069</v>
      </c>
      <c r="B2401">
        <v>62</v>
      </c>
      <c r="C2401">
        <v>1</v>
      </c>
      <c r="D2401">
        <v>1020</v>
      </c>
      <c r="F2401">
        <v>1168</v>
      </c>
      <c r="G2401">
        <v>1155</v>
      </c>
      <c r="H2401">
        <v>0</v>
      </c>
      <c r="I2401">
        <v>1</v>
      </c>
    </row>
    <row r="2402" spans="1:9" x14ac:dyDescent="0.35">
      <c r="A2402">
        <v>2069</v>
      </c>
      <c r="B2402">
        <v>63</v>
      </c>
      <c r="C2402">
        <v>1</v>
      </c>
      <c r="D2402">
        <v>1020</v>
      </c>
      <c r="F2402">
        <v>1001</v>
      </c>
      <c r="H2402">
        <v>0</v>
      </c>
      <c r="I2402">
        <v>0</v>
      </c>
    </row>
    <row r="2403" spans="1:9" x14ac:dyDescent="0.35">
      <c r="A2403">
        <v>2069</v>
      </c>
      <c r="B2403">
        <v>98</v>
      </c>
      <c r="C2403">
        <v>1</v>
      </c>
      <c r="D2403">
        <v>1028</v>
      </c>
      <c r="F2403">
        <v>1061</v>
      </c>
      <c r="H2403">
        <v>0</v>
      </c>
      <c r="I2403">
        <v>0</v>
      </c>
    </row>
    <row r="2404" spans="1:9" x14ac:dyDescent="0.35">
      <c r="A2404">
        <v>2069</v>
      </c>
      <c r="B2404">
        <v>100</v>
      </c>
      <c r="C2404">
        <v>1</v>
      </c>
      <c r="D2404">
        <v>1021</v>
      </c>
      <c r="F2404">
        <v>1097</v>
      </c>
      <c r="H2404">
        <v>0</v>
      </c>
      <c r="I2404">
        <v>0</v>
      </c>
    </row>
    <row r="2405" spans="1:9" x14ac:dyDescent="0.35">
      <c r="A2405">
        <v>2069</v>
      </c>
      <c r="B2405">
        <v>102</v>
      </c>
      <c r="C2405">
        <v>1</v>
      </c>
      <c r="D2405">
        <v>1022</v>
      </c>
      <c r="F2405">
        <v>1036</v>
      </c>
      <c r="H2405">
        <v>0</v>
      </c>
      <c r="I2405">
        <v>0</v>
      </c>
    </row>
    <row r="2406" spans="1:9" x14ac:dyDescent="0.35">
      <c r="A2406">
        <v>2069</v>
      </c>
      <c r="B2406">
        <v>103</v>
      </c>
      <c r="C2406">
        <v>1</v>
      </c>
      <c r="D2406">
        <v>1022</v>
      </c>
      <c r="F2406">
        <v>1036</v>
      </c>
      <c r="H2406">
        <v>0</v>
      </c>
      <c r="I2406">
        <v>0</v>
      </c>
    </row>
    <row r="2407" spans="1:9" x14ac:dyDescent="0.35">
      <c r="A2407">
        <v>2069</v>
      </c>
      <c r="B2407">
        <v>121</v>
      </c>
      <c r="C2407">
        <v>1</v>
      </c>
      <c r="D2407">
        <v>1020</v>
      </c>
      <c r="F2407">
        <v>1999</v>
      </c>
      <c r="H2407">
        <v>0</v>
      </c>
      <c r="I2407">
        <v>0</v>
      </c>
    </row>
    <row r="2408" spans="1:9" x14ac:dyDescent="0.35">
      <c r="A2408">
        <v>2090</v>
      </c>
      <c r="B2408">
        <v>2</v>
      </c>
      <c r="C2408">
        <v>1</v>
      </c>
      <c r="D2408">
        <v>1001</v>
      </c>
      <c r="F2408">
        <v>1002</v>
      </c>
      <c r="H2408">
        <v>0</v>
      </c>
      <c r="I2408">
        <v>1</v>
      </c>
    </row>
    <row r="2409" spans="1:9" x14ac:dyDescent="0.35">
      <c r="A2409">
        <v>2090</v>
      </c>
      <c r="B2409">
        <v>3</v>
      </c>
      <c r="C2409">
        <v>1</v>
      </c>
      <c r="D2409">
        <v>1002</v>
      </c>
      <c r="F2409">
        <v>1080</v>
      </c>
      <c r="H2409">
        <v>0</v>
      </c>
      <c r="I2409">
        <v>1</v>
      </c>
    </row>
    <row r="2410" spans="1:9" x14ac:dyDescent="0.35">
      <c r="A2410">
        <v>2090</v>
      </c>
      <c r="B2410">
        <v>4</v>
      </c>
      <c r="C2410">
        <v>1</v>
      </c>
      <c r="D2410">
        <v>1029</v>
      </c>
      <c r="F2410">
        <v>1007</v>
      </c>
      <c r="H2410">
        <v>0</v>
      </c>
      <c r="I2410">
        <v>1</v>
      </c>
    </row>
    <row r="2411" spans="1:9" x14ac:dyDescent="0.35">
      <c r="A2411">
        <v>2090</v>
      </c>
      <c r="B2411">
        <v>6</v>
      </c>
      <c r="C2411">
        <v>1</v>
      </c>
      <c r="D2411">
        <v>1029</v>
      </c>
      <c r="F2411">
        <v>1065</v>
      </c>
      <c r="H2411">
        <v>0</v>
      </c>
      <c r="I2411">
        <v>0</v>
      </c>
    </row>
    <row r="2412" spans="1:9" x14ac:dyDescent="0.35">
      <c r="A2412">
        <v>2090</v>
      </c>
      <c r="B2412">
        <v>7</v>
      </c>
      <c r="C2412">
        <v>1</v>
      </c>
      <c r="D2412">
        <v>1025</v>
      </c>
      <c r="F2412">
        <v>1092</v>
      </c>
      <c r="H2412">
        <v>0</v>
      </c>
      <c r="I2412">
        <v>1</v>
      </c>
    </row>
    <row r="2413" spans="1:9" x14ac:dyDescent="0.35">
      <c r="A2413">
        <v>2090</v>
      </c>
      <c r="B2413">
        <v>8</v>
      </c>
      <c r="C2413">
        <v>1</v>
      </c>
      <c r="D2413">
        <v>1004</v>
      </c>
      <c r="F2413">
        <v>1066</v>
      </c>
      <c r="H2413">
        <v>0</v>
      </c>
      <c r="I2413">
        <v>1</v>
      </c>
    </row>
    <row r="2414" spans="1:9" x14ac:dyDescent="0.35">
      <c r="A2414">
        <v>2090</v>
      </c>
      <c r="B2414">
        <v>10</v>
      </c>
      <c r="C2414">
        <v>1</v>
      </c>
      <c r="D2414">
        <v>1004</v>
      </c>
      <c r="F2414">
        <v>1084</v>
      </c>
      <c r="H2414">
        <v>0</v>
      </c>
      <c r="I2414">
        <v>1</v>
      </c>
    </row>
    <row r="2415" spans="1:9" x14ac:dyDescent="0.35">
      <c r="A2415">
        <v>2090</v>
      </c>
      <c r="B2415">
        <v>11</v>
      </c>
      <c r="C2415">
        <v>1</v>
      </c>
      <c r="D2415">
        <v>1002</v>
      </c>
      <c r="F2415">
        <v>1040</v>
      </c>
      <c r="G2415">
        <v>1007</v>
      </c>
      <c r="H2415">
        <v>0</v>
      </c>
      <c r="I2415">
        <v>1</v>
      </c>
    </row>
    <row r="2416" spans="1:9" x14ac:dyDescent="0.35">
      <c r="A2416">
        <v>2090</v>
      </c>
      <c r="B2416">
        <v>12</v>
      </c>
      <c r="C2416">
        <v>1</v>
      </c>
      <c r="D2416">
        <v>1007</v>
      </c>
      <c r="F2416">
        <v>1093</v>
      </c>
      <c r="H2416">
        <v>0</v>
      </c>
      <c r="I2416">
        <v>1</v>
      </c>
    </row>
    <row r="2417" spans="1:9" x14ac:dyDescent="0.35">
      <c r="A2417">
        <v>2090</v>
      </c>
      <c r="B2417">
        <v>13</v>
      </c>
      <c r="C2417">
        <v>1</v>
      </c>
      <c r="D2417">
        <v>1008</v>
      </c>
      <c r="F2417">
        <v>1018</v>
      </c>
      <c r="G2417">
        <v>1004</v>
      </c>
      <c r="H2417">
        <v>0</v>
      </c>
      <c r="I2417">
        <v>1</v>
      </c>
    </row>
    <row r="2418" spans="1:9" x14ac:dyDescent="0.35">
      <c r="A2418">
        <v>2090</v>
      </c>
      <c r="B2418">
        <v>15</v>
      </c>
      <c r="C2418">
        <v>1</v>
      </c>
      <c r="D2418">
        <v>1008</v>
      </c>
      <c r="F2418">
        <v>1016</v>
      </c>
      <c r="G2418">
        <v>1004</v>
      </c>
      <c r="H2418">
        <v>0</v>
      </c>
      <c r="I2418">
        <v>1</v>
      </c>
    </row>
    <row r="2419" spans="1:9" x14ac:dyDescent="0.35">
      <c r="A2419">
        <v>2090</v>
      </c>
      <c r="B2419">
        <v>18</v>
      </c>
      <c r="C2419">
        <v>1</v>
      </c>
      <c r="D2419">
        <v>1008</v>
      </c>
      <c r="F2419">
        <v>1076</v>
      </c>
      <c r="H2419">
        <v>0</v>
      </c>
      <c r="I2419">
        <v>1</v>
      </c>
    </row>
    <row r="2420" spans="1:9" x14ac:dyDescent="0.35">
      <c r="A2420">
        <v>2090</v>
      </c>
      <c r="B2420">
        <v>22</v>
      </c>
      <c r="C2420">
        <v>1</v>
      </c>
      <c r="D2420">
        <v>1033</v>
      </c>
      <c r="F2420">
        <v>1001</v>
      </c>
      <c r="G2420">
        <v>1103</v>
      </c>
      <c r="H2420">
        <v>0</v>
      </c>
      <c r="I2420">
        <v>1</v>
      </c>
    </row>
    <row r="2421" spans="1:9" x14ac:dyDescent="0.35">
      <c r="A2421">
        <v>2090</v>
      </c>
      <c r="B2421">
        <v>27</v>
      </c>
      <c r="C2421">
        <v>1</v>
      </c>
      <c r="D2421">
        <v>1023</v>
      </c>
      <c r="F2421">
        <v>1094</v>
      </c>
      <c r="H2421">
        <v>0</v>
      </c>
      <c r="I2421">
        <v>1</v>
      </c>
    </row>
    <row r="2422" spans="1:9" x14ac:dyDescent="0.35">
      <c r="A2422">
        <v>2090</v>
      </c>
      <c r="B2422">
        <v>28</v>
      </c>
      <c r="C2422">
        <v>1</v>
      </c>
      <c r="D2422">
        <v>1030</v>
      </c>
      <c r="F2422">
        <v>1098</v>
      </c>
      <c r="H2422">
        <v>0</v>
      </c>
      <c r="I2422">
        <v>1</v>
      </c>
    </row>
    <row r="2423" spans="1:9" x14ac:dyDescent="0.35">
      <c r="A2423">
        <v>2090</v>
      </c>
      <c r="B2423">
        <v>29</v>
      </c>
      <c r="C2423">
        <v>1</v>
      </c>
      <c r="D2423">
        <v>1030</v>
      </c>
      <c r="F2423">
        <v>1098</v>
      </c>
      <c r="H2423">
        <v>0</v>
      </c>
      <c r="I2423">
        <v>1</v>
      </c>
    </row>
    <row r="2424" spans="1:9" x14ac:dyDescent="0.35">
      <c r="A2424">
        <v>2090</v>
      </c>
      <c r="B2424">
        <v>30</v>
      </c>
      <c r="C2424">
        <v>1</v>
      </c>
      <c r="D2424">
        <v>1030</v>
      </c>
      <c r="F2424">
        <v>1098</v>
      </c>
      <c r="H2424">
        <v>0</v>
      </c>
      <c r="I2424">
        <v>1</v>
      </c>
    </row>
    <row r="2425" spans="1:9" x14ac:dyDescent="0.35">
      <c r="A2425">
        <v>2090</v>
      </c>
      <c r="B2425">
        <v>31</v>
      </c>
      <c r="C2425">
        <v>1</v>
      </c>
      <c r="D2425">
        <v>1030</v>
      </c>
      <c r="F2425">
        <v>1098</v>
      </c>
      <c r="H2425">
        <v>0</v>
      </c>
      <c r="I2425">
        <v>1</v>
      </c>
    </row>
    <row r="2426" spans="1:9" x14ac:dyDescent="0.35">
      <c r="A2426">
        <v>2090</v>
      </c>
      <c r="B2426">
        <v>32</v>
      </c>
      <c r="C2426">
        <v>1</v>
      </c>
      <c r="D2426">
        <v>1011</v>
      </c>
      <c r="E2426">
        <v>1013</v>
      </c>
      <c r="F2426">
        <v>1020</v>
      </c>
      <c r="H2426">
        <v>0</v>
      </c>
      <c r="I2426">
        <v>1</v>
      </c>
    </row>
    <row r="2427" spans="1:9" x14ac:dyDescent="0.35">
      <c r="A2427">
        <v>2090</v>
      </c>
      <c r="B2427">
        <v>32</v>
      </c>
      <c r="C2427">
        <v>2</v>
      </c>
      <c r="D2427">
        <v>1011</v>
      </c>
      <c r="E2427">
        <v>1012</v>
      </c>
      <c r="F2427">
        <v>1097</v>
      </c>
      <c r="H2427">
        <v>0</v>
      </c>
      <c r="I2427">
        <v>1</v>
      </c>
    </row>
    <row r="2428" spans="1:9" x14ac:dyDescent="0.35">
      <c r="A2428">
        <v>2090</v>
      </c>
      <c r="B2428">
        <v>33</v>
      </c>
      <c r="C2428">
        <v>1</v>
      </c>
      <c r="D2428">
        <v>1011</v>
      </c>
      <c r="F2428">
        <v>1097</v>
      </c>
      <c r="H2428">
        <v>0</v>
      </c>
      <c r="I2428">
        <v>1</v>
      </c>
    </row>
    <row r="2429" spans="1:9" x14ac:dyDescent="0.35">
      <c r="A2429">
        <v>2090</v>
      </c>
      <c r="B2429">
        <v>35</v>
      </c>
      <c r="C2429">
        <v>1</v>
      </c>
      <c r="D2429">
        <v>1012</v>
      </c>
      <c r="F2429">
        <v>1022</v>
      </c>
      <c r="G2429">
        <v>1023</v>
      </c>
      <c r="H2429">
        <v>0</v>
      </c>
      <c r="I2429">
        <v>1</v>
      </c>
    </row>
    <row r="2430" spans="1:9" x14ac:dyDescent="0.35">
      <c r="A2430">
        <v>2090</v>
      </c>
      <c r="B2430">
        <v>37</v>
      </c>
      <c r="C2430">
        <v>1</v>
      </c>
      <c r="D2430">
        <v>1013</v>
      </c>
      <c r="F2430">
        <v>1023</v>
      </c>
      <c r="G2430">
        <v>1025</v>
      </c>
      <c r="H2430">
        <v>0</v>
      </c>
      <c r="I2430">
        <v>1</v>
      </c>
    </row>
    <row r="2431" spans="1:9" x14ac:dyDescent="0.35">
      <c r="A2431">
        <v>2090</v>
      </c>
      <c r="B2431">
        <v>41</v>
      </c>
      <c r="C2431">
        <v>1</v>
      </c>
      <c r="D2431">
        <v>1015</v>
      </c>
      <c r="F2431">
        <v>1025</v>
      </c>
      <c r="G2431">
        <v>1041</v>
      </c>
      <c r="H2431">
        <v>0</v>
      </c>
      <c r="I2431">
        <v>1</v>
      </c>
    </row>
    <row r="2432" spans="1:9" x14ac:dyDescent="0.35">
      <c r="A2432">
        <v>2090</v>
      </c>
      <c r="B2432">
        <v>42</v>
      </c>
      <c r="C2432">
        <v>1</v>
      </c>
      <c r="D2432">
        <v>1016</v>
      </c>
      <c r="F2432">
        <v>1026</v>
      </c>
      <c r="H2432">
        <v>0</v>
      </c>
      <c r="I2432">
        <v>1</v>
      </c>
    </row>
    <row r="2433" spans="1:9" x14ac:dyDescent="0.35">
      <c r="A2433">
        <v>2090</v>
      </c>
      <c r="B2433">
        <v>43</v>
      </c>
      <c r="C2433">
        <v>1</v>
      </c>
      <c r="D2433">
        <v>1026</v>
      </c>
      <c r="F2433">
        <v>1242</v>
      </c>
      <c r="H2433">
        <v>0</v>
      </c>
      <c r="I2433">
        <v>1</v>
      </c>
    </row>
    <row r="2434" spans="1:9" x14ac:dyDescent="0.35">
      <c r="A2434">
        <v>2090</v>
      </c>
      <c r="B2434">
        <v>49</v>
      </c>
      <c r="C2434">
        <v>1</v>
      </c>
      <c r="D2434">
        <v>1014</v>
      </c>
      <c r="F2434">
        <v>1034</v>
      </c>
      <c r="H2434">
        <v>0</v>
      </c>
      <c r="I2434">
        <v>1</v>
      </c>
    </row>
    <row r="2435" spans="1:9" x14ac:dyDescent="0.35">
      <c r="A2435">
        <v>2090</v>
      </c>
      <c r="B2435">
        <v>51</v>
      </c>
      <c r="C2435">
        <v>1</v>
      </c>
      <c r="D2435">
        <v>1014</v>
      </c>
      <c r="F2435">
        <v>1064</v>
      </c>
      <c r="H2435">
        <v>0</v>
      </c>
      <c r="I2435">
        <v>1</v>
      </c>
    </row>
    <row r="2436" spans="1:9" x14ac:dyDescent="0.35">
      <c r="A2436">
        <v>2090</v>
      </c>
      <c r="B2436">
        <v>52</v>
      </c>
      <c r="C2436">
        <v>1</v>
      </c>
      <c r="D2436">
        <v>1027</v>
      </c>
      <c r="F2436">
        <v>1001</v>
      </c>
      <c r="G2436">
        <v>1075</v>
      </c>
      <c r="H2436">
        <v>0</v>
      </c>
      <c r="I2436">
        <v>1</v>
      </c>
    </row>
    <row r="2437" spans="1:9" x14ac:dyDescent="0.35">
      <c r="A2437">
        <v>2090</v>
      </c>
      <c r="B2437">
        <v>63</v>
      </c>
      <c r="C2437">
        <v>1</v>
      </c>
      <c r="D2437">
        <v>1020</v>
      </c>
      <c r="F2437">
        <v>1001</v>
      </c>
      <c r="G2437">
        <v>1064</v>
      </c>
      <c r="H2437">
        <v>0</v>
      </c>
      <c r="I2437">
        <v>1</v>
      </c>
    </row>
    <row r="2438" spans="1:9" x14ac:dyDescent="0.35">
      <c r="A2438">
        <v>2090</v>
      </c>
      <c r="B2438">
        <v>98</v>
      </c>
      <c r="C2438">
        <v>1</v>
      </c>
      <c r="D2438">
        <v>1028</v>
      </c>
      <c r="E2438">
        <v>1034</v>
      </c>
      <c r="F2438">
        <v>1061</v>
      </c>
      <c r="G2438">
        <v>1042</v>
      </c>
      <c r="H2438">
        <v>0</v>
      </c>
      <c r="I2438">
        <v>1</v>
      </c>
    </row>
    <row r="2439" spans="1:9" x14ac:dyDescent="0.35">
      <c r="A2439">
        <v>2090</v>
      </c>
      <c r="B2439">
        <v>98</v>
      </c>
      <c r="C2439">
        <v>2</v>
      </c>
      <c r="D2439">
        <v>1028</v>
      </c>
      <c r="E2439">
        <v>1035</v>
      </c>
      <c r="F2439">
        <v>1061</v>
      </c>
      <c r="G2439">
        <v>1192</v>
      </c>
      <c r="H2439">
        <v>0</v>
      </c>
      <c r="I2439">
        <v>1</v>
      </c>
    </row>
    <row r="2440" spans="1:9" x14ac:dyDescent="0.35">
      <c r="A2440">
        <v>2090</v>
      </c>
      <c r="B2440">
        <v>100</v>
      </c>
      <c r="C2440">
        <v>1</v>
      </c>
      <c r="D2440">
        <v>1021</v>
      </c>
      <c r="F2440">
        <v>1097</v>
      </c>
      <c r="H2440">
        <v>0</v>
      </c>
      <c r="I2440">
        <v>1</v>
      </c>
    </row>
    <row r="2441" spans="1:9" x14ac:dyDescent="0.35">
      <c r="A2441">
        <v>2090</v>
      </c>
      <c r="B2441">
        <v>102</v>
      </c>
      <c r="C2441">
        <v>1</v>
      </c>
      <c r="D2441">
        <v>1022</v>
      </c>
      <c r="F2441">
        <v>1036</v>
      </c>
      <c r="H2441">
        <v>0</v>
      </c>
      <c r="I2441">
        <v>1</v>
      </c>
    </row>
    <row r="2442" spans="1:9" x14ac:dyDescent="0.35">
      <c r="A2442">
        <v>2090</v>
      </c>
      <c r="B2442">
        <v>102</v>
      </c>
      <c r="C2442">
        <v>2</v>
      </c>
      <c r="D2442">
        <v>1022</v>
      </c>
      <c r="E2442">
        <v>1026</v>
      </c>
      <c r="F2442">
        <v>1002</v>
      </c>
      <c r="H2442">
        <v>0</v>
      </c>
      <c r="I2442">
        <v>1</v>
      </c>
    </row>
    <row r="2443" spans="1:9" x14ac:dyDescent="0.35">
      <c r="A2443">
        <v>2100</v>
      </c>
      <c r="B2443">
        <v>3</v>
      </c>
      <c r="C2443">
        <v>1</v>
      </c>
      <c r="D2443">
        <v>1002</v>
      </c>
      <c r="F2443">
        <v>1082</v>
      </c>
      <c r="H2443">
        <v>0</v>
      </c>
      <c r="I2443">
        <v>1</v>
      </c>
    </row>
    <row r="2444" spans="1:9" x14ac:dyDescent="0.35">
      <c r="A2444">
        <v>2100</v>
      </c>
      <c r="B2444">
        <v>7</v>
      </c>
      <c r="C2444">
        <v>1</v>
      </c>
      <c r="D2444">
        <v>1025</v>
      </c>
      <c r="F2444">
        <v>1075</v>
      </c>
      <c r="H2444">
        <v>0</v>
      </c>
      <c r="I2444">
        <v>1</v>
      </c>
    </row>
    <row r="2445" spans="1:9" x14ac:dyDescent="0.35">
      <c r="A2445">
        <v>2100</v>
      </c>
      <c r="B2445">
        <v>11</v>
      </c>
      <c r="C2445">
        <v>1</v>
      </c>
      <c r="D2445">
        <v>1005</v>
      </c>
      <c r="F2445">
        <v>1047</v>
      </c>
      <c r="H2445">
        <v>0</v>
      </c>
      <c r="I2445">
        <v>0</v>
      </c>
    </row>
    <row r="2446" spans="1:9" x14ac:dyDescent="0.35">
      <c r="A2446">
        <v>2100</v>
      </c>
      <c r="B2446">
        <v>41</v>
      </c>
      <c r="C2446">
        <v>1</v>
      </c>
      <c r="D2446">
        <v>1004</v>
      </c>
      <c r="F2446">
        <v>1025</v>
      </c>
      <c r="G2446">
        <v>1041</v>
      </c>
      <c r="H2446">
        <v>0</v>
      </c>
      <c r="I2446">
        <v>1</v>
      </c>
    </row>
    <row r="2447" spans="1:9" x14ac:dyDescent="0.35">
      <c r="A2447">
        <v>2100</v>
      </c>
      <c r="B2447">
        <v>42</v>
      </c>
      <c r="C2447">
        <v>1</v>
      </c>
      <c r="D2447">
        <v>1016</v>
      </c>
      <c r="F2447">
        <v>1024</v>
      </c>
      <c r="H2447">
        <v>0</v>
      </c>
      <c r="I2447">
        <v>1</v>
      </c>
    </row>
    <row r="2448" spans="1:9" x14ac:dyDescent="0.35">
      <c r="A2448">
        <v>2100</v>
      </c>
      <c r="B2448">
        <v>70</v>
      </c>
      <c r="C2448">
        <v>1</v>
      </c>
      <c r="D2448">
        <v>1009</v>
      </c>
      <c r="F2448">
        <v>1046</v>
      </c>
      <c r="H2448">
        <v>0</v>
      </c>
      <c r="I2448">
        <v>1</v>
      </c>
    </row>
    <row r="2449" spans="1:9" x14ac:dyDescent="0.35">
      <c r="A2449">
        <v>2100</v>
      </c>
      <c r="B2449">
        <v>70</v>
      </c>
      <c r="C2449">
        <v>2</v>
      </c>
      <c r="D2449">
        <v>1009</v>
      </c>
      <c r="F2449">
        <v>1083</v>
      </c>
      <c r="G2449">
        <v>1030</v>
      </c>
      <c r="H2449">
        <v>0</v>
      </c>
      <c r="I2449">
        <v>1</v>
      </c>
    </row>
    <row r="2450" spans="1:9" x14ac:dyDescent="0.35">
      <c r="A2450">
        <v>2101</v>
      </c>
      <c r="B2450">
        <v>2</v>
      </c>
      <c r="C2450">
        <v>1</v>
      </c>
      <c r="D2450">
        <v>1001</v>
      </c>
      <c r="F2450">
        <v>1002</v>
      </c>
      <c r="H2450">
        <v>0</v>
      </c>
      <c r="I2450">
        <v>1</v>
      </c>
    </row>
    <row r="2451" spans="1:9" x14ac:dyDescent="0.35">
      <c r="A2451">
        <v>2101</v>
      </c>
      <c r="B2451">
        <v>3</v>
      </c>
      <c r="C2451">
        <v>1</v>
      </c>
      <c r="D2451">
        <v>1002</v>
      </c>
      <c r="F2451">
        <v>1082</v>
      </c>
      <c r="H2451">
        <v>0</v>
      </c>
      <c r="I2451">
        <v>1</v>
      </c>
    </row>
    <row r="2452" spans="1:9" x14ac:dyDescent="0.35">
      <c r="A2452">
        <v>2101</v>
      </c>
      <c r="B2452">
        <v>7</v>
      </c>
      <c r="C2452">
        <v>1</v>
      </c>
      <c r="D2452">
        <v>1025</v>
      </c>
      <c r="F2452">
        <v>1075</v>
      </c>
      <c r="H2452">
        <v>0</v>
      </c>
      <c r="I2452">
        <v>1</v>
      </c>
    </row>
    <row r="2453" spans="1:9" x14ac:dyDescent="0.35">
      <c r="A2453">
        <v>2101</v>
      </c>
      <c r="B2453">
        <v>7</v>
      </c>
      <c r="C2453">
        <v>2</v>
      </c>
      <c r="D2453">
        <v>1025</v>
      </c>
      <c r="F2453">
        <v>1013</v>
      </c>
      <c r="G2453">
        <v>1032</v>
      </c>
      <c r="H2453">
        <v>0</v>
      </c>
      <c r="I2453">
        <v>1</v>
      </c>
    </row>
    <row r="2454" spans="1:9" x14ac:dyDescent="0.35">
      <c r="A2454">
        <v>2101</v>
      </c>
      <c r="B2454">
        <v>7</v>
      </c>
      <c r="C2454">
        <v>3</v>
      </c>
      <c r="D2454">
        <v>1025</v>
      </c>
      <c r="F2454">
        <v>1014</v>
      </c>
      <c r="G2454">
        <v>1033</v>
      </c>
      <c r="H2454">
        <v>0</v>
      </c>
      <c r="I2454">
        <v>1</v>
      </c>
    </row>
    <row r="2455" spans="1:9" x14ac:dyDescent="0.35">
      <c r="A2455">
        <v>2101</v>
      </c>
      <c r="B2455">
        <v>11</v>
      </c>
      <c r="C2455">
        <v>1</v>
      </c>
      <c r="D2455">
        <v>1005</v>
      </c>
      <c r="F2455">
        <v>1047</v>
      </c>
      <c r="H2455">
        <v>0</v>
      </c>
      <c r="I2455">
        <v>0</v>
      </c>
    </row>
    <row r="2456" spans="1:9" x14ac:dyDescent="0.35">
      <c r="A2456">
        <v>2101</v>
      </c>
      <c r="B2456">
        <v>24</v>
      </c>
      <c r="C2456">
        <v>1</v>
      </c>
      <c r="D2456">
        <v>1009</v>
      </c>
      <c r="F2456">
        <v>1003</v>
      </c>
      <c r="G2456">
        <v>1065</v>
      </c>
      <c r="H2456">
        <v>0</v>
      </c>
      <c r="I2456">
        <v>1</v>
      </c>
    </row>
    <row r="2457" spans="1:9" x14ac:dyDescent="0.35">
      <c r="A2457">
        <v>2101</v>
      </c>
      <c r="B2457">
        <v>35</v>
      </c>
      <c r="C2457">
        <v>1</v>
      </c>
      <c r="D2457">
        <v>1012</v>
      </c>
      <c r="F2457">
        <v>1022</v>
      </c>
      <c r="H2457">
        <v>0</v>
      </c>
      <c r="I2457">
        <v>1</v>
      </c>
    </row>
    <row r="2458" spans="1:9" x14ac:dyDescent="0.35">
      <c r="A2458">
        <v>2101</v>
      </c>
      <c r="B2458">
        <v>41</v>
      </c>
      <c r="C2458">
        <v>1</v>
      </c>
      <c r="D2458">
        <v>1015</v>
      </c>
      <c r="F2458">
        <v>1025</v>
      </c>
      <c r="H2458">
        <v>0</v>
      </c>
      <c r="I2458">
        <v>1</v>
      </c>
    </row>
    <row r="2459" spans="1:9" x14ac:dyDescent="0.35">
      <c r="A2459">
        <v>2101</v>
      </c>
      <c r="B2459">
        <v>41</v>
      </c>
      <c r="C2459">
        <v>2</v>
      </c>
      <c r="D2459">
        <v>1004</v>
      </c>
      <c r="F2459">
        <v>1157</v>
      </c>
      <c r="G2459">
        <v>1068</v>
      </c>
      <c r="H2459">
        <v>0</v>
      </c>
      <c r="I2459">
        <v>1</v>
      </c>
    </row>
    <row r="2460" spans="1:9" x14ac:dyDescent="0.35">
      <c r="A2460">
        <v>2101</v>
      </c>
      <c r="B2460">
        <v>42</v>
      </c>
      <c r="C2460">
        <v>1</v>
      </c>
      <c r="D2460">
        <v>1016</v>
      </c>
      <c r="F2460">
        <v>1026</v>
      </c>
      <c r="H2460">
        <v>0</v>
      </c>
      <c r="I2460">
        <v>1</v>
      </c>
    </row>
    <row r="2461" spans="1:9" x14ac:dyDescent="0.35">
      <c r="A2461">
        <v>2101</v>
      </c>
      <c r="B2461">
        <v>48</v>
      </c>
      <c r="C2461">
        <v>1</v>
      </c>
      <c r="D2461">
        <v>1020</v>
      </c>
      <c r="F2461">
        <v>1050</v>
      </c>
      <c r="H2461">
        <v>0</v>
      </c>
      <c r="I2461">
        <v>1</v>
      </c>
    </row>
    <row r="2462" spans="1:9" x14ac:dyDescent="0.35">
      <c r="A2462">
        <v>2101</v>
      </c>
      <c r="B2462">
        <v>52</v>
      </c>
      <c r="C2462">
        <v>1</v>
      </c>
      <c r="D2462">
        <v>1027</v>
      </c>
      <c r="F2462">
        <v>1077</v>
      </c>
      <c r="H2462">
        <v>0</v>
      </c>
      <c r="I2462">
        <v>1</v>
      </c>
    </row>
    <row r="2463" spans="1:9" x14ac:dyDescent="0.35">
      <c r="A2463">
        <v>2101</v>
      </c>
      <c r="B2463">
        <v>61</v>
      </c>
      <c r="C2463">
        <v>1</v>
      </c>
      <c r="D2463">
        <v>1020</v>
      </c>
      <c r="F2463">
        <v>1164</v>
      </c>
      <c r="H2463">
        <v>0</v>
      </c>
      <c r="I2463">
        <v>1</v>
      </c>
    </row>
    <row r="2464" spans="1:9" x14ac:dyDescent="0.35">
      <c r="A2464">
        <v>2101</v>
      </c>
      <c r="B2464">
        <v>102</v>
      </c>
      <c r="C2464">
        <v>1</v>
      </c>
      <c r="D2464">
        <v>1022</v>
      </c>
      <c r="F2464">
        <v>1036</v>
      </c>
      <c r="H2464">
        <v>0</v>
      </c>
      <c r="I2464">
        <v>1</v>
      </c>
    </row>
    <row r="2465" spans="1:9" x14ac:dyDescent="0.35">
      <c r="A2465">
        <v>2102</v>
      </c>
      <c r="B2465">
        <v>7</v>
      </c>
      <c r="C2465">
        <v>1</v>
      </c>
      <c r="D2465">
        <v>1025</v>
      </c>
      <c r="F2465">
        <v>1075</v>
      </c>
      <c r="H2465">
        <v>0</v>
      </c>
      <c r="I2465">
        <v>1</v>
      </c>
    </row>
    <row r="2466" spans="1:9" x14ac:dyDescent="0.35">
      <c r="A2466">
        <v>2102</v>
      </c>
      <c r="B2466">
        <v>11</v>
      </c>
      <c r="C2466">
        <v>1</v>
      </c>
      <c r="D2466">
        <v>1005</v>
      </c>
      <c r="F2466">
        <v>1040</v>
      </c>
      <c r="G2466">
        <v>1007</v>
      </c>
      <c r="H2466">
        <v>0</v>
      </c>
      <c r="I2466">
        <v>1</v>
      </c>
    </row>
    <row r="2467" spans="1:9" x14ac:dyDescent="0.35">
      <c r="A2467">
        <v>2102</v>
      </c>
      <c r="B2467">
        <v>39</v>
      </c>
      <c r="C2467">
        <v>1</v>
      </c>
      <c r="D2467">
        <v>1024</v>
      </c>
      <c r="F2467">
        <v>1052</v>
      </c>
      <c r="H2467">
        <v>0</v>
      </c>
      <c r="I2467">
        <v>1</v>
      </c>
    </row>
    <row r="2468" spans="1:9" x14ac:dyDescent="0.35">
      <c r="A2468">
        <v>2102</v>
      </c>
      <c r="B2468">
        <v>41</v>
      </c>
      <c r="C2468">
        <v>1</v>
      </c>
      <c r="D2468">
        <v>1004</v>
      </c>
      <c r="F2468">
        <v>1025</v>
      </c>
      <c r="H2468">
        <v>0</v>
      </c>
      <c r="I2468">
        <v>1</v>
      </c>
    </row>
    <row r="2469" spans="1:9" x14ac:dyDescent="0.35">
      <c r="A2469">
        <v>2102</v>
      </c>
      <c r="B2469">
        <v>42</v>
      </c>
      <c r="C2469">
        <v>1</v>
      </c>
      <c r="D2469">
        <v>1016</v>
      </c>
      <c r="F2469">
        <v>1026</v>
      </c>
      <c r="H2469">
        <v>0</v>
      </c>
      <c r="I2469">
        <v>1</v>
      </c>
    </row>
    <row r="2470" spans="1:9" x14ac:dyDescent="0.35">
      <c r="A2470">
        <v>2102</v>
      </c>
      <c r="B2470">
        <v>48</v>
      </c>
      <c r="C2470">
        <v>1</v>
      </c>
      <c r="D2470">
        <v>1020</v>
      </c>
      <c r="F2470">
        <v>1001</v>
      </c>
      <c r="G2470">
        <v>1031</v>
      </c>
      <c r="H2470">
        <v>0</v>
      </c>
      <c r="I2470">
        <v>1</v>
      </c>
    </row>
    <row r="2471" spans="1:9" x14ac:dyDescent="0.35">
      <c r="A2471">
        <v>2102</v>
      </c>
      <c r="B2471">
        <v>70</v>
      </c>
      <c r="C2471">
        <v>1</v>
      </c>
      <c r="D2471">
        <v>1009</v>
      </c>
      <c r="F2471">
        <v>1046</v>
      </c>
      <c r="H2471">
        <v>0</v>
      </c>
      <c r="I2471">
        <v>1</v>
      </c>
    </row>
    <row r="2472" spans="1:9" x14ac:dyDescent="0.35">
      <c r="A2472">
        <v>2103</v>
      </c>
      <c r="B2472">
        <v>7</v>
      </c>
      <c r="C2472">
        <v>1</v>
      </c>
      <c r="D2472">
        <v>1025</v>
      </c>
      <c r="F2472">
        <v>1075</v>
      </c>
      <c r="H2472">
        <v>0</v>
      </c>
      <c r="I2472">
        <v>1</v>
      </c>
    </row>
    <row r="2473" spans="1:9" x14ac:dyDescent="0.35">
      <c r="A2473">
        <v>2103</v>
      </c>
      <c r="B2473">
        <v>7</v>
      </c>
      <c r="C2473">
        <v>2</v>
      </c>
      <c r="D2473">
        <v>1025</v>
      </c>
      <c r="F2473">
        <v>1013</v>
      </c>
      <c r="G2473">
        <v>1032</v>
      </c>
      <c r="H2473">
        <v>0</v>
      </c>
      <c r="I2473">
        <v>1</v>
      </c>
    </row>
    <row r="2474" spans="1:9" x14ac:dyDescent="0.35">
      <c r="A2474">
        <v>2103</v>
      </c>
      <c r="B2474">
        <v>7</v>
      </c>
      <c r="C2474">
        <v>3</v>
      </c>
      <c r="D2474">
        <v>1025</v>
      </c>
      <c r="F2474">
        <v>1014</v>
      </c>
      <c r="G2474">
        <v>1033</v>
      </c>
      <c r="H2474">
        <v>0</v>
      </c>
      <c r="I2474">
        <v>1</v>
      </c>
    </row>
    <row r="2475" spans="1:9" x14ac:dyDescent="0.35">
      <c r="A2475">
        <v>2103</v>
      </c>
      <c r="B2475">
        <v>11</v>
      </c>
      <c r="C2475">
        <v>1</v>
      </c>
      <c r="D2475">
        <v>1005</v>
      </c>
      <c r="F2475">
        <v>1040</v>
      </c>
      <c r="G2475">
        <v>1007</v>
      </c>
      <c r="H2475">
        <v>0</v>
      </c>
      <c r="I2475">
        <v>1</v>
      </c>
    </row>
    <row r="2476" spans="1:9" x14ac:dyDescent="0.35">
      <c r="A2476">
        <v>2103</v>
      </c>
      <c r="B2476">
        <v>39</v>
      </c>
      <c r="C2476">
        <v>1</v>
      </c>
      <c r="D2476">
        <v>1024</v>
      </c>
      <c r="F2476">
        <v>1052</v>
      </c>
      <c r="H2476">
        <v>0</v>
      </c>
      <c r="I2476">
        <v>1</v>
      </c>
    </row>
    <row r="2477" spans="1:9" x14ac:dyDescent="0.35">
      <c r="A2477">
        <v>2103</v>
      </c>
      <c r="B2477">
        <v>41</v>
      </c>
      <c r="C2477">
        <v>1</v>
      </c>
      <c r="D2477">
        <v>1004</v>
      </c>
      <c r="F2477">
        <v>1046</v>
      </c>
      <c r="H2477">
        <v>0</v>
      </c>
      <c r="I2477">
        <v>1</v>
      </c>
    </row>
    <row r="2478" spans="1:9" x14ac:dyDescent="0.35">
      <c r="A2478">
        <v>2103</v>
      </c>
      <c r="B2478">
        <v>42</v>
      </c>
      <c r="C2478">
        <v>1</v>
      </c>
      <c r="D2478">
        <v>1016</v>
      </c>
      <c r="F2478">
        <v>1026</v>
      </c>
      <c r="H2478">
        <v>0</v>
      </c>
      <c r="I2478">
        <v>1</v>
      </c>
    </row>
    <row r="2479" spans="1:9" x14ac:dyDescent="0.35">
      <c r="A2479">
        <v>2103</v>
      </c>
      <c r="B2479">
        <v>70</v>
      </c>
      <c r="C2479">
        <v>1</v>
      </c>
      <c r="D2479">
        <v>1009</v>
      </c>
      <c r="F2479">
        <v>1046</v>
      </c>
      <c r="H2479">
        <v>0</v>
      </c>
      <c r="I2479">
        <v>1</v>
      </c>
    </row>
    <row r="2480" spans="1:9" x14ac:dyDescent="0.35">
      <c r="A2480">
        <v>2104</v>
      </c>
      <c r="B2480">
        <v>2</v>
      </c>
      <c r="C2480">
        <v>1</v>
      </c>
      <c r="D2480">
        <v>1001</v>
      </c>
      <c r="F2480">
        <v>1002</v>
      </c>
      <c r="H2480">
        <v>0</v>
      </c>
      <c r="I2480">
        <v>0</v>
      </c>
    </row>
    <row r="2481" spans="1:9" x14ac:dyDescent="0.35">
      <c r="A2481">
        <v>2104</v>
      </c>
      <c r="B2481">
        <v>7</v>
      </c>
      <c r="C2481">
        <v>1</v>
      </c>
      <c r="D2481">
        <v>1025</v>
      </c>
      <c r="F2481">
        <v>1047</v>
      </c>
      <c r="H2481">
        <v>0</v>
      </c>
      <c r="I2481">
        <v>1</v>
      </c>
    </row>
    <row r="2482" spans="1:9" x14ac:dyDescent="0.35">
      <c r="A2482">
        <v>2104</v>
      </c>
      <c r="B2482">
        <v>7</v>
      </c>
      <c r="C2482">
        <v>2</v>
      </c>
      <c r="D2482">
        <v>1025</v>
      </c>
      <c r="F2482">
        <v>1013</v>
      </c>
      <c r="G2482">
        <v>1032</v>
      </c>
      <c r="H2482">
        <v>0</v>
      </c>
      <c r="I2482">
        <v>1</v>
      </c>
    </row>
    <row r="2483" spans="1:9" x14ac:dyDescent="0.35">
      <c r="A2483">
        <v>2104</v>
      </c>
      <c r="B2483">
        <v>7</v>
      </c>
      <c r="C2483">
        <v>3</v>
      </c>
      <c r="D2483">
        <v>1025</v>
      </c>
      <c r="F2483">
        <v>1014</v>
      </c>
      <c r="G2483">
        <v>1033</v>
      </c>
      <c r="H2483">
        <v>0</v>
      </c>
      <c r="I2483">
        <v>1</v>
      </c>
    </row>
    <row r="2484" spans="1:9" x14ac:dyDescent="0.35">
      <c r="A2484">
        <v>2104</v>
      </c>
      <c r="B2484">
        <v>11</v>
      </c>
      <c r="C2484">
        <v>1</v>
      </c>
      <c r="D2484">
        <v>1005</v>
      </c>
      <c r="F2484">
        <v>1047</v>
      </c>
      <c r="H2484">
        <v>0</v>
      </c>
      <c r="I2484">
        <v>0</v>
      </c>
    </row>
    <row r="2485" spans="1:9" x14ac:dyDescent="0.35">
      <c r="A2485">
        <v>2104</v>
      </c>
      <c r="B2485">
        <v>24</v>
      </c>
      <c r="C2485">
        <v>1</v>
      </c>
      <c r="D2485">
        <v>1009</v>
      </c>
      <c r="F2485">
        <v>1019</v>
      </c>
      <c r="H2485">
        <v>0</v>
      </c>
      <c r="I2485">
        <v>0</v>
      </c>
    </row>
    <row r="2486" spans="1:9" x14ac:dyDescent="0.35">
      <c r="A2486">
        <v>2104</v>
      </c>
      <c r="B2486">
        <v>35</v>
      </c>
      <c r="C2486">
        <v>1</v>
      </c>
      <c r="D2486">
        <v>1012</v>
      </c>
      <c r="F2486">
        <v>1022</v>
      </c>
      <c r="H2486">
        <v>0</v>
      </c>
      <c r="I2486">
        <v>0</v>
      </c>
    </row>
    <row r="2487" spans="1:9" x14ac:dyDescent="0.35">
      <c r="A2487">
        <v>2104</v>
      </c>
      <c r="B2487">
        <v>41</v>
      </c>
      <c r="C2487">
        <v>1</v>
      </c>
      <c r="D2487">
        <v>1004</v>
      </c>
      <c r="F2487">
        <v>1046</v>
      </c>
      <c r="H2487">
        <v>0</v>
      </c>
      <c r="I2487">
        <v>1</v>
      </c>
    </row>
    <row r="2488" spans="1:9" x14ac:dyDescent="0.35">
      <c r="A2488">
        <v>2104</v>
      </c>
      <c r="B2488">
        <v>42</v>
      </c>
      <c r="C2488">
        <v>1</v>
      </c>
      <c r="D2488">
        <v>1016</v>
      </c>
      <c r="F2488">
        <v>1026</v>
      </c>
      <c r="H2488">
        <v>0</v>
      </c>
      <c r="I2488">
        <v>1</v>
      </c>
    </row>
    <row r="2489" spans="1:9" x14ac:dyDescent="0.35">
      <c r="A2489">
        <v>2105</v>
      </c>
      <c r="B2489">
        <v>2</v>
      </c>
      <c r="C2489">
        <v>1</v>
      </c>
      <c r="D2489">
        <v>1001</v>
      </c>
      <c r="F2489">
        <v>1002</v>
      </c>
      <c r="H2489">
        <v>0</v>
      </c>
      <c r="I2489">
        <v>1</v>
      </c>
    </row>
    <row r="2490" spans="1:9" x14ac:dyDescent="0.35">
      <c r="A2490">
        <v>2105</v>
      </c>
      <c r="B2490">
        <v>3</v>
      </c>
      <c r="C2490">
        <v>1</v>
      </c>
      <c r="D2490">
        <v>1002</v>
      </c>
      <c r="F2490">
        <v>1160</v>
      </c>
      <c r="H2490">
        <v>0</v>
      </c>
      <c r="I2490">
        <v>1</v>
      </c>
    </row>
    <row r="2491" spans="1:9" x14ac:dyDescent="0.35">
      <c r="A2491">
        <v>2105</v>
      </c>
      <c r="B2491">
        <v>7</v>
      </c>
      <c r="C2491">
        <v>1</v>
      </c>
      <c r="D2491">
        <v>1025</v>
      </c>
      <c r="F2491">
        <v>1075</v>
      </c>
      <c r="H2491">
        <v>0</v>
      </c>
      <c r="I2491">
        <v>1</v>
      </c>
    </row>
    <row r="2492" spans="1:9" x14ac:dyDescent="0.35">
      <c r="A2492">
        <v>2105</v>
      </c>
      <c r="B2492">
        <v>7</v>
      </c>
      <c r="C2492">
        <v>2</v>
      </c>
      <c r="D2492">
        <v>1025</v>
      </c>
      <c r="F2492">
        <v>1013</v>
      </c>
      <c r="G2492">
        <v>1032</v>
      </c>
      <c r="H2492">
        <v>0</v>
      </c>
      <c r="I2492">
        <v>1</v>
      </c>
    </row>
    <row r="2493" spans="1:9" x14ac:dyDescent="0.35">
      <c r="A2493">
        <v>2105</v>
      </c>
      <c r="B2493">
        <v>7</v>
      </c>
      <c r="C2493">
        <v>3</v>
      </c>
      <c r="D2493">
        <v>1025</v>
      </c>
      <c r="F2493">
        <v>1014</v>
      </c>
      <c r="G2493">
        <v>1033</v>
      </c>
      <c r="H2493">
        <v>0</v>
      </c>
      <c r="I2493">
        <v>1</v>
      </c>
    </row>
    <row r="2494" spans="1:9" x14ac:dyDescent="0.35">
      <c r="A2494">
        <v>2105</v>
      </c>
      <c r="B2494">
        <v>11</v>
      </c>
      <c r="C2494">
        <v>1</v>
      </c>
      <c r="D2494">
        <v>1002</v>
      </c>
      <c r="F2494">
        <v>1040</v>
      </c>
      <c r="G2494">
        <v>1007</v>
      </c>
      <c r="H2494">
        <v>0</v>
      </c>
      <c r="I2494">
        <v>1</v>
      </c>
    </row>
    <row r="2495" spans="1:9" x14ac:dyDescent="0.35">
      <c r="A2495">
        <v>2105</v>
      </c>
      <c r="B2495">
        <v>24</v>
      </c>
      <c r="C2495">
        <v>1</v>
      </c>
      <c r="D2495">
        <v>1009</v>
      </c>
      <c r="F2495">
        <v>1019</v>
      </c>
      <c r="H2495">
        <v>0</v>
      </c>
      <c r="I2495">
        <v>0</v>
      </c>
    </row>
    <row r="2496" spans="1:9" x14ac:dyDescent="0.35">
      <c r="A2496">
        <v>2105</v>
      </c>
      <c r="B2496">
        <v>35</v>
      </c>
      <c r="C2496">
        <v>1</v>
      </c>
      <c r="D2496">
        <v>1012</v>
      </c>
      <c r="F2496">
        <v>1022</v>
      </c>
      <c r="H2496">
        <v>0</v>
      </c>
      <c r="I2496">
        <v>1</v>
      </c>
    </row>
    <row r="2497" spans="1:9" x14ac:dyDescent="0.35">
      <c r="A2497">
        <v>2105</v>
      </c>
      <c r="B2497">
        <v>39</v>
      </c>
      <c r="C2497">
        <v>1</v>
      </c>
      <c r="D2497">
        <v>1024</v>
      </c>
      <c r="F2497">
        <v>1044</v>
      </c>
      <c r="G2497">
        <v>1072</v>
      </c>
      <c r="H2497">
        <v>0</v>
      </c>
      <c r="I2497">
        <v>1</v>
      </c>
    </row>
    <row r="2498" spans="1:9" x14ac:dyDescent="0.35">
      <c r="A2498">
        <v>2105</v>
      </c>
      <c r="B2498">
        <v>41</v>
      </c>
      <c r="C2498">
        <v>1</v>
      </c>
      <c r="D2498">
        <v>1004</v>
      </c>
      <c r="F2498">
        <v>1025</v>
      </c>
      <c r="H2498">
        <v>0</v>
      </c>
      <c r="I2498">
        <v>1</v>
      </c>
    </row>
    <row r="2499" spans="1:9" x14ac:dyDescent="0.35">
      <c r="A2499">
        <v>2105</v>
      </c>
      <c r="B2499">
        <v>41</v>
      </c>
      <c r="C2499">
        <v>2</v>
      </c>
      <c r="D2499">
        <v>1004</v>
      </c>
      <c r="F2499">
        <v>1157</v>
      </c>
      <c r="G2499">
        <v>1068</v>
      </c>
      <c r="H2499">
        <v>0</v>
      </c>
      <c r="I2499">
        <v>1</v>
      </c>
    </row>
    <row r="2500" spans="1:9" x14ac:dyDescent="0.35">
      <c r="A2500">
        <v>2105</v>
      </c>
      <c r="B2500">
        <v>42</v>
      </c>
      <c r="C2500">
        <v>1</v>
      </c>
      <c r="D2500">
        <v>1016</v>
      </c>
      <c r="F2500">
        <v>1026</v>
      </c>
      <c r="H2500">
        <v>0</v>
      </c>
      <c r="I2500">
        <v>1</v>
      </c>
    </row>
    <row r="2501" spans="1:9" x14ac:dyDescent="0.35">
      <c r="A2501">
        <v>2105</v>
      </c>
      <c r="B2501">
        <v>48</v>
      </c>
      <c r="C2501">
        <v>1</v>
      </c>
      <c r="D2501">
        <v>1020</v>
      </c>
      <c r="F2501">
        <v>1050</v>
      </c>
      <c r="H2501">
        <v>0</v>
      </c>
      <c r="I2501">
        <v>1</v>
      </c>
    </row>
    <row r="2502" spans="1:9" x14ac:dyDescent="0.35">
      <c r="A2502">
        <v>2105</v>
      </c>
      <c r="B2502">
        <v>52</v>
      </c>
      <c r="C2502">
        <v>1</v>
      </c>
      <c r="D2502">
        <v>1027</v>
      </c>
      <c r="F2502">
        <v>1077</v>
      </c>
      <c r="H2502">
        <v>0</v>
      </c>
      <c r="I2502">
        <v>1</v>
      </c>
    </row>
    <row r="2503" spans="1:9" x14ac:dyDescent="0.35">
      <c r="A2503">
        <v>2200</v>
      </c>
      <c r="B2503">
        <v>7</v>
      </c>
      <c r="C2503">
        <v>1</v>
      </c>
      <c r="D2503">
        <v>1025</v>
      </c>
      <c r="F2503">
        <v>1075</v>
      </c>
      <c r="H2503">
        <v>0</v>
      </c>
      <c r="I2503">
        <v>1</v>
      </c>
    </row>
    <row r="2504" spans="1:9" x14ac:dyDescent="0.35">
      <c r="A2504">
        <v>2200</v>
      </c>
      <c r="B2504">
        <v>11</v>
      </c>
      <c r="C2504">
        <v>1</v>
      </c>
      <c r="D2504">
        <v>1002</v>
      </c>
      <c r="F2504">
        <v>1047</v>
      </c>
      <c r="H2504">
        <v>0</v>
      </c>
      <c r="I2504">
        <v>1</v>
      </c>
    </row>
    <row r="2505" spans="1:9" x14ac:dyDescent="0.35">
      <c r="A2505">
        <v>2200</v>
      </c>
      <c r="B2505">
        <v>41</v>
      </c>
      <c r="C2505">
        <v>1</v>
      </c>
      <c r="D2505">
        <v>1015</v>
      </c>
      <c r="F2505">
        <v>1025</v>
      </c>
      <c r="G2505">
        <v>1041</v>
      </c>
      <c r="H2505">
        <v>0</v>
      </c>
      <c r="I2505">
        <v>1</v>
      </c>
    </row>
    <row r="2506" spans="1:9" x14ac:dyDescent="0.35">
      <c r="A2506">
        <v>2200</v>
      </c>
      <c r="B2506">
        <v>42</v>
      </c>
      <c r="C2506">
        <v>1</v>
      </c>
      <c r="D2506">
        <v>1016</v>
      </c>
      <c r="F2506">
        <v>1026</v>
      </c>
      <c r="H2506">
        <v>0</v>
      </c>
      <c r="I2506">
        <v>1</v>
      </c>
    </row>
    <row r="2507" spans="1:9" x14ac:dyDescent="0.35">
      <c r="A2507">
        <v>2200</v>
      </c>
      <c r="B2507">
        <v>48</v>
      </c>
      <c r="C2507">
        <v>1</v>
      </c>
      <c r="D2507">
        <v>1020</v>
      </c>
      <c r="F2507">
        <v>1163</v>
      </c>
      <c r="H2507">
        <v>0</v>
      </c>
      <c r="I2507">
        <v>1</v>
      </c>
    </row>
    <row r="2508" spans="1:9" x14ac:dyDescent="0.35">
      <c r="A2508">
        <v>2200</v>
      </c>
      <c r="B2508">
        <v>70</v>
      </c>
      <c r="C2508">
        <v>1</v>
      </c>
      <c r="D2508">
        <v>1009</v>
      </c>
      <c r="F2508">
        <v>1046</v>
      </c>
      <c r="H2508">
        <v>0</v>
      </c>
      <c r="I2508">
        <v>1</v>
      </c>
    </row>
    <row r="2509" spans="1:9" x14ac:dyDescent="0.35">
      <c r="A2509">
        <v>2201</v>
      </c>
      <c r="B2509">
        <v>7</v>
      </c>
      <c r="C2509">
        <v>1</v>
      </c>
      <c r="D2509">
        <v>1025</v>
      </c>
      <c r="F2509">
        <v>1075</v>
      </c>
      <c r="H2509">
        <v>0</v>
      </c>
      <c r="I2509">
        <v>1</v>
      </c>
    </row>
    <row r="2510" spans="1:9" x14ac:dyDescent="0.35">
      <c r="A2510">
        <v>2201</v>
      </c>
      <c r="B2510">
        <v>11</v>
      </c>
      <c r="C2510">
        <v>1</v>
      </c>
      <c r="D2510">
        <v>1002</v>
      </c>
      <c r="F2510">
        <v>1047</v>
      </c>
      <c r="H2510">
        <v>0</v>
      </c>
      <c r="I2510">
        <v>1</v>
      </c>
    </row>
    <row r="2511" spans="1:9" x14ac:dyDescent="0.35">
      <c r="A2511">
        <v>2201</v>
      </c>
      <c r="B2511">
        <v>39</v>
      </c>
      <c r="C2511">
        <v>1</v>
      </c>
      <c r="D2511">
        <v>1024</v>
      </c>
      <c r="F2511">
        <v>1044</v>
      </c>
      <c r="G2511">
        <v>1026</v>
      </c>
      <c r="H2511">
        <v>0</v>
      </c>
      <c r="I2511">
        <v>1</v>
      </c>
    </row>
    <row r="2512" spans="1:9" x14ac:dyDescent="0.35">
      <c r="A2512">
        <v>2201</v>
      </c>
      <c r="B2512">
        <v>41</v>
      </c>
      <c r="C2512">
        <v>1</v>
      </c>
      <c r="D2512">
        <v>1015</v>
      </c>
      <c r="F2512">
        <v>1025</v>
      </c>
      <c r="H2512">
        <v>0</v>
      </c>
      <c r="I2512">
        <v>1</v>
      </c>
    </row>
    <row r="2513" spans="1:9" x14ac:dyDescent="0.35">
      <c r="A2513">
        <v>2201</v>
      </c>
      <c r="B2513">
        <v>42</v>
      </c>
      <c r="C2513">
        <v>1</v>
      </c>
      <c r="D2513">
        <v>1016</v>
      </c>
      <c r="F2513">
        <v>1026</v>
      </c>
      <c r="H2513">
        <v>0</v>
      </c>
      <c r="I2513">
        <v>1</v>
      </c>
    </row>
    <row r="2514" spans="1:9" x14ac:dyDescent="0.35">
      <c r="A2514">
        <v>2201</v>
      </c>
      <c r="B2514">
        <v>48</v>
      </c>
      <c r="C2514">
        <v>1</v>
      </c>
      <c r="D2514">
        <v>1020</v>
      </c>
      <c r="F2514">
        <v>1001</v>
      </c>
      <c r="G2514">
        <v>1084</v>
      </c>
      <c r="H2514">
        <v>0</v>
      </c>
      <c r="I2514">
        <v>1</v>
      </c>
    </row>
    <row r="2515" spans="1:9" x14ac:dyDescent="0.35">
      <c r="A2515">
        <v>2201</v>
      </c>
      <c r="B2515">
        <v>70</v>
      </c>
      <c r="C2515">
        <v>1</v>
      </c>
      <c r="D2515">
        <v>1009</v>
      </c>
      <c r="F2515">
        <v>1046</v>
      </c>
      <c r="H2515">
        <v>0</v>
      </c>
      <c r="I2515">
        <v>1</v>
      </c>
    </row>
    <row r="2516" spans="1:9" x14ac:dyDescent="0.35">
      <c r="A2516">
        <v>2202</v>
      </c>
      <c r="B2516">
        <v>2</v>
      </c>
      <c r="C2516">
        <v>1</v>
      </c>
      <c r="D2516">
        <v>1001</v>
      </c>
      <c r="F2516">
        <v>1002</v>
      </c>
      <c r="H2516">
        <v>0</v>
      </c>
      <c r="I2516">
        <v>1</v>
      </c>
    </row>
    <row r="2517" spans="1:9" x14ac:dyDescent="0.35">
      <c r="A2517">
        <v>2202</v>
      </c>
      <c r="B2517">
        <v>2</v>
      </c>
      <c r="C2517">
        <v>2</v>
      </c>
      <c r="D2517">
        <v>1001</v>
      </c>
      <c r="F2517">
        <v>1036</v>
      </c>
      <c r="G2517">
        <v>1115</v>
      </c>
      <c r="H2517">
        <v>0</v>
      </c>
      <c r="I2517">
        <v>1</v>
      </c>
    </row>
    <row r="2518" spans="1:9" x14ac:dyDescent="0.35">
      <c r="A2518">
        <v>2202</v>
      </c>
      <c r="B2518">
        <v>2</v>
      </c>
      <c r="C2518">
        <v>3</v>
      </c>
      <c r="D2518">
        <v>1001</v>
      </c>
      <c r="F2518">
        <v>1002</v>
      </c>
      <c r="G2518">
        <v>1116</v>
      </c>
      <c r="H2518">
        <v>0</v>
      </c>
      <c r="I2518">
        <v>1</v>
      </c>
    </row>
    <row r="2519" spans="1:9" x14ac:dyDescent="0.35">
      <c r="A2519">
        <v>2202</v>
      </c>
      <c r="B2519">
        <v>2</v>
      </c>
      <c r="C2519">
        <v>4</v>
      </c>
      <c r="D2519">
        <v>1001</v>
      </c>
      <c r="F2519">
        <v>1002</v>
      </c>
      <c r="H2519">
        <v>0</v>
      </c>
      <c r="I2519">
        <v>1</v>
      </c>
    </row>
    <row r="2520" spans="1:9" x14ac:dyDescent="0.35">
      <c r="A2520">
        <v>2202</v>
      </c>
      <c r="B2520">
        <v>3</v>
      </c>
      <c r="C2520">
        <v>1</v>
      </c>
      <c r="D2520">
        <v>1002</v>
      </c>
      <c r="F2520">
        <v>1003</v>
      </c>
      <c r="G2520">
        <v>1097</v>
      </c>
      <c r="H2520">
        <v>0</v>
      </c>
      <c r="I2520">
        <v>1</v>
      </c>
    </row>
    <row r="2521" spans="1:9" x14ac:dyDescent="0.35">
      <c r="A2521">
        <v>2202</v>
      </c>
      <c r="B2521">
        <v>3</v>
      </c>
      <c r="C2521">
        <v>2</v>
      </c>
      <c r="D2521">
        <v>1002</v>
      </c>
      <c r="F2521">
        <v>1004</v>
      </c>
      <c r="G2521">
        <v>1114</v>
      </c>
      <c r="H2521">
        <v>0</v>
      </c>
      <c r="I2521">
        <v>1</v>
      </c>
    </row>
    <row r="2522" spans="1:9" x14ac:dyDescent="0.35">
      <c r="A2522">
        <v>2202</v>
      </c>
      <c r="B2522">
        <v>3</v>
      </c>
      <c r="C2522">
        <v>3</v>
      </c>
      <c r="D2522">
        <v>1002</v>
      </c>
      <c r="F2522">
        <v>1201</v>
      </c>
      <c r="G2522">
        <v>1134</v>
      </c>
      <c r="H2522">
        <v>0</v>
      </c>
      <c r="I2522">
        <v>1</v>
      </c>
    </row>
    <row r="2523" spans="1:9" x14ac:dyDescent="0.35">
      <c r="A2523">
        <v>2202</v>
      </c>
      <c r="B2523">
        <v>4</v>
      </c>
      <c r="C2523">
        <v>1</v>
      </c>
      <c r="D2523">
        <v>1029</v>
      </c>
      <c r="F2523">
        <v>1007</v>
      </c>
      <c r="H2523">
        <v>0</v>
      </c>
      <c r="I2523">
        <v>1</v>
      </c>
    </row>
    <row r="2524" spans="1:9" x14ac:dyDescent="0.35">
      <c r="A2524">
        <v>2202</v>
      </c>
      <c r="B2524">
        <v>7</v>
      </c>
      <c r="C2524">
        <v>1</v>
      </c>
      <c r="D2524">
        <v>1025</v>
      </c>
      <c r="F2524">
        <v>1075</v>
      </c>
      <c r="H2524">
        <v>0</v>
      </c>
      <c r="I2524">
        <v>1</v>
      </c>
    </row>
    <row r="2525" spans="1:9" x14ac:dyDescent="0.35">
      <c r="A2525">
        <v>2202</v>
      </c>
      <c r="B2525">
        <v>11</v>
      </c>
      <c r="C2525">
        <v>1</v>
      </c>
      <c r="D2525">
        <v>1002</v>
      </c>
      <c r="F2525">
        <v>1047</v>
      </c>
      <c r="H2525">
        <v>0</v>
      </c>
      <c r="I2525">
        <v>1</v>
      </c>
    </row>
    <row r="2526" spans="1:9" x14ac:dyDescent="0.35">
      <c r="A2526">
        <v>2202</v>
      </c>
      <c r="B2526">
        <v>11</v>
      </c>
      <c r="C2526">
        <v>2</v>
      </c>
      <c r="D2526">
        <v>1002</v>
      </c>
      <c r="F2526">
        <v>1023</v>
      </c>
      <c r="H2526">
        <v>0</v>
      </c>
      <c r="I2526">
        <v>1</v>
      </c>
    </row>
    <row r="2527" spans="1:9" x14ac:dyDescent="0.35">
      <c r="A2527">
        <v>2202</v>
      </c>
      <c r="B2527">
        <v>11</v>
      </c>
      <c r="C2527">
        <v>3</v>
      </c>
      <c r="D2527">
        <v>1002</v>
      </c>
      <c r="F2527">
        <v>1178</v>
      </c>
      <c r="G2527">
        <v>1086</v>
      </c>
      <c r="H2527">
        <v>0</v>
      </c>
      <c r="I2527">
        <v>1</v>
      </c>
    </row>
    <row r="2528" spans="1:9" x14ac:dyDescent="0.35">
      <c r="A2528">
        <v>2202</v>
      </c>
      <c r="B2528">
        <v>12</v>
      </c>
      <c r="C2528">
        <v>1</v>
      </c>
      <c r="D2528">
        <v>1007</v>
      </c>
      <c r="F2528">
        <v>1014</v>
      </c>
      <c r="H2528">
        <v>0</v>
      </c>
      <c r="I2528">
        <v>1</v>
      </c>
    </row>
    <row r="2529" spans="1:9" x14ac:dyDescent="0.35">
      <c r="A2529">
        <v>2202</v>
      </c>
      <c r="B2529">
        <v>13</v>
      </c>
      <c r="C2529">
        <v>1</v>
      </c>
      <c r="D2529">
        <v>1008</v>
      </c>
      <c r="F2529">
        <v>1013</v>
      </c>
      <c r="H2529">
        <v>0</v>
      </c>
      <c r="I2529">
        <v>1</v>
      </c>
    </row>
    <row r="2530" spans="1:9" x14ac:dyDescent="0.35">
      <c r="A2530">
        <v>2202</v>
      </c>
      <c r="B2530">
        <v>14</v>
      </c>
      <c r="C2530">
        <v>1</v>
      </c>
      <c r="D2530">
        <v>1008</v>
      </c>
      <c r="F2530">
        <v>1177</v>
      </c>
      <c r="G2530">
        <v>1087</v>
      </c>
      <c r="H2530">
        <v>0</v>
      </c>
      <c r="I2530">
        <v>1</v>
      </c>
    </row>
    <row r="2531" spans="1:9" x14ac:dyDescent="0.35">
      <c r="A2531">
        <v>2202</v>
      </c>
      <c r="B2531">
        <v>15</v>
      </c>
      <c r="C2531">
        <v>1</v>
      </c>
      <c r="D2531">
        <v>1008</v>
      </c>
      <c r="F2531">
        <v>1016</v>
      </c>
      <c r="G2531">
        <v>1004</v>
      </c>
      <c r="H2531">
        <v>0</v>
      </c>
      <c r="I2531">
        <v>1</v>
      </c>
    </row>
    <row r="2532" spans="1:9" x14ac:dyDescent="0.35">
      <c r="A2532">
        <v>2202</v>
      </c>
      <c r="B2532">
        <v>18</v>
      </c>
      <c r="C2532">
        <v>1</v>
      </c>
      <c r="D2532">
        <v>1008</v>
      </c>
      <c r="F2532">
        <v>1076</v>
      </c>
      <c r="H2532">
        <v>0</v>
      </c>
      <c r="I2532">
        <v>1</v>
      </c>
    </row>
    <row r="2533" spans="1:9" x14ac:dyDescent="0.35">
      <c r="A2533">
        <v>2202</v>
      </c>
      <c r="B2533">
        <v>22</v>
      </c>
      <c r="C2533">
        <v>1</v>
      </c>
      <c r="D2533">
        <v>1009</v>
      </c>
      <c r="F2533">
        <v>1001</v>
      </c>
      <c r="H2533">
        <v>0</v>
      </c>
      <c r="I2533">
        <v>0</v>
      </c>
    </row>
    <row r="2534" spans="1:9" x14ac:dyDescent="0.35">
      <c r="A2534">
        <v>2202</v>
      </c>
      <c r="B2534">
        <v>24</v>
      </c>
      <c r="C2534">
        <v>1</v>
      </c>
      <c r="D2534">
        <v>1009</v>
      </c>
      <c r="F2534">
        <v>1046</v>
      </c>
      <c r="H2534">
        <v>0</v>
      </c>
      <c r="I2534">
        <v>0</v>
      </c>
    </row>
    <row r="2535" spans="1:9" x14ac:dyDescent="0.35">
      <c r="A2535">
        <v>2202</v>
      </c>
      <c r="B2535">
        <v>32</v>
      </c>
      <c r="C2535">
        <v>1</v>
      </c>
      <c r="D2535">
        <v>1011</v>
      </c>
      <c r="F2535">
        <v>1020</v>
      </c>
      <c r="H2535">
        <v>0</v>
      </c>
      <c r="I2535">
        <v>1</v>
      </c>
    </row>
    <row r="2536" spans="1:9" x14ac:dyDescent="0.35">
      <c r="A2536">
        <v>2202</v>
      </c>
      <c r="B2536">
        <v>33</v>
      </c>
      <c r="C2536">
        <v>1</v>
      </c>
      <c r="D2536">
        <v>1011</v>
      </c>
      <c r="F2536">
        <v>1021</v>
      </c>
      <c r="H2536">
        <v>0</v>
      </c>
      <c r="I2536">
        <v>1</v>
      </c>
    </row>
    <row r="2537" spans="1:9" x14ac:dyDescent="0.35">
      <c r="A2537">
        <v>2202</v>
      </c>
      <c r="B2537">
        <v>35</v>
      </c>
      <c r="C2537">
        <v>2</v>
      </c>
      <c r="D2537">
        <v>1012</v>
      </c>
      <c r="F2537">
        <v>1022</v>
      </c>
      <c r="H2537">
        <v>0</v>
      </c>
      <c r="I2537">
        <v>1</v>
      </c>
    </row>
    <row r="2538" spans="1:9" x14ac:dyDescent="0.35">
      <c r="A2538">
        <v>2202</v>
      </c>
      <c r="B2538">
        <v>41</v>
      </c>
      <c r="C2538">
        <v>1</v>
      </c>
      <c r="D2538">
        <v>1015</v>
      </c>
      <c r="F2538">
        <v>1214</v>
      </c>
      <c r="H2538">
        <v>0</v>
      </c>
      <c r="I2538">
        <v>1</v>
      </c>
    </row>
    <row r="2539" spans="1:9" x14ac:dyDescent="0.35">
      <c r="A2539">
        <v>2202</v>
      </c>
      <c r="B2539">
        <v>41</v>
      </c>
      <c r="C2539">
        <v>2</v>
      </c>
      <c r="D2539">
        <v>1015</v>
      </c>
      <c r="F2539">
        <v>1025</v>
      </c>
      <c r="G2539">
        <v>1172</v>
      </c>
      <c r="H2539">
        <v>0</v>
      </c>
      <c r="I2539">
        <v>1</v>
      </c>
    </row>
    <row r="2540" spans="1:9" x14ac:dyDescent="0.35">
      <c r="A2540">
        <v>2202</v>
      </c>
      <c r="B2540">
        <v>42</v>
      </c>
      <c r="C2540">
        <v>1</v>
      </c>
      <c r="D2540">
        <v>1016</v>
      </c>
      <c r="F2540">
        <v>1248</v>
      </c>
      <c r="H2540">
        <v>0</v>
      </c>
      <c r="I2540">
        <v>1</v>
      </c>
    </row>
    <row r="2541" spans="1:9" x14ac:dyDescent="0.35">
      <c r="A2541">
        <v>2202</v>
      </c>
      <c r="B2541">
        <v>42</v>
      </c>
      <c r="C2541">
        <v>2</v>
      </c>
      <c r="D2541">
        <v>1016</v>
      </c>
      <c r="F2541">
        <v>1026</v>
      </c>
      <c r="H2541">
        <v>0</v>
      </c>
      <c r="I2541">
        <v>1</v>
      </c>
    </row>
    <row r="2542" spans="1:9" x14ac:dyDescent="0.35">
      <c r="A2542">
        <v>2202</v>
      </c>
      <c r="B2542">
        <v>42</v>
      </c>
      <c r="C2542">
        <v>3</v>
      </c>
      <c r="D2542">
        <v>1016</v>
      </c>
      <c r="F2542">
        <v>1176</v>
      </c>
      <c r="G2542">
        <v>1171</v>
      </c>
      <c r="H2542">
        <v>0</v>
      </c>
      <c r="I2542">
        <v>1</v>
      </c>
    </row>
    <row r="2543" spans="1:9" x14ac:dyDescent="0.35">
      <c r="A2543">
        <v>2202</v>
      </c>
      <c r="B2543">
        <v>43</v>
      </c>
      <c r="C2543">
        <v>1</v>
      </c>
      <c r="D2543">
        <v>1026</v>
      </c>
      <c r="F2543">
        <v>1030</v>
      </c>
      <c r="H2543">
        <v>0</v>
      </c>
      <c r="I2543">
        <v>0</v>
      </c>
    </row>
    <row r="2544" spans="1:9" x14ac:dyDescent="0.35">
      <c r="A2544">
        <v>2202</v>
      </c>
      <c r="B2544">
        <v>48</v>
      </c>
      <c r="C2544">
        <v>1</v>
      </c>
      <c r="D2544">
        <v>1020</v>
      </c>
      <c r="E2544">
        <v>1019</v>
      </c>
      <c r="F2544">
        <v>1050</v>
      </c>
      <c r="H2544">
        <v>0</v>
      </c>
      <c r="I2544">
        <v>1</v>
      </c>
    </row>
    <row r="2545" spans="1:9" x14ac:dyDescent="0.35">
      <c r="A2545">
        <v>2202</v>
      </c>
      <c r="B2545">
        <v>48</v>
      </c>
      <c r="C2545">
        <v>2</v>
      </c>
      <c r="D2545">
        <v>1020</v>
      </c>
      <c r="E2545">
        <v>1020</v>
      </c>
      <c r="F2545">
        <v>1129</v>
      </c>
      <c r="H2545">
        <v>0</v>
      </c>
      <c r="I2545">
        <v>1</v>
      </c>
    </row>
    <row r="2546" spans="1:9" x14ac:dyDescent="0.35">
      <c r="A2546">
        <v>2202</v>
      </c>
      <c r="B2546">
        <v>49</v>
      </c>
      <c r="C2546">
        <v>1</v>
      </c>
      <c r="D2546">
        <v>1014</v>
      </c>
      <c r="F2546">
        <v>1034</v>
      </c>
      <c r="H2546">
        <v>0</v>
      </c>
      <c r="I2546">
        <v>1</v>
      </c>
    </row>
    <row r="2547" spans="1:9" x14ac:dyDescent="0.35">
      <c r="A2547">
        <v>2202</v>
      </c>
      <c r="B2547">
        <v>52</v>
      </c>
      <c r="C2547">
        <v>1</v>
      </c>
      <c r="D2547">
        <v>1035</v>
      </c>
      <c r="F2547">
        <v>1077</v>
      </c>
      <c r="H2547">
        <v>0</v>
      </c>
      <c r="I2547">
        <v>1</v>
      </c>
    </row>
    <row r="2548" spans="1:9" x14ac:dyDescent="0.35">
      <c r="A2548">
        <v>2202</v>
      </c>
      <c r="B2548">
        <v>63</v>
      </c>
      <c r="C2548">
        <v>1</v>
      </c>
      <c r="D2548">
        <v>1020</v>
      </c>
      <c r="F2548">
        <v>1078</v>
      </c>
      <c r="H2548">
        <v>0</v>
      </c>
      <c r="I2548">
        <v>1</v>
      </c>
    </row>
    <row r="2549" spans="1:9" x14ac:dyDescent="0.35">
      <c r="A2549">
        <v>2202</v>
      </c>
      <c r="B2549">
        <v>98</v>
      </c>
      <c r="C2549">
        <v>1</v>
      </c>
      <c r="D2549">
        <v>1028</v>
      </c>
      <c r="F2549">
        <v>1079</v>
      </c>
      <c r="H2549">
        <v>0</v>
      </c>
      <c r="I2549">
        <v>1</v>
      </c>
    </row>
    <row r="2550" spans="1:9" x14ac:dyDescent="0.35">
      <c r="A2550">
        <v>2202</v>
      </c>
      <c r="B2550">
        <v>98</v>
      </c>
      <c r="C2550">
        <v>2</v>
      </c>
      <c r="D2550">
        <v>1028</v>
      </c>
      <c r="F2550">
        <v>1003</v>
      </c>
      <c r="G2550">
        <v>1118</v>
      </c>
      <c r="H2550">
        <v>0</v>
      </c>
      <c r="I2550">
        <v>1</v>
      </c>
    </row>
    <row r="2551" spans="1:9" x14ac:dyDescent="0.35">
      <c r="A2551">
        <v>2202</v>
      </c>
      <c r="B2551">
        <v>98</v>
      </c>
      <c r="C2551">
        <v>3</v>
      </c>
      <c r="D2551">
        <v>1028</v>
      </c>
      <c r="F2551">
        <v>1237</v>
      </c>
      <c r="H2551">
        <v>0</v>
      </c>
      <c r="I2551">
        <v>1</v>
      </c>
    </row>
    <row r="2552" spans="1:9" x14ac:dyDescent="0.35">
      <c r="A2552">
        <v>2202</v>
      </c>
      <c r="B2552">
        <v>102</v>
      </c>
      <c r="C2552">
        <v>1</v>
      </c>
      <c r="D2552">
        <v>1022</v>
      </c>
      <c r="F2552">
        <v>1036</v>
      </c>
      <c r="H2552">
        <v>0</v>
      </c>
      <c r="I2552">
        <v>1</v>
      </c>
    </row>
    <row r="2553" spans="1:9" x14ac:dyDescent="0.35">
      <c r="A2553">
        <v>2202</v>
      </c>
      <c r="B2553">
        <v>103</v>
      </c>
      <c r="C2553">
        <v>1</v>
      </c>
      <c r="D2553">
        <v>1022</v>
      </c>
      <c r="F2553">
        <v>1037</v>
      </c>
      <c r="H2553">
        <v>0</v>
      </c>
      <c r="I2553">
        <v>1</v>
      </c>
    </row>
    <row r="2554" spans="1:9" x14ac:dyDescent="0.35">
      <c r="A2554">
        <v>2202</v>
      </c>
      <c r="B2554">
        <v>103</v>
      </c>
      <c r="C2554">
        <v>2</v>
      </c>
      <c r="D2554">
        <v>1022</v>
      </c>
      <c r="F2554">
        <v>1083</v>
      </c>
      <c r="G2554">
        <v>1095</v>
      </c>
      <c r="H2554">
        <v>0</v>
      </c>
      <c r="I2554">
        <v>1</v>
      </c>
    </row>
    <row r="2555" spans="1:9" x14ac:dyDescent="0.35">
      <c r="A2555">
        <v>2202</v>
      </c>
      <c r="B2555">
        <v>103</v>
      </c>
      <c r="C2555">
        <v>3</v>
      </c>
      <c r="D2555">
        <v>1022</v>
      </c>
      <c r="F2555">
        <v>1030</v>
      </c>
      <c r="G2555">
        <v>1107</v>
      </c>
      <c r="H2555">
        <v>0</v>
      </c>
      <c r="I2555">
        <v>1</v>
      </c>
    </row>
    <row r="2556" spans="1:9" x14ac:dyDescent="0.35">
      <c r="A2556">
        <v>2202</v>
      </c>
      <c r="B2556">
        <v>103</v>
      </c>
      <c r="C2556">
        <v>4</v>
      </c>
      <c r="D2556">
        <v>1022</v>
      </c>
      <c r="F2556">
        <v>1032</v>
      </c>
      <c r="G2556">
        <v>1108</v>
      </c>
      <c r="H2556">
        <v>0</v>
      </c>
      <c r="I2556">
        <v>1</v>
      </c>
    </row>
    <row r="2557" spans="1:9" x14ac:dyDescent="0.35">
      <c r="A2557">
        <v>2202</v>
      </c>
      <c r="B2557">
        <v>103</v>
      </c>
      <c r="C2557">
        <v>5</v>
      </c>
      <c r="D2557">
        <v>1022</v>
      </c>
      <c r="F2557">
        <v>1033</v>
      </c>
      <c r="G2557">
        <v>1110</v>
      </c>
      <c r="H2557">
        <v>0</v>
      </c>
      <c r="I2557">
        <v>1</v>
      </c>
    </row>
    <row r="2558" spans="1:9" x14ac:dyDescent="0.35">
      <c r="A2558">
        <v>2202</v>
      </c>
      <c r="B2558">
        <v>127</v>
      </c>
      <c r="C2558">
        <v>1</v>
      </c>
      <c r="D2558">
        <v>1020</v>
      </c>
      <c r="F2558">
        <v>1081</v>
      </c>
      <c r="G2558">
        <v>1090</v>
      </c>
      <c r="H2558">
        <v>0</v>
      </c>
      <c r="I2558">
        <v>1</v>
      </c>
    </row>
    <row r="2559" spans="1:9" x14ac:dyDescent="0.35">
      <c r="A2559">
        <v>2203</v>
      </c>
      <c r="B2559">
        <v>2</v>
      </c>
      <c r="C2559">
        <v>1</v>
      </c>
      <c r="D2559">
        <v>1001</v>
      </c>
      <c r="F2559">
        <v>1002</v>
      </c>
      <c r="H2559">
        <v>0</v>
      </c>
      <c r="I2559">
        <v>1</v>
      </c>
    </row>
    <row r="2560" spans="1:9" x14ac:dyDescent="0.35">
      <c r="A2560">
        <v>2203</v>
      </c>
      <c r="B2560">
        <v>3</v>
      </c>
      <c r="C2560">
        <v>1</v>
      </c>
      <c r="D2560">
        <v>1002</v>
      </c>
      <c r="F2560">
        <v>1180</v>
      </c>
      <c r="H2560">
        <v>0</v>
      </c>
      <c r="I2560">
        <v>1</v>
      </c>
    </row>
    <row r="2561" spans="1:9" x14ac:dyDescent="0.35">
      <c r="A2561">
        <v>2203</v>
      </c>
      <c r="B2561">
        <v>4</v>
      </c>
      <c r="C2561">
        <v>1</v>
      </c>
      <c r="D2561">
        <v>1029</v>
      </c>
      <c r="F2561">
        <v>1007</v>
      </c>
      <c r="H2561">
        <v>0</v>
      </c>
      <c r="I2561">
        <v>1</v>
      </c>
    </row>
    <row r="2562" spans="1:9" x14ac:dyDescent="0.35">
      <c r="A2562">
        <v>2203</v>
      </c>
      <c r="B2562">
        <v>7</v>
      </c>
      <c r="C2562">
        <v>1</v>
      </c>
      <c r="D2562">
        <v>1025</v>
      </c>
      <c r="F2562">
        <v>1075</v>
      </c>
      <c r="H2562">
        <v>0</v>
      </c>
      <c r="I2562">
        <v>1</v>
      </c>
    </row>
    <row r="2563" spans="1:9" x14ac:dyDescent="0.35">
      <c r="A2563">
        <v>2203</v>
      </c>
      <c r="B2563">
        <v>11</v>
      </c>
      <c r="C2563">
        <v>1</v>
      </c>
      <c r="D2563">
        <v>1002</v>
      </c>
      <c r="F2563">
        <v>1047</v>
      </c>
      <c r="H2563">
        <v>0</v>
      </c>
      <c r="I2563">
        <v>1</v>
      </c>
    </row>
    <row r="2564" spans="1:9" x14ac:dyDescent="0.35">
      <c r="A2564">
        <v>2203</v>
      </c>
      <c r="B2564">
        <v>15</v>
      </c>
      <c r="C2564">
        <v>1</v>
      </c>
      <c r="D2564">
        <v>1008</v>
      </c>
      <c r="F2564">
        <v>1016</v>
      </c>
      <c r="G2564">
        <v>1004</v>
      </c>
      <c r="H2564">
        <v>0</v>
      </c>
      <c r="I2564">
        <v>1</v>
      </c>
    </row>
    <row r="2565" spans="1:9" x14ac:dyDescent="0.35">
      <c r="A2565">
        <v>2203</v>
      </c>
      <c r="B2565">
        <v>18</v>
      </c>
      <c r="C2565">
        <v>1</v>
      </c>
      <c r="D2565">
        <v>1008</v>
      </c>
      <c r="F2565">
        <v>1076</v>
      </c>
      <c r="H2565">
        <v>0</v>
      </c>
      <c r="I2565">
        <v>1</v>
      </c>
    </row>
    <row r="2566" spans="1:9" x14ac:dyDescent="0.35">
      <c r="A2566">
        <v>2203</v>
      </c>
      <c r="B2566">
        <v>24</v>
      </c>
      <c r="C2566">
        <v>1</v>
      </c>
      <c r="D2566">
        <v>1009</v>
      </c>
      <c r="F2566">
        <v>1179</v>
      </c>
      <c r="H2566">
        <v>0</v>
      </c>
      <c r="I2566">
        <v>0</v>
      </c>
    </row>
    <row r="2567" spans="1:9" x14ac:dyDescent="0.35">
      <c r="A2567">
        <v>2203</v>
      </c>
      <c r="B2567">
        <v>32</v>
      </c>
      <c r="C2567">
        <v>1</v>
      </c>
      <c r="D2567">
        <v>1011</v>
      </c>
      <c r="F2567">
        <v>1097</v>
      </c>
      <c r="H2567">
        <v>0</v>
      </c>
      <c r="I2567">
        <v>1</v>
      </c>
    </row>
    <row r="2568" spans="1:9" x14ac:dyDescent="0.35">
      <c r="A2568">
        <v>2203</v>
      </c>
      <c r="B2568">
        <v>38</v>
      </c>
      <c r="C2568">
        <v>1</v>
      </c>
      <c r="D2568">
        <v>1002</v>
      </c>
      <c r="F2568">
        <v>1049</v>
      </c>
      <c r="G2568">
        <v>1173</v>
      </c>
      <c r="H2568">
        <v>0</v>
      </c>
      <c r="I2568">
        <v>1</v>
      </c>
    </row>
    <row r="2569" spans="1:9" x14ac:dyDescent="0.35">
      <c r="A2569">
        <v>2203</v>
      </c>
      <c r="B2569">
        <v>38</v>
      </c>
      <c r="C2569">
        <v>2</v>
      </c>
      <c r="D2569">
        <v>1002</v>
      </c>
      <c r="F2569">
        <v>1049</v>
      </c>
      <c r="H2569">
        <v>0</v>
      </c>
      <c r="I2569">
        <v>1</v>
      </c>
    </row>
    <row r="2570" spans="1:9" x14ac:dyDescent="0.35">
      <c r="A2570">
        <v>2203</v>
      </c>
      <c r="B2570">
        <v>39</v>
      </c>
      <c r="C2570">
        <v>1</v>
      </c>
      <c r="D2570">
        <v>1024</v>
      </c>
      <c r="F2570">
        <v>1044</v>
      </c>
      <c r="G2570">
        <v>1026</v>
      </c>
      <c r="H2570">
        <v>0</v>
      </c>
      <c r="I2570">
        <v>1</v>
      </c>
    </row>
    <row r="2571" spans="1:9" x14ac:dyDescent="0.35">
      <c r="A2571">
        <v>2203</v>
      </c>
      <c r="B2571">
        <v>41</v>
      </c>
      <c r="C2571">
        <v>1</v>
      </c>
      <c r="D2571">
        <v>1015</v>
      </c>
      <c r="F2571">
        <v>1214</v>
      </c>
      <c r="H2571">
        <v>0</v>
      </c>
      <c r="I2571">
        <v>1</v>
      </c>
    </row>
    <row r="2572" spans="1:9" x14ac:dyDescent="0.35">
      <c r="A2572">
        <v>2203</v>
      </c>
      <c r="B2572">
        <v>42</v>
      </c>
      <c r="C2572">
        <v>1</v>
      </c>
      <c r="D2572">
        <v>1016</v>
      </c>
      <c r="F2572">
        <v>1248</v>
      </c>
      <c r="H2572">
        <v>0</v>
      </c>
      <c r="I2572">
        <v>1</v>
      </c>
    </row>
    <row r="2573" spans="1:9" x14ac:dyDescent="0.35">
      <c r="A2573">
        <v>2203</v>
      </c>
      <c r="B2573">
        <v>49</v>
      </c>
      <c r="C2573">
        <v>1</v>
      </c>
      <c r="D2573">
        <v>1014</v>
      </c>
      <c r="F2573">
        <v>1034</v>
      </c>
      <c r="H2573">
        <v>0</v>
      </c>
      <c r="I2573">
        <v>1</v>
      </c>
    </row>
    <row r="2574" spans="1:9" x14ac:dyDescent="0.35">
      <c r="A2574">
        <v>2203</v>
      </c>
      <c r="B2574">
        <v>54</v>
      </c>
      <c r="C2574">
        <v>1</v>
      </c>
      <c r="D2574">
        <v>1018</v>
      </c>
      <c r="F2574">
        <v>1005</v>
      </c>
      <c r="G2574">
        <v>1094</v>
      </c>
      <c r="H2574">
        <v>0</v>
      </c>
      <c r="I2574">
        <v>1</v>
      </c>
    </row>
    <row r="2575" spans="1:9" x14ac:dyDescent="0.35">
      <c r="A2575">
        <v>2203</v>
      </c>
      <c r="B2575">
        <v>102</v>
      </c>
      <c r="C2575">
        <v>1</v>
      </c>
      <c r="D2575">
        <v>1022</v>
      </c>
      <c r="F2575">
        <v>1036</v>
      </c>
      <c r="H2575">
        <v>0</v>
      </c>
      <c r="I2575">
        <v>1</v>
      </c>
    </row>
    <row r="2576" spans="1:9" x14ac:dyDescent="0.35">
      <c r="A2576">
        <v>2204</v>
      </c>
      <c r="B2576">
        <v>2</v>
      </c>
      <c r="C2576">
        <v>1</v>
      </c>
      <c r="D2576">
        <v>1001</v>
      </c>
      <c r="F2576">
        <v>1002</v>
      </c>
      <c r="H2576">
        <v>0</v>
      </c>
      <c r="I2576">
        <v>1</v>
      </c>
    </row>
    <row r="2577" spans="1:9" x14ac:dyDescent="0.35">
      <c r="A2577">
        <v>2204</v>
      </c>
      <c r="B2577">
        <v>3</v>
      </c>
      <c r="C2577">
        <v>1</v>
      </c>
      <c r="D2577">
        <v>1002</v>
      </c>
      <c r="F2577">
        <v>1180</v>
      </c>
      <c r="H2577">
        <v>0</v>
      </c>
      <c r="I2577">
        <v>1</v>
      </c>
    </row>
    <row r="2578" spans="1:9" x14ac:dyDescent="0.35">
      <c r="A2578">
        <v>2204</v>
      </c>
      <c r="B2578">
        <v>4</v>
      </c>
      <c r="C2578">
        <v>1</v>
      </c>
      <c r="D2578">
        <v>1003</v>
      </c>
      <c r="F2578">
        <v>1007</v>
      </c>
      <c r="H2578">
        <v>0</v>
      </c>
      <c r="I2578">
        <v>1</v>
      </c>
    </row>
    <row r="2579" spans="1:9" x14ac:dyDescent="0.35">
      <c r="A2579">
        <v>2204</v>
      </c>
      <c r="B2579">
        <v>7</v>
      </c>
      <c r="C2579">
        <v>1</v>
      </c>
      <c r="D2579">
        <v>1025</v>
      </c>
      <c r="F2579">
        <v>1075</v>
      </c>
      <c r="H2579">
        <v>0</v>
      </c>
      <c r="I2579">
        <v>1</v>
      </c>
    </row>
    <row r="2580" spans="1:9" x14ac:dyDescent="0.35">
      <c r="A2580">
        <v>2204</v>
      </c>
      <c r="B2580">
        <v>11</v>
      </c>
      <c r="C2580">
        <v>1</v>
      </c>
      <c r="D2580">
        <v>1002</v>
      </c>
      <c r="F2580">
        <v>1040</v>
      </c>
      <c r="G2580">
        <v>1007</v>
      </c>
      <c r="H2580">
        <v>0</v>
      </c>
      <c r="I2580">
        <v>1</v>
      </c>
    </row>
    <row r="2581" spans="1:9" x14ac:dyDescent="0.35">
      <c r="A2581">
        <v>2204</v>
      </c>
      <c r="B2581">
        <v>12</v>
      </c>
      <c r="C2581">
        <v>1</v>
      </c>
      <c r="D2581">
        <v>1007</v>
      </c>
      <c r="F2581">
        <v>1014</v>
      </c>
      <c r="H2581">
        <v>0</v>
      </c>
      <c r="I2581">
        <v>1</v>
      </c>
    </row>
    <row r="2582" spans="1:9" x14ac:dyDescent="0.35">
      <c r="A2582">
        <v>2204</v>
      </c>
      <c r="B2582">
        <v>13</v>
      </c>
      <c r="C2582">
        <v>1</v>
      </c>
      <c r="D2582">
        <v>1008</v>
      </c>
      <c r="F2582">
        <v>1013</v>
      </c>
      <c r="H2582">
        <v>0</v>
      </c>
      <c r="I2582">
        <v>1</v>
      </c>
    </row>
    <row r="2583" spans="1:9" x14ac:dyDescent="0.35">
      <c r="A2583">
        <v>2204</v>
      </c>
      <c r="B2583">
        <v>15</v>
      </c>
      <c r="C2583">
        <v>1</v>
      </c>
      <c r="D2583">
        <v>1008</v>
      </c>
      <c r="F2583">
        <v>1016</v>
      </c>
      <c r="G2583">
        <v>1004</v>
      </c>
      <c r="H2583">
        <v>0</v>
      </c>
      <c r="I2583">
        <v>1</v>
      </c>
    </row>
    <row r="2584" spans="1:9" x14ac:dyDescent="0.35">
      <c r="A2584">
        <v>2204</v>
      </c>
      <c r="B2584">
        <v>18</v>
      </c>
      <c r="C2584">
        <v>1</v>
      </c>
      <c r="D2584">
        <v>1008</v>
      </c>
      <c r="F2584">
        <v>1076</v>
      </c>
      <c r="H2584">
        <v>0</v>
      </c>
      <c r="I2584">
        <v>1</v>
      </c>
    </row>
    <row r="2585" spans="1:9" x14ac:dyDescent="0.35">
      <c r="A2585">
        <v>2204</v>
      </c>
      <c r="B2585">
        <v>32</v>
      </c>
      <c r="C2585">
        <v>1</v>
      </c>
      <c r="D2585">
        <v>1011</v>
      </c>
      <c r="F2585">
        <v>1020</v>
      </c>
      <c r="H2585">
        <v>0</v>
      </c>
      <c r="I2585">
        <v>1</v>
      </c>
    </row>
    <row r="2586" spans="1:9" x14ac:dyDescent="0.35">
      <c r="A2586">
        <v>2204</v>
      </c>
      <c r="B2586">
        <v>33</v>
      </c>
      <c r="C2586">
        <v>1</v>
      </c>
      <c r="D2586">
        <v>1011</v>
      </c>
      <c r="F2586">
        <v>1021</v>
      </c>
      <c r="H2586">
        <v>0</v>
      </c>
      <c r="I2586">
        <v>1</v>
      </c>
    </row>
    <row r="2587" spans="1:9" x14ac:dyDescent="0.35">
      <c r="A2587">
        <v>2204</v>
      </c>
      <c r="B2587">
        <v>35</v>
      </c>
      <c r="C2587">
        <v>1</v>
      </c>
      <c r="D2587">
        <v>1012</v>
      </c>
      <c r="F2587">
        <v>1022</v>
      </c>
      <c r="H2587">
        <v>0</v>
      </c>
      <c r="I2587">
        <v>1</v>
      </c>
    </row>
    <row r="2588" spans="1:9" x14ac:dyDescent="0.35">
      <c r="A2588">
        <v>2204</v>
      </c>
      <c r="B2588">
        <v>37</v>
      </c>
      <c r="C2588">
        <v>1</v>
      </c>
      <c r="D2588">
        <v>1013</v>
      </c>
      <c r="F2588">
        <v>1023</v>
      </c>
      <c r="H2588">
        <v>0</v>
      </c>
      <c r="I2588">
        <v>1</v>
      </c>
    </row>
    <row r="2589" spans="1:9" x14ac:dyDescent="0.35">
      <c r="A2589">
        <v>2204</v>
      </c>
      <c r="B2589">
        <v>38</v>
      </c>
      <c r="C2589">
        <v>1</v>
      </c>
      <c r="D2589">
        <v>1002</v>
      </c>
      <c r="F2589">
        <v>1049</v>
      </c>
      <c r="H2589">
        <v>0</v>
      </c>
      <c r="I2589">
        <v>1</v>
      </c>
    </row>
    <row r="2590" spans="1:9" x14ac:dyDescent="0.35">
      <c r="A2590">
        <v>2204</v>
      </c>
      <c r="B2590">
        <v>39</v>
      </c>
      <c r="C2590">
        <v>1</v>
      </c>
      <c r="D2590">
        <v>1024</v>
      </c>
      <c r="F2590">
        <v>1044</v>
      </c>
      <c r="G2590">
        <v>1026</v>
      </c>
      <c r="H2590">
        <v>0</v>
      </c>
      <c r="I2590">
        <v>1</v>
      </c>
    </row>
    <row r="2591" spans="1:9" x14ac:dyDescent="0.35">
      <c r="A2591">
        <v>2204</v>
      </c>
      <c r="B2591">
        <v>41</v>
      </c>
      <c r="C2591">
        <v>1</v>
      </c>
      <c r="D2591">
        <v>1015</v>
      </c>
      <c r="F2591">
        <v>1025</v>
      </c>
      <c r="H2591">
        <v>0</v>
      </c>
      <c r="I2591">
        <v>1</v>
      </c>
    </row>
    <row r="2592" spans="1:9" x14ac:dyDescent="0.35">
      <c r="A2592">
        <v>2204</v>
      </c>
      <c r="B2592">
        <v>42</v>
      </c>
      <c r="C2592">
        <v>1</v>
      </c>
      <c r="D2592">
        <v>1016</v>
      </c>
      <c r="F2592">
        <v>1026</v>
      </c>
      <c r="H2592">
        <v>0</v>
      </c>
      <c r="I2592">
        <v>1</v>
      </c>
    </row>
    <row r="2593" spans="1:9" x14ac:dyDescent="0.35">
      <c r="A2593">
        <v>2204</v>
      </c>
      <c r="B2593">
        <v>43</v>
      </c>
      <c r="C2593">
        <v>1</v>
      </c>
      <c r="D2593">
        <v>1026</v>
      </c>
      <c r="F2593">
        <v>1030</v>
      </c>
      <c r="H2593">
        <v>0</v>
      </c>
      <c r="I2593">
        <v>0</v>
      </c>
    </row>
    <row r="2594" spans="1:9" x14ac:dyDescent="0.35">
      <c r="A2594">
        <v>2204</v>
      </c>
      <c r="B2594">
        <v>49</v>
      </c>
      <c r="C2594">
        <v>1</v>
      </c>
      <c r="D2594">
        <v>1014</v>
      </c>
      <c r="F2594">
        <v>1034</v>
      </c>
      <c r="H2594">
        <v>0</v>
      </c>
      <c r="I2594">
        <v>1</v>
      </c>
    </row>
    <row r="2595" spans="1:9" x14ac:dyDescent="0.35">
      <c r="A2595">
        <v>2204</v>
      </c>
      <c r="B2595">
        <v>52</v>
      </c>
      <c r="C2595">
        <v>1</v>
      </c>
      <c r="D2595">
        <v>1027</v>
      </c>
      <c r="F2595">
        <v>1077</v>
      </c>
      <c r="H2595">
        <v>0</v>
      </c>
      <c r="I2595">
        <v>1</v>
      </c>
    </row>
    <row r="2596" spans="1:9" x14ac:dyDescent="0.35">
      <c r="A2596">
        <v>2204</v>
      </c>
      <c r="B2596">
        <v>63</v>
      </c>
      <c r="C2596">
        <v>1</v>
      </c>
      <c r="D2596">
        <v>1020</v>
      </c>
      <c r="F2596">
        <v>1078</v>
      </c>
      <c r="H2596">
        <v>0</v>
      </c>
      <c r="I2596">
        <v>1</v>
      </c>
    </row>
    <row r="2597" spans="1:9" x14ac:dyDescent="0.35">
      <c r="A2597">
        <v>2204</v>
      </c>
      <c r="B2597">
        <v>98</v>
      </c>
      <c r="C2597">
        <v>1</v>
      </c>
      <c r="D2597">
        <v>1028</v>
      </c>
      <c r="F2597">
        <v>1079</v>
      </c>
      <c r="H2597">
        <v>0</v>
      </c>
      <c r="I2597">
        <v>1</v>
      </c>
    </row>
    <row r="2598" spans="1:9" x14ac:dyDescent="0.35">
      <c r="A2598">
        <v>2204</v>
      </c>
      <c r="B2598">
        <v>102</v>
      </c>
      <c r="C2598">
        <v>1</v>
      </c>
      <c r="D2598">
        <v>1022</v>
      </c>
      <c r="F2598">
        <v>1081</v>
      </c>
      <c r="H2598">
        <v>0</v>
      </c>
      <c r="I2598">
        <v>1</v>
      </c>
    </row>
    <row r="2599" spans="1:9" x14ac:dyDescent="0.35">
      <c r="A2599">
        <v>2205</v>
      </c>
      <c r="B2599">
        <v>2</v>
      </c>
      <c r="C2599">
        <v>1</v>
      </c>
      <c r="D2599">
        <v>1001</v>
      </c>
      <c r="F2599">
        <v>1002</v>
      </c>
      <c r="H2599">
        <v>0</v>
      </c>
      <c r="I2599">
        <v>1</v>
      </c>
    </row>
    <row r="2600" spans="1:9" x14ac:dyDescent="0.35">
      <c r="A2600">
        <v>2205</v>
      </c>
      <c r="B2600">
        <v>3</v>
      </c>
      <c r="C2600">
        <v>1</v>
      </c>
      <c r="D2600">
        <v>1002</v>
      </c>
      <c r="F2600">
        <v>1180</v>
      </c>
      <c r="H2600">
        <v>0</v>
      </c>
      <c r="I2600">
        <v>1</v>
      </c>
    </row>
    <row r="2601" spans="1:9" x14ac:dyDescent="0.35">
      <c r="A2601">
        <v>2205</v>
      </c>
      <c r="B2601">
        <v>4</v>
      </c>
      <c r="C2601">
        <v>1</v>
      </c>
      <c r="D2601">
        <v>1029</v>
      </c>
      <c r="F2601">
        <v>1007</v>
      </c>
      <c r="H2601">
        <v>0</v>
      </c>
      <c r="I2601">
        <v>1</v>
      </c>
    </row>
    <row r="2602" spans="1:9" x14ac:dyDescent="0.35">
      <c r="A2602">
        <v>2205</v>
      </c>
      <c r="B2602">
        <v>7</v>
      </c>
      <c r="C2602">
        <v>1</v>
      </c>
      <c r="D2602">
        <v>1025</v>
      </c>
      <c r="F2602">
        <v>1075</v>
      </c>
      <c r="H2602">
        <v>0</v>
      </c>
      <c r="I2602">
        <v>1</v>
      </c>
    </row>
    <row r="2603" spans="1:9" x14ac:dyDescent="0.35">
      <c r="A2603">
        <v>2205</v>
      </c>
      <c r="B2603">
        <v>11</v>
      </c>
      <c r="C2603">
        <v>1</v>
      </c>
      <c r="D2603">
        <v>1002</v>
      </c>
      <c r="F2603">
        <v>1047</v>
      </c>
      <c r="H2603">
        <v>0</v>
      </c>
      <c r="I2603">
        <v>1</v>
      </c>
    </row>
    <row r="2604" spans="1:9" x14ac:dyDescent="0.35">
      <c r="A2604">
        <v>2205</v>
      </c>
      <c r="B2604">
        <v>15</v>
      </c>
      <c r="C2604">
        <v>1</v>
      </c>
      <c r="D2604">
        <v>1008</v>
      </c>
      <c r="F2604">
        <v>1016</v>
      </c>
      <c r="G2604">
        <v>1004</v>
      </c>
      <c r="H2604">
        <v>0</v>
      </c>
      <c r="I2604">
        <v>1</v>
      </c>
    </row>
    <row r="2605" spans="1:9" x14ac:dyDescent="0.35">
      <c r="A2605">
        <v>2205</v>
      </c>
      <c r="B2605">
        <v>18</v>
      </c>
      <c r="C2605">
        <v>1</v>
      </c>
      <c r="D2605">
        <v>1008</v>
      </c>
      <c r="F2605">
        <v>1076</v>
      </c>
      <c r="H2605">
        <v>0</v>
      </c>
      <c r="I2605">
        <v>1</v>
      </c>
    </row>
    <row r="2606" spans="1:9" x14ac:dyDescent="0.35">
      <c r="A2606">
        <v>2205</v>
      </c>
      <c r="B2606">
        <v>24</v>
      </c>
      <c r="C2606">
        <v>1</v>
      </c>
      <c r="D2606">
        <v>1009</v>
      </c>
      <c r="F2606">
        <v>1179</v>
      </c>
      <c r="H2606">
        <v>0</v>
      </c>
      <c r="I2606">
        <v>0</v>
      </c>
    </row>
    <row r="2607" spans="1:9" x14ac:dyDescent="0.35">
      <c r="A2607">
        <v>2205</v>
      </c>
      <c r="B2607">
        <v>32</v>
      </c>
      <c r="C2607">
        <v>1</v>
      </c>
      <c r="D2607">
        <v>1011</v>
      </c>
      <c r="F2607">
        <v>1097</v>
      </c>
      <c r="H2607">
        <v>0</v>
      </c>
      <c r="I2607">
        <v>1</v>
      </c>
    </row>
    <row r="2608" spans="1:9" x14ac:dyDescent="0.35">
      <c r="A2608">
        <v>2205</v>
      </c>
      <c r="B2608">
        <v>38</v>
      </c>
      <c r="C2608">
        <v>1</v>
      </c>
      <c r="D2608">
        <v>1002</v>
      </c>
      <c r="F2608">
        <v>1049</v>
      </c>
      <c r="G2608">
        <v>1154</v>
      </c>
      <c r="H2608">
        <v>0</v>
      </c>
      <c r="I2608">
        <v>1</v>
      </c>
    </row>
    <row r="2609" spans="1:9" x14ac:dyDescent="0.35">
      <c r="A2609">
        <v>2205</v>
      </c>
      <c r="B2609">
        <v>39</v>
      </c>
      <c r="C2609">
        <v>1</v>
      </c>
      <c r="D2609">
        <v>1024</v>
      </c>
      <c r="F2609">
        <v>1044</v>
      </c>
      <c r="G2609">
        <v>1026</v>
      </c>
      <c r="H2609">
        <v>0</v>
      </c>
      <c r="I2609">
        <v>1</v>
      </c>
    </row>
    <row r="2610" spans="1:9" x14ac:dyDescent="0.35">
      <c r="A2610">
        <v>2205</v>
      </c>
      <c r="B2610">
        <v>41</v>
      </c>
      <c r="C2610">
        <v>1</v>
      </c>
      <c r="D2610">
        <v>1015</v>
      </c>
      <c r="F2610">
        <v>1025</v>
      </c>
      <c r="H2610">
        <v>0</v>
      </c>
      <c r="I2610">
        <v>1</v>
      </c>
    </row>
    <row r="2611" spans="1:9" x14ac:dyDescent="0.35">
      <c r="A2611">
        <v>2205</v>
      </c>
      <c r="B2611">
        <v>42</v>
      </c>
      <c r="C2611">
        <v>1</v>
      </c>
      <c r="D2611">
        <v>1016</v>
      </c>
      <c r="F2611">
        <v>1026</v>
      </c>
      <c r="H2611">
        <v>0</v>
      </c>
      <c r="I2611">
        <v>1</v>
      </c>
    </row>
    <row r="2612" spans="1:9" x14ac:dyDescent="0.35">
      <c r="A2612">
        <v>2205</v>
      </c>
      <c r="B2612">
        <v>48</v>
      </c>
      <c r="C2612">
        <v>1</v>
      </c>
      <c r="D2612">
        <v>1020</v>
      </c>
      <c r="F2612">
        <v>1182</v>
      </c>
      <c r="H2612">
        <v>0</v>
      </c>
      <c r="I2612">
        <v>1</v>
      </c>
    </row>
    <row r="2613" spans="1:9" x14ac:dyDescent="0.35">
      <c r="A2613">
        <v>2205</v>
      </c>
      <c r="B2613">
        <v>49</v>
      </c>
      <c r="C2613">
        <v>1</v>
      </c>
      <c r="D2613">
        <v>1014</v>
      </c>
      <c r="F2613">
        <v>1034</v>
      </c>
      <c r="H2613">
        <v>0</v>
      </c>
      <c r="I2613">
        <v>1</v>
      </c>
    </row>
    <row r="2614" spans="1:9" x14ac:dyDescent="0.35">
      <c r="A2614">
        <v>2205</v>
      </c>
      <c r="B2614">
        <v>98</v>
      </c>
      <c r="C2614">
        <v>1</v>
      </c>
      <c r="D2614">
        <v>1028</v>
      </c>
      <c r="F2614">
        <v>1061</v>
      </c>
      <c r="G2614">
        <v>1119</v>
      </c>
      <c r="H2614">
        <v>0</v>
      </c>
      <c r="I2614">
        <v>1</v>
      </c>
    </row>
    <row r="2615" spans="1:9" x14ac:dyDescent="0.35">
      <c r="A2615">
        <v>2205</v>
      </c>
      <c r="B2615">
        <v>103</v>
      </c>
      <c r="C2615">
        <v>1</v>
      </c>
      <c r="D2615">
        <v>1022</v>
      </c>
      <c r="F2615">
        <v>1037</v>
      </c>
      <c r="H2615">
        <v>0</v>
      </c>
      <c r="I2615">
        <v>1</v>
      </c>
    </row>
    <row r="2616" spans="1:9" x14ac:dyDescent="0.35">
      <c r="A2616">
        <v>2206</v>
      </c>
      <c r="B2616">
        <v>2</v>
      </c>
      <c r="C2616">
        <v>1</v>
      </c>
      <c r="D2616">
        <v>1001</v>
      </c>
      <c r="F2616">
        <v>1002</v>
      </c>
      <c r="H2616">
        <v>0</v>
      </c>
      <c r="I2616">
        <v>1</v>
      </c>
    </row>
    <row r="2617" spans="1:9" x14ac:dyDescent="0.35">
      <c r="A2617">
        <v>2206</v>
      </c>
      <c r="B2617">
        <v>3</v>
      </c>
      <c r="C2617">
        <v>1</v>
      </c>
      <c r="D2617">
        <v>1002</v>
      </c>
      <c r="F2617">
        <v>1180</v>
      </c>
      <c r="H2617">
        <v>0</v>
      </c>
      <c r="I2617">
        <v>1</v>
      </c>
    </row>
    <row r="2618" spans="1:9" x14ac:dyDescent="0.35">
      <c r="A2618">
        <v>2206</v>
      </c>
      <c r="B2618">
        <v>4</v>
      </c>
      <c r="C2618">
        <v>1</v>
      </c>
      <c r="D2618">
        <v>1029</v>
      </c>
      <c r="F2618">
        <v>1007</v>
      </c>
      <c r="H2618">
        <v>0</v>
      </c>
      <c r="I2618">
        <v>1</v>
      </c>
    </row>
    <row r="2619" spans="1:9" x14ac:dyDescent="0.35">
      <c r="A2619">
        <v>2206</v>
      </c>
      <c r="B2619">
        <v>7</v>
      </c>
      <c r="C2619">
        <v>1</v>
      </c>
      <c r="D2619">
        <v>1025</v>
      </c>
      <c r="F2619">
        <v>1075</v>
      </c>
      <c r="H2619">
        <v>0</v>
      </c>
      <c r="I2619">
        <v>1</v>
      </c>
    </row>
    <row r="2620" spans="1:9" x14ac:dyDescent="0.35">
      <c r="A2620">
        <v>2206</v>
      </c>
      <c r="B2620">
        <v>11</v>
      </c>
      <c r="C2620">
        <v>1</v>
      </c>
      <c r="D2620">
        <v>1002</v>
      </c>
      <c r="F2620">
        <v>1047</v>
      </c>
      <c r="H2620">
        <v>0</v>
      </c>
      <c r="I2620">
        <v>1</v>
      </c>
    </row>
    <row r="2621" spans="1:9" x14ac:dyDescent="0.35">
      <c r="A2621">
        <v>2206</v>
      </c>
      <c r="B2621">
        <v>15</v>
      </c>
      <c r="C2621">
        <v>1</v>
      </c>
      <c r="D2621">
        <v>1008</v>
      </c>
      <c r="F2621">
        <v>1016</v>
      </c>
      <c r="G2621">
        <v>1004</v>
      </c>
      <c r="H2621">
        <v>0</v>
      </c>
      <c r="I2621">
        <v>1</v>
      </c>
    </row>
    <row r="2622" spans="1:9" x14ac:dyDescent="0.35">
      <c r="A2622">
        <v>2206</v>
      </c>
      <c r="B2622">
        <v>18</v>
      </c>
      <c r="C2622">
        <v>1</v>
      </c>
      <c r="D2622">
        <v>1008</v>
      </c>
      <c r="F2622">
        <v>1076</v>
      </c>
      <c r="H2622">
        <v>0</v>
      </c>
      <c r="I2622">
        <v>1</v>
      </c>
    </row>
    <row r="2623" spans="1:9" x14ac:dyDescent="0.35">
      <c r="A2623">
        <v>2206</v>
      </c>
      <c r="B2623">
        <v>24</v>
      </c>
      <c r="C2623">
        <v>1</v>
      </c>
      <c r="D2623">
        <v>1009</v>
      </c>
      <c r="F2623">
        <v>1179</v>
      </c>
      <c r="H2623">
        <v>0</v>
      </c>
      <c r="I2623">
        <v>0</v>
      </c>
    </row>
    <row r="2624" spans="1:9" x14ac:dyDescent="0.35">
      <c r="A2624">
        <v>2206</v>
      </c>
      <c r="B2624">
        <v>32</v>
      </c>
      <c r="C2624">
        <v>1</v>
      </c>
      <c r="D2624">
        <v>1011</v>
      </c>
      <c r="F2624">
        <v>1097</v>
      </c>
      <c r="H2624">
        <v>0</v>
      </c>
      <c r="I2624">
        <v>1</v>
      </c>
    </row>
    <row r="2625" spans="1:9" x14ac:dyDescent="0.35">
      <c r="A2625">
        <v>2206</v>
      </c>
      <c r="B2625">
        <v>38</v>
      </c>
      <c r="C2625">
        <v>1</v>
      </c>
      <c r="D2625">
        <v>1002</v>
      </c>
      <c r="F2625">
        <v>1049</v>
      </c>
      <c r="G2625">
        <v>1173</v>
      </c>
      <c r="H2625">
        <v>0</v>
      </c>
      <c r="I2625">
        <v>1</v>
      </c>
    </row>
    <row r="2626" spans="1:9" x14ac:dyDescent="0.35">
      <c r="A2626">
        <v>2206</v>
      </c>
      <c r="B2626">
        <v>38</v>
      </c>
      <c r="C2626">
        <v>2</v>
      </c>
      <c r="D2626">
        <v>1002</v>
      </c>
      <c r="F2626">
        <v>1049</v>
      </c>
      <c r="H2626">
        <v>0</v>
      </c>
      <c r="I2626">
        <v>1</v>
      </c>
    </row>
    <row r="2627" spans="1:9" x14ac:dyDescent="0.35">
      <c r="A2627">
        <v>2206</v>
      </c>
      <c r="B2627">
        <v>39</v>
      </c>
      <c r="C2627">
        <v>1</v>
      </c>
      <c r="D2627">
        <v>1024</v>
      </c>
      <c r="F2627">
        <v>1044</v>
      </c>
      <c r="G2627">
        <v>1026</v>
      </c>
      <c r="H2627">
        <v>0</v>
      </c>
      <c r="I2627">
        <v>1</v>
      </c>
    </row>
    <row r="2628" spans="1:9" x14ac:dyDescent="0.35">
      <c r="A2628">
        <v>2206</v>
      </c>
      <c r="B2628">
        <v>41</v>
      </c>
      <c r="C2628">
        <v>1</v>
      </c>
      <c r="D2628">
        <v>1015</v>
      </c>
      <c r="F2628">
        <v>1214</v>
      </c>
      <c r="H2628">
        <v>0</v>
      </c>
      <c r="I2628">
        <v>1</v>
      </c>
    </row>
    <row r="2629" spans="1:9" x14ac:dyDescent="0.35">
      <c r="A2629">
        <v>2206</v>
      </c>
      <c r="B2629">
        <v>42</v>
      </c>
      <c r="C2629">
        <v>1</v>
      </c>
      <c r="D2629">
        <v>1016</v>
      </c>
      <c r="F2629">
        <v>1248</v>
      </c>
      <c r="H2629">
        <v>0</v>
      </c>
      <c r="I2629">
        <v>1</v>
      </c>
    </row>
    <row r="2630" spans="1:9" x14ac:dyDescent="0.35">
      <c r="A2630">
        <v>2206</v>
      </c>
      <c r="B2630">
        <v>49</v>
      </c>
      <c r="C2630">
        <v>1</v>
      </c>
      <c r="D2630">
        <v>1014</v>
      </c>
      <c r="F2630">
        <v>1034</v>
      </c>
      <c r="H2630">
        <v>0</v>
      </c>
      <c r="I2630">
        <v>1</v>
      </c>
    </row>
    <row r="2631" spans="1:9" x14ac:dyDescent="0.35">
      <c r="A2631">
        <v>2206</v>
      </c>
      <c r="B2631">
        <v>98</v>
      </c>
      <c r="C2631">
        <v>1</v>
      </c>
      <c r="D2631">
        <v>1028</v>
      </c>
      <c r="F2631">
        <v>1237</v>
      </c>
      <c r="H2631">
        <v>0</v>
      </c>
      <c r="I2631">
        <v>1</v>
      </c>
    </row>
    <row r="2632" spans="1:9" x14ac:dyDescent="0.35">
      <c r="A2632">
        <v>2206</v>
      </c>
      <c r="B2632">
        <v>103</v>
      </c>
      <c r="C2632">
        <v>1</v>
      </c>
      <c r="D2632">
        <v>1022</v>
      </c>
      <c r="F2632">
        <v>1037</v>
      </c>
      <c r="H2632">
        <v>0</v>
      </c>
      <c r="I2632">
        <v>1</v>
      </c>
    </row>
    <row r="2633" spans="1:9" x14ac:dyDescent="0.35">
      <c r="A2633">
        <v>2207</v>
      </c>
      <c r="B2633">
        <v>2</v>
      </c>
      <c r="C2633">
        <v>1</v>
      </c>
      <c r="D2633">
        <v>1001</v>
      </c>
      <c r="F2633">
        <v>1002</v>
      </c>
      <c r="H2633">
        <v>0</v>
      </c>
      <c r="I2633">
        <v>1</v>
      </c>
    </row>
    <row r="2634" spans="1:9" x14ac:dyDescent="0.35">
      <c r="A2634">
        <v>2207</v>
      </c>
      <c r="B2634">
        <v>3</v>
      </c>
      <c r="C2634">
        <v>1</v>
      </c>
      <c r="D2634">
        <v>1002</v>
      </c>
      <c r="F2634">
        <v>1003</v>
      </c>
      <c r="G2634">
        <v>1097</v>
      </c>
      <c r="H2634">
        <v>0</v>
      </c>
      <c r="I2634">
        <v>1</v>
      </c>
    </row>
    <row r="2635" spans="1:9" x14ac:dyDescent="0.35">
      <c r="A2635">
        <v>2207</v>
      </c>
      <c r="B2635">
        <v>4</v>
      </c>
      <c r="C2635">
        <v>1</v>
      </c>
      <c r="D2635">
        <v>1029</v>
      </c>
      <c r="F2635">
        <v>1007</v>
      </c>
      <c r="H2635">
        <v>0</v>
      </c>
      <c r="I2635">
        <v>1</v>
      </c>
    </row>
    <row r="2636" spans="1:9" x14ac:dyDescent="0.35">
      <c r="A2636">
        <v>2207</v>
      </c>
      <c r="B2636">
        <v>7</v>
      </c>
      <c r="C2636">
        <v>1</v>
      </c>
      <c r="D2636">
        <v>1025</v>
      </c>
      <c r="F2636">
        <v>1075</v>
      </c>
      <c r="H2636">
        <v>0</v>
      </c>
      <c r="I2636">
        <v>1</v>
      </c>
    </row>
    <row r="2637" spans="1:9" x14ac:dyDescent="0.35">
      <c r="A2637">
        <v>2207</v>
      </c>
      <c r="B2637">
        <v>11</v>
      </c>
      <c r="C2637">
        <v>1</v>
      </c>
      <c r="D2637">
        <v>1002</v>
      </c>
      <c r="F2637">
        <v>1047</v>
      </c>
      <c r="H2637">
        <v>0</v>
      </c>
      <c r="I2637">
        <v>1</v>
      </c>
    </row>
    <row r="2638" spans="1:9" x14ac:dyDescent="0.35">
      <c r="A2638">
        <v>2207</v>
      </c>
      <c r="B2638">
        <v>11</v>
      </c>
      <c r="C2638">
        <v>2</v>
      </c>
      <c r="D2638">
        <v>1002</v>
      </c>
      <c r="F2638">
        <v>1178</v>
      </c>
      <c r="G2638">
        <v>1086</v>
      </c>
      <c r="H2638">
        <v>0</v>
      </c>
      <c r="I2638">
        <v>1</v>
      </c>
    </row>
    <row r="2639" spans="1:9" x14ac:dyDescent="0.35">
      <c r="A2639">
        <v>2207</v>
      </c>
      <c r="B2639">
        <v>12</v>
      </c>
      <c r="C2639">
        <v>1</v>
      </c>
      <c r="D2639">
        <v>1007</v>
      </c>
      <c r="F2639">
        <v>1014</v>
      </c>
      <c r="H2639">
        <v>0</v>
      </c>
      <c r="I2639">
        <v>1</v>
      </c>
    </row>
    <row r="2640" spans="1:9" x14ac:dyDescent="0.35">
      <c r="A2640">
        <v>2207</v>
      </c>
      <c r="B2640">
        <v>13</v>
      </c>
      <c r="C2640">
        <v>1</v>
      </c>
      <c r="D2640">
        <v>1008</v>
      </c>
      <c r="F2640">
        <v>1013</v>
      </c>
      <c r="H2640">
        <v>0</v>
      </c>
      <c r="I2640">
        <v>1</v>
      </c>
    </row>
    <row r="2641" spans="1:9" x14ac:dyDescent="0.35">
      <c r="A2641">
        <v>2207</v>
      </c>
      <c r="B2641">
        <v>14</v>
      </c>
      <c r="C2641">
        <v>1</v>
      </c>
      <c r="D2641">
        <v>1008</v>
      </c>
      <c r="F2641">
        <v>1177</v>
      </c>
      <c r="G2641">
        <v>1087</v>
      </c>
      <c r="H2641">
        <v>0</v>
      </c>
      <c r="I2641">
        <v>1</v>
      </c>
    </row>
    <row r="2642" spans="1:9" x14ac:dyDescent="0.35">
      <c r="A2642">
        <v>2207</v>
      </c>
      <c r="B2642">
        <v>15</v>
      </c>
      <c r="C2642">
        <v>1</v>
      </c>
      <c r="D2642">
        <v>1008</v>
      </c>
      <c r="F2642">
        <v>1016</v>
      </c>
      <c r="G2642">
        <v>1004</v>
      </c>
      <c r="H2642">
        <v>0</v>
      </c>
      <c r="I2642">
        <v>1</v>
      </c>
    </row>
    <row r="2643" spans="1:9" x14ac:dyDescent="0.35">
      <c r="A2643">
        <v>2207</v>
      </c>
      <c r="B2643">
        <v>18</v>
      </c>
      <c r="C2643">
        <v>1</v>
      </c>
      <c r="D2643">
        <v>1008</v>
      </c>
      <c r="F2643">
        <v>1076</v>
      </c>
      <c r="H2643">
        <v>0</v>
      </c>
      <c r="I2643">
        <v>1</v>
      </c>
    </row>
    <row r="2644" spans="1:9" x14ac:dyDescent="0.35">
      <c r="A2644">
        <v>2207</v>
      </c>
      <c r="B2644">
        <v>24</v>
      </c>
      <c r="C2644">
        <v>1</v>
      </c>
      <c r="D2644">
        <v>1009</v>
      </c>
      <c r="F2644">
        <v>1046</v>
      </c>
      <c r="H2644">
        <v>0</v>
      </c>
      <c r="I2644">
        <v>0</v>
      </c>
    </row>
    <row r="2645" spans="1:9" x14ac:dyDescent="0.35">
      <c r="A2645">
        <v>2207</v>
      </c>
      <c r="B2645">
        <v>32</v>
      </c>
      <c r="C2645">
        <v>1</v>
      </c>
      <c r="D2645">
        <v>1011</v>
      </c>
      <c r="F2645">
        <v>1020</v>
      </c>
      <c r="H2645">
        <v>0</v>
      </c>
      <c r="I2645">
        <v>1</v>
      </c>
    </row>
    <row r="2646" spans="1:9" x14ac:dyDescent="0.35">
      <c r="A2646">
        <v>2207</v>
      </c>
      <c r="B2646">
        <v>33</v>
      </c>
      <c r="C2646">
        <v>1</v>
      </c>
      <c r="D2646">
        <v>1011</v>
      </c>
      <c r="F2646">
        <v>1021</v>
      </c>
      <c r="H2646">
        <v>0</v>
      </c>
      <c r="I2646">
        <v>1</v>
      </c>
    </row>
    <row r="2647" spans="1:9" x14ac:dyDescent="0.35">
      <c r="A2647">
        <v>2207</v>
      </c>
      <c r="B2647">
        <v>35</v>
      </c>
      <c r="C2647">
        <v>1</v>
      </c>
      <c r="D2647">
        <v>1012</v>
      </c>
      <c r="F2647">
        <v>1022</v>
      </c>
      <c r="H2647">
        <v>0</v>
      </c>
      <c r="I2647">
        <v>1</v>
      </c>
    </row>
    <row r="2648" spans="1:9" x14ac:dyDescent="0.35">
      <c r="A2648">
        <v>2207</v>
      </c>
      <c r="B2648">
        <v>37</v>
      </c>
      <c r="C2648">
        <v>1</v>
      </c>
      <c r="D2648">
        <v>1013</v>
      </c>
      <c r="F2648">
        <v>1023</v>
      </c>
      <c r="H2648">
        <v>0</v>
      </c>
      <c r="I2648">
        <v>1</v>
      </c>
    </row>
    <row r="2649" spans="1:9" x14ac:dyDescent="0.35">
      <c r="A2649">
        <v>2207</v>
      </c>
      <c r="B2649">
        <v>41</v>
      </c>
      <c r="C2649">
        <v>1</v>
      </c>
      <c r="D2649">
        <v>1015</v>
      </c>
      <c r="F2649">
        <v>1214</v>
      </c>
      <c r="H2649">
        <v>0</v>
      </c>
      <c r="I2649">
        <v>1</v>
      </c>
    </row>
    <row r="2650" spans="1:9" x14ac:dyDescent="0.35">
      <c r="A2650">
        <v>2207</v>
      </c>
      <c r="B2650">
        <v>41</v>
      </c>
      <c r="C2650">
        <v>2</v>
      </c>
      <c r="D2650">
        <v>1015</v>
      </c>
      <c r="F2650">
        <v>1025</v>
      </c>
      <c r="G2650">
        <v>1172</v>
      </c>
      <c r="H2650">
        <v>0</v>
      </c>
      <c r="I2650">
        <v>1</v>
      </c>
    </row>
    <row r="2651" spans="1:9" x14ac:dyDescent="0.35">
      <c r="A2651">
        <v>2207</v>
      </c>
      <c r="B2651">
        <v>42</v>
      </c>
      <c r="C2651">
        <v>1</v>
      </c>
      <c r="D2651">
        <v>1016</v>
      </c>
      <c r="F2651">
        <v>1248</v>
      </c>
      <c r="H2651">
        <v>0</v>
      </c>
      <c r="I2651">
        <v>1</v>
      </c>
    </row>
    <row r="2652" spans="1:9" x14ac:dyDescent="0.35">
      <c r="A2652">
        <v>2207</v>
      </c>
      <c r="B2652">
        <v>42</v>
      </c>
      <c r="C2652">
        <v>2</v>
      </c>
      <c r="D2652">
        <v>1016</v>
      </c>
      <c r="F2652">
        <v>1026</v>
      </c>
      <c r="H2652">
        <v>0</v>
      </c>
      <c r="I2652">
        <v>1</v>
      </c>
    </row>
    <row r="2653" spans="1:9" x14ac:dyDescent="0.35">
      <c r="A2653">
        <v>2207</v>
      </c>
      <c r="B2653">
        <v>42</v>
      </c>
      <c r="C2653">
        <v>3</v>
      </c>
      <c r="D2653">
        <v>1016</v>
      </c>
      <c r="F2653">
        <v>1176</v>
      </c>
      <c r="G2653">
        <v>1171</v>
      </c>
      <c r="H2653">
        <v>0</v>
      </c>
      <c r="I2653">
        <v>1</v>
      </c>
    </row>
    <row r="2654" spans="1:9" x14ac:dyDescent="0.35">
      <c r="A2654">
        <v>2207</v>
      </c>
      <c r="B2654">
        <v>43</v>
      </c>
      <c r="C2654">
        <v>1</v>
      </c>
      <c r="D2654">
        <v>1026</v>
      </c>
      <c r="F2654">
        <v>1030</v>
      </c>
      <c r="H2654">
        <v>0</v>
      </c>
      <c r="I2654">
        <v>0</v>
      </c>
    </row>
    <row r="2655" spans="1:9" x14ac:dyDescent="0.35">
      <c r="A2655">
        <v>2207</v>
      </c>
      <c r="B2655">
        <v>48</v>
      </c>
      <c r="C2655">
        <v>1</v>
      </c>
      <c r="D2655">
        <v>1020</v>
      </c>
      <c r="F2655">
        <v>1050</v>
      </c>
      <c r="H2655">
        <v>0</v>
      </c>
      <c r="I2655">
        <v>1</v>
      </c>
    </row>
    <row r="2656" spans="1:9" x14ac:dyDescent="0.35">
      <c r="A2656">
        <v>2207</v>
      </c>
      <c r="B2656">
        <v>49</v>
      </c>
      <c r="C2656">
        <v>1</v>
      </c>
      <c r="D2656">
        <v>1014</v>
      </c>
      <c r="F2656">
        <v>1034</v>
      </c>
      <c r="H2656">
        <v>0</v>
      </c>
      <c r="I2656">
        <v>1</v>
      </c>
    </row>
    <row r="2657" spans="1:9" x14ac:dyDescent="0.35">
      <c r="A2657">
        <v>2207</v>
      </c>
      <c r="B2657">
        <v>52</v>
      </c>
      <c r="C2657">
        <v>1</v>
      </c>
      <c r="D2657">
        <v>1027</v>
      </c>
      <c r="F2657">
        <v>1077</v>
      </c>
      <c r="H2657">
        <v>0</v>
      </c>
      <c r="I2657">
        <v>1</v>
      </c>
    </row>
    <row r="2658" spans="1:9" x14ac:dyDescent="0.35">
      <c r="A2658">
        <v>2207</v>
      </c>
      <c r="B2658">
        <v>61</v>
      </c>
      <c r="C2658">
        <v>1</v>
      </c>
      <c r="D2658">
        <v>1020</v>
      </c>
      <c r="F2658">
        <v>1164</v>
      </c>
      <c r="H2658">
        <v>0</v>
      </c>
      <c r="I2658">
        <v>1</v>
      </c>
    </row>
    <row r="2659" spans="1:9" x14ac:dyDescent="0.35">
      <c r="A2659">
        <v>2207</v>
      </c>
      <c r="B2659">
        <v>63</v>
      </c>
      <c r="C2659">
        <v>1</v>
      </c>
      <c r="D2659">
        <v>1020</v>
      </c>
      <c r="F2659">
        <v>1078</v>
      </c>
      <c r="H2659">
        <v>0</v>
      </c>
      <c r="I2659">
        <v>1</v>
      </c>
    </row>
    <row r="2660" spans="1:9" x14ac:dyDescent="0.35">
      <c r="A2660">
        <v>2207</v>
      </c>
      <c r="B2660">
        <v>98</v>
      </c>
      <c r="C2660">
        <v>1</v>
      </c>
      <c r="D2660">
        <v>1028</v>
      </c>
      <c r="F2660">
        <v>1079</v>
      </c>
      <c r="H2660">
        <v>0</v>
      </c>
      <c r="I2660">
        <v>1</v>
      </c>
    </row>
    <row r="2661" spans="1:9" x14ac:dyDescent="0.35">
      <c r="A2661">
        <v>2207</v>
      </c>
      <c r="B2661">
        <v>102</v>
      </c>
      <c r="C2661">
        <v>1</v>
      </c>
      <c r="D2661">
        <v>1022</v>
      </c>
      <c r="F2661">
        <v>1036</v>
      </c>
      <c r="H2661">
        <v>0</v>
      </c>
      <c r="I2661">
        <v>1</v>
      </c>
    </row>
    <row r="2662" spans="1:9" x14ac:dyDescent="0.35">
      <c r="A2662">
        <v>2207</v>
      </c>
      <c r="B2662">
        <v>103</v>
      </c>
      <c r="C2662">
        <v>1</v>
      </c>
      <c r="D2662">
        <v>1022</v>
      </c>
      <c r="F2662">
        <v>1037</v>
      </c>
      <c r="H2662">
        <v>0</v>
      </c>
      <c r="I2662">
        <v>1</v>
      </c>
    </row>
    <row r="2663" spans="1:9" x14ac:dyDescent="0.35">
      <c r="A2663">
        <v>2207</v>
      </c>
      <c r="B2663">
        <v>103</v>
      </c>
      <c r="C2663">
        <v>2</v>
      </c>
      <c r="D2663">
        <v>1022</v>
      </c>
      <c r="F2663">
        <v>1083</v>
      </c>
      <c r="G2663">
        <v>1095</v>
      </c>
      <c r="H2663">
        <v>0</v>
      </c>
      <c r="I2663">
        <v>1</v>
      </c>
    </row>
    <row r="2664" spans="1:9" x14ac:dyDescent="0.35">
      <c r="A2664">
        <v>2207</v>
      </c>
      <c r="B2664">
        <v>127</v>
      </c>
      <c r="C2664">
        <v>1</v>
      </c>
      <c r="D2664">
        <v>1011</v>
      </c>
      <c r="F2664">
        <v>1081</v>
      </c>
      <c r="H2664">
        <v>0</v>
      </c>
      <c r="I2664">
        <v>1</v>
      </c>
    </row>
    <row r="2665" spans="1:9" x14ac:dyDescent="0.35">
      <c r="A2665">
        <v>2208</v>
      </c>
      <c r="B2665">
        <v>2</v>
      </c>
      <c r="C2665">
        <v>1</v>
      </c>
      <c r="D2665">
        <v>1001</v>
      </c>
      <c r="F2665">
        <v>1002</v>
      </c>
      <c r="H2665">
        <v>0</v>
      </c>
      <c r="I2665">
        <v>1</v>
      </c>
    </row>
    <row r="2666" spans="1:9" x14ac:dyDescent="0.35">
      <c r="A2666">
        <v>2208</v>
      </c>
      <c r="B2666">
        <v>3</v>
      </c>
      <c r="C2666">
        <v>1</v>
      </c>
      <c r="D2666">
        <v>1002</v>
      </c>
      <c r="F2666">
        <v>1180</v>
      </c>
      <c r="H2666">
        <v>0</v>
      </c>
      <c r="I2666">
        <v>1</v>
      </c>
    </row>
    <row r="2667" spans="1:9" x14ac:dyDescent="0.35">
      <c r="A2667">
        <v>2208</v>
      </c>
      <c r="B2667">
        <v>4</v>
      </c>
      <c r="C2667">
        <v>1</v>
      </c>
      <c r="D2667">
        <v>1029</v>
      </c>
      <c r="F2667">
        <v>1007</v>
      </c>
      <c r="H2667">
        <v>0</v>
      </c>
      <c r="I2667">
        <v>1</v>
      </c>
    </row>
    <row r="2668" spans="1:9" x14ac:dyDescent="0.35">
      <c r="A2668">
        <v>2208</v>
      </c>
      <c r="B2668">
        <v>7</v>
      </c>
      <c r="C2668">
        <v>1</v>
      </c>
      <c r="D2668">
        <v>1025</v>
      </c>
      <c r="F2668">
        <v>1075</v>
      </c>
      <c r="H2668">
        <v>0</v>
      </c>
      <c r="I2668">
        <v>1</v>
      </c>
    </row>
    <row r="2669" spans="1:9" x14ac:dyDescent="0.35">
      <c r="A2669">
        <v>2208</v>
      </c>
      <c r="B2669">
        <v>11</v>
      </c>
      <c r="C2669">
        <v>1</v>
      </c>
      <c r="D2669">
        <v>1002</v>
      </c>
      <c r="F2669">
        <v>1047</v>
      </c>
      <c r="H2669">
        <v>0</v>
      </c>
      <c r="I2669">
        <v>1</v>
      </c>
    </row>
    <row r="2670" spans="1:9" x14ac:dyDescent="0.35">
      <c r="A2670">
        <v>2208</v>
      </c>
      <c r="B2670">
        <v>15</v>
      </c>
      <c r="C2670">
        <v>1</v>
      </c>
      <c r="D2670">
        <v>1008</v>
      </c>
      <c r="F2670">
        <v>1016</v>
      </c>
      <c r="G2670">
        <v>1004</v>
      </c>
      <c r="H2670">
        <v>0</v>
      </c>
      <c r="I2670">
        <v>1</v>
      </c>
    </row>
    <row r="2671" spans="1:9" x14ac:dyDescent="0.35">
      <c r="A2671">
        <v>2208</v>
      </c>
      <c r="B2671">
        <v>18</v>
      </c>
      <c r="C2671">
        <v>1</v>
      </c>
      <c r="D2671">
        <v>1008</v>
      </c>
      <c r="F2671">
        <v>1076</v>
      </c>
      <c r="H2671">
        <v>0</v>
      </c>
      <c r="I2671">
        <v>1</v>
      </c>
    </row>
    <row r="2672" spans="1:9" x14ac:dyDescent="0.35">
      <c r="A2672">
        <v>2208</v>
      </c>
      <c r="B2672">
        <v>24</v>
      </c>
      <c r="C2672">
        <v>1</v>
      </c>
      <c r="D2672">
        <v>1009</v>
      </c>
      <c r="F2672">
        <v>1179</v>
      </c>
      <c r="H2672">
        <v>0</v>
      </c>
      <c r="I2672">
        <v>0</v>
      </c>
    </row>
    <row r="2673" spans="1:9" x14ac:dyDescent="0.35">
      <c r="A2673">
        <v>2208</v>
      </c>
      <c r="B2673">
        <v>32</v>
      </c>
      <c r="C2673">
        <v>1</v>
      </c>
      <c r="D2673">
        <v>1011</v>
      </c>
      <c r="F2673">
        <v>1097</v>
      </c>
      <c r="H2673">
        <v>0</v>
      </c>
      <c r="I2673">
        <v>1</v>
      </c>
    </row>
    <row r="2674" spans="1:9" x14ac:dyDescent="0.35">
      <c r="A2674">
        <v>2208</v>
      </c>
      <c r="B2674">
        <v>38</v>
      </c>
      <c r="C2674">
        <v>1</v>
      </c>
      <c r="D2674">
        <v>1002</v>
      </c>
      <c r="F2674">
        <v>1049</v>
      </c>
      <c r="G2674">
        <v>1173</v>
      </c>
      <c r="H2674">
        <v>0</v>
      </c>
      <c r="I2674">
        <v>1</v>
      </c>
    </row>
    <row r="2675" spans="1:9" x14ac:dyDescent="0.35">
      <c r="A2675">
        <v>2208</v>
      </c>
      <c r="B2675">
        <v>38</v>
      </c>
      <c r="C2675">
        <v>2</v>
      </c>
      <c r="D2675">
        <v>1002</v>
      </c>
      <c r="F2675">
        <v>1049</v>
      </c>
      <c r="H2675">
        <v>0</v>
      </c>
      <c r="I2675">
        <v>1</v>
      </c>
    </row>
    <row r="2676" spans="1:9" x14ac:dyDescent="0.35">
      <c r="A2676">
        <v>2208</v>
      </c>
      <c r="B2676">
        <v>39</v>
      </c>
      <c r="C2676">
        <v>1</v>
      </c>
      <c r="D2676">
        <v>1024</v>
      </c>
      <c r="F2676">
        <v>1044</v>
      </c>
      <c r="G2676">
        <v>1026</v>
      </c>
      <c r="H2676">
        <v>0</v>
      </c>
      <c r="I2676">
        <v>1</v>
      </c>
    </row>
    <row r="2677" spans="1:9" x14ac:dyDescent="0.35">
      <c r="A2677">
        <v>2208</v>
      </c>
      <c r="B2677">
        <v>41</v>
      </c>
      <c r="C2677">
        <v>1</v>
      </c>
      <c r="D2677">
        <v>1015</v>
      </c>
      <c r="F2677">
        <v>1214</v>
      </c>
      <c r="H2677">
        <v>0</v>
      </c>
      <c r="I2677">
        <v>1</v>
      </c>
    </row>
    <row r="2678" spans="1:9" x14ac:dyDescent="0.35">
      <c r="A2678">
        <v>2208</v>
      </c>
      <c r="B2678">
        <v>42</v>
      </c>
      <c r="C2678">
        <v>1</v>
      </c>
      <c r="D2678">
        <v>1016</v>
      </c>
      <c r="F2678">
        <v>1026</v>
      </c>
      <c r="H2678">
        <v>0</v>
      </c>
      <c r="I2678">
        <v>1</v>
      </c>
    </row>
    <row r="2679" spans="1:9" x14ac:dyDescent="0.35">
      <c r="A2679">
        <v>2208</v>
      </c>
      <c r="B2679">
        <v>49</v>
      </c>
      <c r="C2679">
        <v>1</v>
      </c>
      <c r="D2679">
        <v>1014</v>
      </c>
      <c r="F2679">
        <v>1034</v>
      </c>
      <c r="H2679">
        <v>0</v>
      </c>
      <c r="I2679">
        <v>1</v>
      </c>
    </row>
    <row r="2680" spans="1:9" x14ac:dyDescent="0.35">
      <c r="A2680">
        <v>2210</v>
      </c>
      <c r="B2680">
        <v>2</v>
      </c>
      <c r="C2680">
        <v>1</v>
      </c>
      <c r="D2680">
        <v>1001</v>
      </c>
      <c r="F2680">
        <v>1002</v>
      </c>
      <c r="H2680">
        <v>0</v>
      </c>
      <c r="I2680">
        <v>1</v>
      </c>
    </row>
    <row r="2681" spans="1:9" x14ac:dyDescent="0.35">
      <c r="A2681">
        <v>2210</v>
      </c>
      <c r="B2681">
        <v>2</v>
      </c>
      <c r="C2681">
        <v>2</v>
      </c>
      <c r="D2681">
        <v>1001</v>
      </c>
      <c r="F2681">
        <v>1036</v>
      </c>
      <c r="G2681">
        <v>1115</v>
      </c>
      <c r="H2681">
        <v>0</v>
      </c>
      <c r="I2681">
        <v>1</v>
      </c>
    </row>
    <row r="2682" spans="1:9" x14ac:dyDescent="0.35">
      <c r="A2682">
        <v>2210</v>
      </c>
      <c r="B2682">
        <v>2</v>
      </c>
      <c r="C2682">
        <v>3</v>
      </c>
      <c r="D2682">
        <v>1001</v>
      </c>
      <c r="F2682">
        <v>1002</v>
      </c>
      <c r="G2682">
        <v>1116</v>
      </c>
      <c r="H2682">
        <v>0</v>
      </c>
      <c r="I2682">
        <v>1</v>
      </c>
    </row>
    <row r="2683" spans="1:9" x14ac:dyDescent="0.35">
      <c r="A2683">
        <v>2210</v>
      </c>
      <c r="B2683">
        <v>2</v>
      </c>
      <c r="C2683">
        <v>4</v>
      </c>
      <c r="D2683">
        <v>1001</v>
      </c>
      <c r="F2683">
        <v>1002</v>
      </c>
      <c r="H2683">
        <v>0</v>
      </c>
      <c r="I2683">
        <v>1</v>
      </c>
    </row>
    <row r="2684" spans="1:9" x14ac:dyDescent="0.35">
      <c r="A2684">
        <v>2210</v>
      </c>
      <c r="B2684">
        <v>3</v>
      </c>
      <c r="C2684">
        <v>1</v>
      </c>
      <c r="D2684">
        <v>1002</v>
      </c>
      <c r="F2684">
        <v>1003</v>
      </c>
      <c r="G2684">
        <v>1097</v>
      </c>
      <c r="H2684">
        <v>0</v>
      </c>
      <c r="I2684">
        <v>1</v>
      </c>
    </row>
    <row r="2685" spans="1:9" x14ac:dyDescent="0.35">
      <c r="A2685">
        <v>2210</v>
      </c>
      <c r="B2685">
        <v>3</v>
      </c>
      <c r="C2685">
        <v>2</v>
      </c>
      <c r="D2685">
        <v>1002</v>
      </c>
      <c r="F2685">
        <v>1004</v>
      </c>
      <c r="G2685">
        <v>1114</v>
      </c>
      <c r="H2685">
        <v>0</v>
      </c>
      <c r="I2685">
        <v>1</v>
      </c>
    </row>
    <row r="2686" spans="1:9" x14ac:dyDescent="0.35">
      <c r="A2686">
        <v>2210</v>
      </c>
      <c r="B2686">
        <v>3</v>
      </c>
      <c r="C2686">
        <v>3</v>
      </c>
      <c r="D2686">
        <v>1002</v>
      </c>
      <c r="F2686">
        <v>1201</v>
      </c>
      <c r="G2686">
        <v>1134</v>
      </c>
      <c r="H2686">
        <v>0</v>
      </c>
      <c r="I2686">
        <v>1</v>
      </c>
    </row>
    <row r="2687" spans="1:9" x14ac:dyDescent="0.35">
      <c r="A2687">
        <v>2210</v>
      </c>
      <c r="B2687">
        <v>4</v>
      </c>
      <c r="C2687">
        <v>1</v>
      </c>
      <c r="D2687">
        <v>1029</v>
      </c>
      <c r="F2687">
        <v>1007</v>
      </c>
      <c r="H2687">
        <v>0</v>
      </c>
      <c r="I2687">
        <v>1</v>
      </c>
    </row>
    <row r="2688" spans="1:9" x14ac:dyDescent="0.35">
      <c r="A2688">
        <v>2210</v>
      </c>
      <c r="B2688">
        <v>7</v>
      </c>
      <c r="C2688">
        <v>1</v>
      </c>
      <c r="D2688">
        <v>1025</v>
      </c>
      <c r="F2688">
        <v>1075</v>
      </c>
      <c r="H2688">
        <v>0</v>
      </c>
      <c r="I2688">
        <v>1</v>
      </c>
    </row>
    <row r="2689" spans="1:9" x14ac:dyDescent="0.35">
      <c r="A2689">
        <v>2210</v>
      </c>
      <c r="B2689">
        <v>11</v>
      </c>
      <c r="C2689">
        <v>1</v>
      </c>
      <c r="D2689">
        <v>1002</v>
      </c>
      <c r="F2689">
        <v>1047</v>
      </c>
      <c r="H2689">
        <v>0</v>
      </c>
      <c r="I2689">
        <v>1</v>
      </c>
    </row>
    <row r="2690" spans="1:9" x14ac:dyDescent="0.35">
      <c r="A2690">
        <v>2210</v>
      </c>
      <c r="B2690">
        <v>11</v>
      </c>
      <c r="C2690">
        <v>2</v>
      </c>
      <c r="D2690">
        <v>1002</v>
      </c>
      <c r="F2690">
        <v>1178</v>
      </c>
      <c r="G2690">
        <v>1086</v>
      </c>
      <c r="H2690">
        <v>0</v>
      </c>
      <c r="I2690">
        <v>1</v>
      </c>
    </row>
    <row r="2691" spans="1:9" x14ac:dyDescent="0.35">
      <c r="A2691">
        <v>2210</v>
      </c>
      <c r="B2691">
        <v>12</v>
      </c>
      <c r="C2691">
        <v>1</v>
      </c>
      <c r="D2691">
        <v>1007</v>
      </c>
      <c r="F2691">
        <v>1014</v>
      </c>
      <c r="H2691">
        <v>0</v>
      </c>
      <c r="I2691">
        <v>1</v>
      </c>
    </row>
    <row r="2692" spans="1:9" x14ac:dyDescent="0.35">
      <c r="A2692">
        <v>2210</v>
      </c>
      <c r="B2692">
        <v>13</v>
      </c>
      <c r="C2692">
        <v>1</v>
      </c>
      <c r="D2692">
        <v>1008</v>
      </c>
      <c r="F2692">
        <v>1013</v>
      </c>
      <c r="H2692">
        <v>0</v>
      </c>
      <c r="I2692">
        <v>1</v>
      </c>
    </row>
    <row r="2693" spans="1:9" x14ac:dyDescent="0.35">
      <c r="A2693">
        <v>2210</v>
      </c>
      <c r="B2693">
        <v>14</v>
      </c>
      <c r="C2693">
        <v>1</v>
      </c>
      <c r="D2693">
        <v>1008</v>
      </c>
      <c r="F2693">
        <v>1177</v>
      </c>
      <c r="G2693">
        <v>1087</v>
      </c>
      <c r="H2693">
        <v>0</v>
      </c>
      <c r="I2693">
        <v>1</v>
      </c>
    </row>
    <row r="2694" spans="1:9" x14ac:dyDescent="0.35">
      <c r="A2694">
        <v>2210</v>
      </c>
      <c r="B2694">
        <v>15</v>
      </c>
      <c r="C2694">
        <v>1</v>
      </c>
      <c r="D2694">
        <v>1008</v>
      </c>
      <c r="F2694">
        <v>1016</v>
      </c>
      <c r="G2694">
        <v>1004</v>
      </c>
      <c r="H2694">
        <v>0</v>
      </c>
      <c r="I2694">
        <v>1</v>
      </c>
    </row>
    <row r="2695" spans="1:9" x14ac:dyDescent="0.35">
      <c r="A2695">
        <v>2210</v>
      </c>
      <c r="B2695">
        <v>18</v>
      </c>
      <c r="C2695">
        <v>1</v>
      </c>
      <c r="D2695">
        <v>1008</v>
      </c>
      <c r="F2695">
        <v>1076</v>
      </c>
      <c r="H2695">
        <v>0</v>
      </c>
      <c r="I2695">
        <v>1</v>
      </c>
    </row>
    <row r="2696" spans="1:9" x14ac:dyDescent="0.35">
      <c r="A2696">
        <v>2210</v>
      </c>
      <c r="B2696">
        <v>22</v>
      </c>
      <c r="C2696">
        <v>1</v>
      </c>
      <c r="D2696">
        <v>1009</v>
      </c>
      <c r="F2696">
        <v>1001</v>
      </c>
      <c r="H2696">
        <v>0</v>
      </c>
      <c r="I2696">
        <v>0</v>
      </c>
    </row>
    <row r="2697" spans="1:9" x14ac:dyDescent="0.35">
      <c r="A2697">
        <v>2210</v>
      </c>
      <c r="B2697">
        <v>24</v>
      </c>
      <c r="C2697">
        <v>1</v>
      </c>
      <c r="D2697">
        <v>1009</v>
      </c>
      <c r="F2697">
        <v>1046</v>
      </c>
      <c r="H2697">
        <v>0</v>
      </c>
      <c r="I2697">
        <v>0</v>
      </c>
    </row>
    <row r="2698" spans="1:9" x14ac:dyDescent="0.35">
      <c r="A2698">
        <v>2210</v>
      </c>
      <c r="B2698">
        <v>32</v>
      </c>
      <c r="C2698">
        <v>1</v>
      </c>
      <c r="D2698">
        <v>1011</v>
      </c>
      <c r="F2698">
        <v>1020</v>
      </c>
      <c r="H2698">
        <v>0</v>
      </c>
      <c r="I2698">
        <v>1</v>
      </c>
    </row>
    <row r="2699" spans="1:9" x14ac:dyDescent="0.35">
      <c r="A2699">
        <v>2210</v>
      </c>
      <c r="B2699">
        <v>33</v>
      </c>
      <c r="C2699">
        <v>1</v>
      </c>
      <c r="D2699">
        <v>1011</v>
      </c>
      <c r="F2699">
        <v>1021</v>
      </c>
      <c r="H2699">
        <v>0</v>
      </c>
      <c r="I2699">
        <v>1</v>
      </c>
    </row>
    <row r="2700" spans="1:9" x14ac:dyDescent="0.35">
      <c r="A2700">
        <v>2210</v>
      </c>
      <c r="B2700">
        <v>35</v>
      </c>
      <c r="C2700">
        <v>2</v>
      </c>
      <c r="D2700">
        <v>1012</v>
      </c>
      <c r="F2700">
        <v>1022</v>
      </c>
      <c r="H2700">
        <v>0</v>
      </c>
      <c r="I2700">
        <v>1</v>
      </c>
    </row>
    <row r="2701" spans="1:9" x14ac:dyDescent="0.35">
      <c r="A2701">
        <v>2210</v>
      </c>
      <c r="B2701">
        <v>37</v>
      </c>
      <c r="C2701">
        <v>1</v>
      </c>
      <c r="D2701">
        <v>1013</v>
      </c>
      <c r="F2701">
        <v>1023</v>
      </c>
      <c r="H2701">
        <v>0</v>
      </c>
      <c r="I2701">
        <v>1</v>
      </c>
    </row>
    <row r="2702" spans="1:9" x14ac:dyDescent="0.35">
      <c r="A2702">
        <v>2210</v>
      </c>
      <c r="B2702">
        <v>41</v>
      </c>
      <c r="C2702">
        <v>1</v>
      </c>
      <c r="D2702">
        <v>1015</v>
      </c>
      <c r="F2702">
        <v>1025</v>
      </c>
      <c r="H2702">
        <v>0</v>
      </c>
      <c r="I2702">
        <v>1</v>
      </c>
    </row>
    <row r="2703" spans="1:9" x14ac:dyDescent="0.35">
      <c r="A2703">
        <v>2210</v>
      </c>
      <c r="B2703">
        <v>42</v>
      </c>
      <c r="C2703">
        <v>1</v>
      </c>
      <c r="D2703">
        <v>1016</v>
      </c>
      <c r="F2703">
        <v>1176</v>
      </c>
      <c r="H2703">
        <v>0</v>
      </c>
      <c r="I2703">
        <v>1</v>
      </c>
    </row>
    <row r="2704" spans="1:9" x14ac:dyDescent="0.35">
      <c r="A2704">
        <v>2210</v>
      </c>
      <c r="B2704">
        <v>42</v>
      </c>
      <c r="C2704">
        <v>2</v>
      </c>
      <c r="D2704">
        <v>1016</v>
      </c>
      <c r="F2704">
        <v>1026</v>
      </c>
      <c r="H2704">
        <v>0</v>
      </c>
      <c r="I2704">
        <v>1</v>
      </c>
    </row>
    <row r="2705" spans="1:9" x14ac:dyDescent="0.35">
      <c r="A2705">
        <v>2210</v>
      </c>
      <c r="B2705">
        <v>43</v>
      </c>
      <c r="C2705">
        <v>1</v>
      </c>
      <c r="D2705">
        <v>1026</v>
      </c>
      <c r="F2705">
        <v>1030</v>
      </c>
      <c r="H2705">
        <v>0</v>
      </c>
      <c r="I2705">
        <v>0</v>
      </c>
    </row>
    <row r="2706" spans="1:9" x14ac:dyDescent="0.35">
      <c r="A2706">
        <v>2210</v>
      </c>
      <c r="B2706">
        <v>48</v>
      </c>
      <c r="C2706">
        <v>1</v>
      </c>
      <c r="D2706">
        <v>1020</v>
      </c>
      <c r="E2706">
        <v>1019</v>
      </c>
      <c r="F2706">
        <v>1050</v>
      </c>
      <c r="H2706">
        <v>0</v>
      </c>
      <c r="I2706">
        <v>1</v>
      </c>
    </row>
    <row r="2707" spans="1:9" x14ac:dyDescent="0.35">
      <c r="A2707">
        <v>2210</v>
      </c>
      <c r="B2707">
        <v>48</v>
      </c>
      <c r="C2707">
        <v>2</v>
      </c>
      <c r="D2707">
        <v>1020</v>
      </c>
      <c r="E2707">
        <v>1020</v>
      </c>
      <c r="F2707">
        <v>1129</v>
      </c>
      <c r="H2707">
        <v>0</v>
      </c>
      <c r="I2707">
        <v>1</v>
      </c>
    </row>
    <row r="2708" spans="1:9" x14ac:dyDescent="0.35">
      <c r="A2708">
        <v>2210</v>
      </c>
      <c r="B2708">
        <v>49</v>
      </c>
      <c r="C2708">
        <v>1</v>
      </c>
      <c r="D2708">
        <v>1014</v>
      </c>
      <c r="F2708">
        <v>1034</v>
      </c>
      <c r="H2708">
        <v>0</v>
      </c>
      <c r="I2708">
        <v>1</v>
      </c>
    </row>
    <row r="2709" spans="1:9" x14ac:dyDescent="0.35">
      <c r="A2709">
        <v>2210</v>
      </c>
      <c r="B2709">
        <v>52</v>
      </c>
      <c r="C2709">
        <v>1</v>
      </c>
      <c r="D2709">
        <v>1027</v>
      </c>
      <c r="F2709">
        <v>1077</v>
      </c>
      <c r="H2709">
        <v>0</v>
      </c>
      <c r="I2709">
        <v>1</v>
      </c>
    </row>
    <row r="2710" spans="1:9" x14ac:dyDescent="0.35">
      <c r="A2710">
        <v>2210</v>
      </c>
      <c r="B2710">
        <v>63</v>
      </c>
      <c r="C2710">
        <v>1</v>
      </c>
      <c r="D2710">
        <v>1020</v>
      </c>
      <c r="F2710">
        <v>1078</v>
      </c>
      <c r="H2710">
        <v>0</v>
      </c>
      <c r="I2710">
        <v>1</v>
      </c>
    </row>
    <row r="2711" spans="1:9" x14ac:dyDescent="0.35">
      <c r="A2711">
        <v>2210</v>
      </c>
      <c r="B2711">
        <v>98</v>
      </c>
      <c r="C2711">
        <v>1</v>
      </c>
      <c r="D2711">
        <v>1028</v>
      </c>
      <c r="F2711">
        <v>1079</v>
      </c>
      <c r="H2711">
        <v>0</v>
      </c>
      <c r="I2711">
        <v>1</v>
      </c>
    </row>
    <row r="2712" spans="1:9" x14ac:dyDescent="0.35">
      <c r="A2712">
        <v>2210</v>
      </c>
      <c r="B2712">
        <v>98</v>
      </c>
      <c r="C2712">
        <v>2</v>
      </c>
      <c r="D2712">
        <v>1028</v>
      </c>
      <c r="F2712">
        <v>1003</v>
      </c>
      <c r="G2712">
        <v>1118</v>
      </c>
      <c r="H2712">
        <v>0</v>
      </c>
      <c r="I2712">
        <v>1</v>
      </c>
    </row>
    <row r="2713" spans="1:9" x14ac:dyDescent="0.35">
      <c r="A2713">
        <v>2210</v>
      </c>
      <c r="B2713">
        <v>98</v>
      </c>
      <c r="C2713">
        <v>3</v>
      </c>
      <c r="D2713">
        <v>1028</v>
      </c>
      <c r="F2713">
        <v>1237</v>
      </c>
      <c r="H2713">
        <v>0</v>
      </c>
      <c r="I2713">
        <v>1</v>
      </c>
    </row>
    <row r="2714" spans="1:9" x14ac:dyDescent="0.35">
      <c r="A2714">
        <v>2210</v>
      </c>
      <c r="B2714">
        <v>102</v>
      </c>
      <c r="C2714">
        <v>1</v>
      </c>
      <c r="D2714">
        <v>1022</v>
      </c>
      <c r="F2714">
        <v>1036</v>
      </c>
      <c r="H2714">
        <v>0</v>
      </c>
      <c r="I2714">
        <v>1</v>
      </c>
    </row>
    <row r="2715" spans="1:9" x14ac:dyDescent="0.35">
      <c r="A2715">
        <v>2210</v>
      </c>
      <c r="B2715">
        <v>103</v>
      </c>
      <c r="C2715">
        <v>1</v>
      </c>
      <c r="D2715">
        <v>1022</v>
      </c>
      <c r="F2715">
        <v>1037</v>
      </c>
      <c r="H2715">
        <v>0</v>
      </c>
      <c r="I2715">
        <v>1</v>
      </c>
    </row>
    <row r="2716" spans="1:9" x14ac:dyDescent="0.35">
      <c r="A2716">
        <v>2210</v>
      </c>
      <c r="B2716">
        <v>103</v>
      </c>
      <c r="C2716">
        <v>2</v>
      </c>
      <c r="D2716">
        <v>1022</v>
      </c>
      <c r="F2716">
        <v>1083</v>
      </c>
      <c r="G2716">
        <v>1095</v>
      </c>
      <c r="H2716">
        <v>0</v>
      </c>
      <c r="I2716">
        <v>1</v>
      </c>
    </row>
    <row r="2717" spans="1:9" x14ac:dyDescent="0.35">
      <c r="A2717">
        <v>2210</v>
      </c>
      <c r="B2717">
        <v>103</v>
      </c>
      <c r="C2717">
        <v>3</v>
      </c>
      <c r="D2717">
        <v>1022</v>
      </c>
      <c r="F2717">
        <v>1030</v>
      </c>
      <c r="G2717">
        <v>1107</v>
      </c>
      <c r="H2717">
        <v>0</v>
      </c>
      <c r="I2717">
        <v>1</v>
      </c>
    </row>
    <row r="2718" spans="1:9" x14ac:dyDescent="0.35">
      <c r="A2718">
        <v>2210</v>
      </c>
      <c r="B2718">
        <v>103</v>
      </c>
      <c r="C2718">
        <v>4</v>
      </c>
      <c r="D2718">
        <v>1022</v>
      </c>
      <c r="F2718">
        <v>1032</v>
      </c>
      <c r="G2718">
        <v>1108</v>
      </c>
      <c r="H2718">
        <v>0</v>
      </c>
      <c r="I2718">
        <v>1</v>
      </c>
    </row>
    <row r="2719" spans="1:9" x14ac:dyDescent="0.35">
      <c r="A2719">
        <v>2210</v>
      </c>
      <c r="B2719">
        <v>103</v>
      </c>
      <c r="C2719">
        <v>5</v>
      </c>
      <c r="D2719">
        <v>1022</v>
      </c>
      <c r="F2719">
        <v>1033</v>
      </c>
      <c r="G2719">
        <v>1110</v>
      </c>
      <c r="H2719">
        <v>0</v>
      </c>
      <c r="I2719">
        <v>1</v>
      </c>
    </row>
    <row r="2720" spans="1:9" x14ac:dyDescent="0.35">
      <c r="A2720">
        <v>2210</v>
      </c>
      <c r="B2720">
        <v>127</v>
      </c>
      <c r="C2720">
        <v>1</v>
      </c>
      <c r="D2720">
        <v>1020</v>
      </c>
      <c r="F2720">
        <v>1081</v>
      </c>
      <c r="G2720">
        <v>1090</v>
      </c>
      <c r="H2720">
        <v>0</v>
      </c>
      <c r="I2720">
        <v>1</v>
      </c>
    </row>
    <row r="2721" spans="1:9" x14ac:dyDescent="0.35">
      <c r="A2721">
        <v>2211</v>
      </c>
      <c r="B2721">
        <v>2</v>
      </c>
      <c r="C2721">
        <v>1</v>
      </c>
      <c r="D2721">
        <v>1001</v>
      </c>
      <c r="F2721">
        <v>1002</v>
      </c>
      <c r="H2721">
        <v>0</v>
      </c>
      <c r="I2721">
        <v>1</v>
      </c>
    </row>
    <row r="2722" spans="1:9" x14ac:dyDescent="0.35">
      <c r="A2722">
        <v>2211</v>
      </c>
      <c r="B2722">
        <v>3</v>
      </c>
      <c r="C2722">
        <v>1</v>
      </c>
      <c r="D2722">
        <v>1002</v>
      </c>
      <c r="F2722">
        <v>1180</v>
      </c>
      <c r="H2722">
        <v>0</v>
      </c>
      <c r="I2722">
        <v>1</v>
      </c>
    </row>
    <row r="2723" spans="1:9" x14ac:dyDescent="0.35">
      <c r="A2723">
        <v>2211</v>
      </c>
      <c r="B2723">
        <v>4</v>
      </c>
      <c r="C2723">
        <v>1</v>
      </c>
      <c r="D2723">
        <v>1029</v>
      </c>
      <c r="F2723">
        <v>1007</v>
      </c>
      <c r="H2723">
        <v>0</v>
      </c>
      <c r="I2723">
        <v>1</v>
      </c>
    </row>
    <row r="2724" spans="1:9" x14ac:dyDescent="0.35">
      <c r="A2724">
        <v>2211</v>
      </c>
      <c r="B2724">
        <v>7</v>
      </c>
      <c r="C2724">
        <v>1</v>
      </c>
      <c r="D2724">
        <v>1025</v>
      </c>
      <c r="F2724">
        <v>1075</v>
      </c>
      <c r="H2724">
        <v>0</v>
      </c>
      <c r="I2724">
        <v>1</v>
      </c>
    </row>
    <row r="2725" spans="1:9" x14ac:dyDescent="0.35">
      <c r="A2725">
        <v>2211</v>
      </c>
      <c r="B2725">
        <v>11</v>
      </c>
      <c r="C2725">
        <v>1</v>
      </c>
      <c r="D2725">
        <v>1002</v>
      </c>
      <c r="F2725">
        <v>1047</v>
      </c>
      <c r="H2725">
        <v>0</v>
      </c>
      <c r="I2725">
        <v>1</v>
      </c>
    </row>
    <row r="2726" spans="1:9" x14ac:dyDescent="0.35">
      <c r="A2726">
        <v>2211</v>
      </c>
      <c r="B2726">
        <v>15</v>
      </c>
      <c r="C2726">
        <v>1</v>
      </c>
      <c r="D2726">
        <v>1008</v>
      </c>
      <c r="F2726">
        <v>1016</v>
      </c>
      <c r="G2726">
        <v>1004</v>
      </c>
      <c r="H2726">
        <v>0</v>
      </c>
      <c r="I2726">
        <v>1</v>
      </c>
    </row>
    <row r="2727" spans="1:9" x14ac:dyDescent="0.35">
      <c r="A2727">
        <v>2211</v>
      </c>
      <c r="B2727">
        <v>18</v>
      </c>
      <c r="C2727">
        <v>1</v>
      </c>
      <c r="D2727">
        <v>1008</v>
      </c>
      <c r="F2727">
        <v>1076</v>
      </c>
      <c r="H2727">
        <v>0</v>
      </c>
      <c r="I2727">
        <v>1</v>
      </c>
    </row>
    <row r="2728" spans="1:9" x14ac:dyDescent="0.35">
      <c r="A2728">
        <v>2211</v>
      </c>
      <c r="B2728">
        <v>24</v>
      </c>
      <c r="C2728">
        <v>1</v>
      </c>
      <c r="D2728">
        <v>1009</v>
      </c>
      <c r="F2728">
        <v>1179</v>
      </c>
      <c r="H2728">
        <v>0</v>
      </c>
      <c r="I2728">
        <v>0</v>
      </c>
    </row>
    <row r="2729" spans="1:9" x14ac:dyDescent="0.35">
      <c r="A2729">
        <v>2211</v>
      </c>
      <c r="B2729">
        <v>32</v>
      </c>
      <c r="C2729">
        <v>1</v>
      </c>
      <c r="D2729">
        <v>1011</v>
      </c>
      <c r="F2729">
        <v>1097</v>
      </c>
      <c r="H2729">
        <v>0</v>
      </c>
      <c r="I2729">
        <v>1</v>
      </c>
    </row>
    <row r="2730" spans="1:9" x14ac:dyDescent="0.35">
      <c r="A2730">
        <v>2211</v>
      </c>
      <c r="B2730">
        <v>38</v>
      </c>
      <c r="C2730">
        <v>1</v>
      </c>
      <c r="D2730">
        <v>1002</v>
      </c>
      <c r="F2730">
        <v>1049</v>
      </c>
      <c r="H2730">
        <v>0</v>
      </c>
      <c r="I2730">
        <v>1</v>
      </c>
    </row>
    <row r="2731" spans="1:9" x14ac:dyDescent="0.35">
      <c r="A2731">
        <v>2211</v>
      </c>
      <c r="B2731">
        <v>39</v>
      </c>
      <c r="C2731">
        <v>1</v>
      </c>
      <c r="D2731">
        <v>1024</v>
      </c>
      <c r="F2731">
        <v>1044</v>
      </c>
      <c r="G2731">
        <v>1026</v>
      </c>
      <c r="H2731">
        <v>0</v>
      </c>
      <c r="I2731">
        <v>1</v>
      </c>
    </row>
    <row r="2732" spans="1:9" x14ac:dyDescent="0.35">
      <c r="A2732">
        <v>2211</v>
      </c>
      <c r="B2732">
        <v>41</v>
      </c>
      <c r="C2732">
        <v>1</v>
      </c>
      <c r="D2732">
        <v>1015</v>
      </c>
      <c r="F2732">
        <v>1025</v>
      </c>
      <c r="H2732">
        <v>0</v>
      </c>
      <c r="I2732">
        <v>1</v>
      </c>
    </row>
    <row r="2733" spans="1:9" x14ac:dyDescent="0.35">
      <c r="A2733">
        <v>2211</v>
      </c>
      <c r="B2733">
        <v>42</v>
      </c>
      <c r="C2733">
        <v>1</v>
      </c>
      <c r="D2733">
        <v>1016</v>
      </c>
      <c r="F2733">
        <v>1026</v>
      </c>
      <c r="H2733">
        <v>0</v>
      </c>
      <c r="I2733">
        <v>1</v>
      </c>
    </row>
    <row r="2734" spans="1:9" x14ac:dyDescent="0.35">
      <c r="A2734">
        <v>2211</v>
      </c>
      <c r="B2734">
        <v>49</v>
      </c>
      <c r="C2734">
        <v>1</v>
      </c>
      <c r="D2734">
        <v>1014</v>
      </c>
      <c r="F2734">
        <v>1034</v>
      </c>
      <c r="H2734">
        <v>0</v>
      </c>
      <c r="I2734">
        <v>1</v>
      </c>
    </row>
    <row r="2735" spans="1:9" x14ac:dyDescent="0.35">
      <c r="A2735">
        <v>2211</v>
      </c>
      <c r="B2735">
        <v>98</v>
      </c>
      <c r="C2735">
        <v>1</v>
      </c>
      <c r="D2735">
        <v>1028</v>
      </c>
      <c r="F2735">
        <v>1237</v>
      </c>
      <c r="H2735">
        <v>0</v>
      </c>
      <c r="I2735">
        <v>1</v>
      </c>
    </row>
    <row r="2736" spans="1:9" x14ac:dyDescent="0.35">
      <c r="A2736">
        <v>2211</v>
      </c>
      <c r="B2736">
        <v>103</v>
      </c>
      <c r="C2736">
        <v>1</v>
      </c>
      <c r="D2736">
        <v>1022</v>
      </c>
      <c r="F2736">
        <v>1037</v>
      </c>
      <c r="H2736">
        <v>0</v>
      </c>
      <c r="I2736">
        <v>1</v>
      </c>
    </row>
    <row r="2737" spans="1:9" x14ac:dyDescent="0.35">
      <c r="A2737">
        <v>2300</v>
      </c>
      <c r="B2737">
        <v>2</v>
      </c>
      <c r="C2737">
        <v>1</v>
      </c>
      <c r="D2737">
        <v>1001</v>
      </c>
      <c r="F2737">
        <v>1002</v>
      </c>
      <c r="H2737">
        <v>0</v>
      </c>
      <c r="I2737">
        <v>1</v>
      </c>
    </row>
    <row r="2738" spans="1:9" x14ac:dyDescent="0.35">
      <c r="A2738">
        <v>2300</v>
      </c>
      <c r="B2738">
        <v>7</v>
      </c>
      <c r="C2738">
        <v>1</v>
      </c>
      <c r="D2738">
        <v>1025</v>
      </c>
      <c r="F2738">
        <v>1075</v>
      </c>
      <c r="H2738">
        <v>0</v>
      </c>
      <c r="I2738">
        <v>1</v>
      </c>
    </row>
    <row r="2739" spans="1:9" x14ac:dyDescent="0.35">
      <c r="A2739">
        <v>2300</v>
      </c>
      <c r="B2739">
        <v>11</v>
      </c>
      <c r="C2739">
        <v>1</v>
      </c>
      <c r="D2739">
        <v>1002</v>
      </c>
      <c r="F2739">
        <v>1047</v>
      </c>
      <c r="H2739">
        <v>0</v>
      </c>
      <c r="I2739">
        <v>1</v>
      </c>
    </row>
    <row r="2740" spans="1:9" x14ac:dyDescent="0.35">
      <c r="A2740">
        <v>2300</v>
      </c>
      <c r="B2740">
        <v>32</v>
      </c>
      <c r="C2740">
        <v>1</v>
      </c>
      <c r="D2740">
        <v>1011</v>
      </c>
      <c r="F2740">
        <v>1020</v>
      </c>
      <c r="H2740">
        <v>0</v>
      </c>
      <c r="I2740">
        <v>1</v>
      </c>
    </row>
    <row r="2741" spans="1:9" x14ac:dyDescent="0.35">
      <c r="A2741">
        <v>2300</v>
      </c>
      <c r="B2741">
        <v>33</v>
      </c>
      <c r="C2741">
        <v>1</v>
      </c>
      <c r="D2741">
        <v>1011</v>
      </c>
      <c r="F2741">
        <v>1021</v>
      </c>
      <c r="H2741">
        <v>0</v>
      </c>
      <c r="I2741">
        <v>1</v>
      </c>
    </row>
    <row r="2742" spans="1:9" x14ac:dyDescent="0.35">
      <c r="A2742">
        <v>2300</v>
      </c>
      <c r="B2742">
        <v>41</v>
      </c>
      <c r="C2742">
        <v>1</v>
      </c>
      <c r="D2742">
        <v>1015</v>
      </c>
      <c r="F2742">
        <v>1025</v>
      </c>
      <c r="G2742">
        <v>1041</v>
      </c>
      <c r="H2742">
        <v>0</v>
      </c>
      <c r="I2742">
        <v>1</v>
      </c>
    </row>
    <row r="2743" spans="1:9" x14ac:dyDescent="0.35">
      <c r="A2743">
        <v>2300</v>
      </c>
      <c r="B2743">
        <v>42</v>
      </c>
      <c r="C2743">
        <v>1</v>
      </c>
      <c r="D2743">
        <v>1016</v>
      </c>
      <c r="F2743">
        <v>1026</v>
      </c>
      <c r="H2743">
        <v>0</v>
      </c>
      <c r="I2743">
        <v>1</v>
      </c>
    </row>
    <row r="2744" spans="1:9" x14ac:dyDescent="0.35">
      <c r="A2744">
        <v>2300</v>
      </c>
      <c r="B2744">
        <v>48</v>
      </c>
      <c r="C2744">
        <v>1</v>
      </c>
      <c r="D2744">
        <v>1020</v>
      </c>
      <c r="F2744">
        <v>1163</v>
      </c>
      <c r="G2744">
        <v>1079</v>
      </c>
      <c r="H2744">
        <v>0</v>
      </c>
      <c r="I2744">
        <v>1</v>
      </c>
    </row>
    <row r="2745" spans="1:9" x14ac:dyDescent="0.35">
      <c r="A2745">
        <v>2300</v>
      </c>
      <c r="B2745">
        <v>70</v>
      </c>
      <c r="C2745">
        <v>1</v>
      </c>
      <c r="D2745">
        <v>1009</v>
      </c>
      <c r="F2745">
        <v>1046</v>
      </c>
      <c r="H2745">
        <v>0</v>
      </c>
      <c r="I2745">
        <v>1</v>
      </c>
    </row>
    <row r="2746" spans="1:9" x14ac:dyDescent="0.35">
      <c r="A2746">
        <v>2300</v>
      </c>
      <c r="B2746">
        <v>70</v>
      </c>
      <c r="C2746">
        <v>2</v>
      </c>
      <c r="D2746">
        <v>1009</v>
      </c>
      <c r="F2746">
        <v>1083</v>
      </c>
      <c r="G2746">
        <v>1030</v>
      </c>
      <c r="H2746">
        <v>0</v>
      </c>
      <c r="I2746">
        <v>1</v>
      </c>
    </row>
    <row r="2747" spans="1:9" x14ac:dyDescent="0.35">
      <c r="A2747">
        <v>2304</v>
      </c>
      <c r="B2747">
        <v>2</v>
      </c>
      <c r="C2747">
        <v>1</v>
      </c>
      <c r="D2747">
        <v>1001</v>
      </c>
      <c r="F2747">
        <v>1002</v>
      </c>
      <c r="H2747">
        <v>0</v>
      </c>
      <c r="I2747">
        <v>1</v>
      </c>
    </row>
    <row r="2748" spans="1:9" x14ac:dyDescent="0.35">
      <c r="A2748">
        <v>2304</v>
      </c>
      <c r="B2748">
        <v>3</v>
      </c>
      <c r="C2748">
        <v>1</v>
      </c>
      <c r="D2748">
        <v>1002</v>
      </c>
      <c r="F2748">
        <v>1003</v>
      </c>
      <c r="G2748">
        <v>1036</v>
      </c>
      <c r="H2748">
        <v>0</v>
      </c>
      <c r="I2748">
        <v>0</v>
      </c>
    </row>
    <row r="2749" spans="1:9" x14ac:dyDescent="0.35">
      <c r="A2749">
        <v>2304</v>
      </c>
      <c r="B2749">
        <v>4</v>
      </c>
      <c r="C2749">
        <v>1</v>
      </c>
      <c r="D2749">
        <v>1029</v>
      </c>
      <c r="F2749">
        <v>1007</v>
      </c>
      <c r="H2749">
        <v>0</v>
      </c>
      <c r="I2749">
        <v>1</v>
      </c>
    </row>
    <row r="2750" spans="1:9" x14ac:dyDescent="0.35">
      <c r="A2750">
        <v>2304</v>
      </c>
      <c r="B2750">
        <v>6</v>
      </c>
      <c r="C2750">
        <v>1</v>
      </c>
      <c r="D2750">
        <v>1029</v>
      </c>
      <c r="F2750">
        <v>1065</v>
      </c>
      <c r="H2750">
        <v>0</v>
      </c>
      <c r="I2750">
        <v>0</v>
      </c>
    </row>
    <row r="2751" spans="1:9" x14ac:dyDescent="0.35">
      <c r="A2751">
        <v>2304</v>
      </c>
      <c r="B2751">
        <v>7</v>
      </c>
      <c r="C2751">
        <v>1</v>
      </c>
      <c r="D2751">
        <v>1025</v>
      </c>
      <c r="F2751">
        <v>1075</v>
      </c>
      <c r="H2751">
        <v>0</v>
      </c>
      <c r="I2751">
        <v>1</v>
      </c>
    </row>
    <row r="2752" spans="1:9" x14ac:dyDescent="0.35">
      <c r="A2752">
        <v>2304</v>
      </c>
      <c r="B2752">
        <v>8</v>
      </c>
      <c r="C2752">
        <v>1</v>
      </c>
      <c r="D2752">
        <v>1004</v>
      </c>
      <c r="F2752">
        <v>1066</v>
      </c>
      <c r="H2752">
        <v>0</v>
      </c>
      <c r="I2752">
        <v>1</v>
      </c>
    </row>
    <row r="2753" spans="1:9" x14ac:dyDescent="0.35">
      <c r="A2753">
        <v>2304</v>
      </c>
      <c r="B2753">
        <v>9</v>
      </c>
      <c r="C2753">
        <v>1</v>
      </c>
      <c r="D2753">
        <v>1004</v>
      </c>
      <c r="F2753">
        <v>1066</v>
      </c>
      <c r="H2753">
        <v>0</v>
      </c>
      <c r="I2753">
        <v>0</v>
      </c>
    </row>
    <row r="2754" spans="1:9" x14ac:dyDescent="0.35">
      <c r="A2754">
        <v>2304</v>
      </c>
      <c r="B2754">
        <v>10</v>
      </c>
      <c r="C2754">
        <v>1</v>
      </c>
      <c r="D2754">
        <v>1004</v>
      </c>
      <c r="F2754">
        <v>1084</v>
      </c>
      <c r="H2754">
        <v>0</v>
      </c>
      <c r="I2754">
        <v>1</v>
      </c>
    </row>
    <row r="2755" spans="1:9" x14ac:dyDescent="0.35">
      <c r="A2755">
        <v>2304</v>
      </c>
      <c r="B2755">
        <v>11</v>
      </c>
      <c r="C2755">
        <v>1</v>
      </c>
      <c r="D2755">
        <v>1002</v>
      </c>
      <c r="F2755">
        <v>1047</v>
      </c>
      <c r="H2755">
        <v>0</v>
      </c>
      <c r="I2755">
        <v>0</v>
      </c>
    </row>
    <row r="2756" spans="1:9" x14ac:dyDescent="0.35">
      <c r="A2756">
        <v>2304</v>
      </c>
      <c r="B2756">
        <v>12</v>
      </c>
      <c r="C2756">
        <v>1</v>
      </c>
      <c r="D2756">
        <v>1007</v>
      </c>
      <c r="F2756">
        <v>1093</v>
      </c>
      <c r="H2756">
        <v>0</v>
      </c>
      <c r="I2756">
        <v>1</v>
      </c>
    </row>
    <row r="2757" spans="1:9" x14ac:dyDescent="0.35">
      <c r="A2757">
        <v>2304</v>
      </c>
      <c r="B2757">
        <v>13</v>
      </c>
      <c r="C2757">
        <v>1</v>
      </c>
      <c r="D2757">
        <v>1008</v>
      </c>
      <c r="F2757">
        <v>1018</v>
      </c>
      <c r="G2757">
        <v>1004</v>
      </c>
      <c r="H2757">
        <v>0</v>
      </c>
      <c r="I2757">
        <v>1</v>
      </c>
    </row>
    <row r="2758" spans="1:9" x14ac:dyDescent="0.35">
      <c r="A2758">
        <v>2304</v>
      </c>
      <c r="B2758">
        <v>15</v>
      </c>
      <c r="C2758">
        <v>1</v>
      </c>
      <c r="D2758">
        <v>1008</v>
      </c>
      <c r="F2758">
        <v>1016</v>
      </c>
      <c r="G2758">
        <v>1004</v>
      </c>
      <c r="H2758">
        <v>0</v>
      </c>
      <c r="I2758">
        <v>1</v>
      </c>
    </row>
    <row r="2759" spans="1:9" x14ac:dyDescent="0.35">
      <c r="A2759">
        <v>2304</v>
      </c>
      <c r="B2759">
        <v>18</v>
      </c>
      <c r="C2759">
        <v>1</v>
      </c>
      <c r="D2759">
        <v>1008</v>
      </c>
      <c r="F2759">
        <v>1076</v>
      </c>
      <c r="H2759">
        <v>0</v>
      </c>
      <c r="I2759">
        <v>1</v>
      </c>
    </row>
    <row r="2760" spans="1:9" x14ac:dyDescent="0.35">
      <c r="A2760">
        <v>2304</v>
      </c>
      <c r="B2760">
        <v>22</v>
      </c>
      <c r="C2760">
        <v>1</v>
      </c>
      <c r="D2760">
        <v>1033</v>
      </c>
      <c r="F2760">
        <v>1999</v>
      </c>
      <c r="H2760">
        <v>0</v>
      </c>
      <c r="I2760">
        <v>0</v>
      </c>
    </row>
    <row r="2761" spans="1:9" x14ac:dyDescent="0.35">
      <c r="A2761">
        <v>2304</v>
      </c>
      <c r="B2761">
        <v>27</v>
      </c>
      <c r="C2761">
        <v>1</v>
      </c>
      <c r="D2761">
        <v>1023</v>
      </c>
      <c r="F2761">
        <v>1999</v>
      </c>
      <c r="H2761">
        <v>0</v>
      </c>
      <c r="I2761">
        <v>0</v>
      </c>
    </row>
    <row r="2762" spans="1:9" x14ac:dyDescent="0.35">
      <c r="A2762">
        <v>2304</v>
      </c>
      <c r="B2762">
        <v>28</v>
      </c>
      <c r="C2762">
        <v>1</v>
      </c>
      <c r="D2762">
        <v>1030</v>
      </c>
      <c r="F2762">
        <v>1999</v>
      </c>
      <c r="H2762">
        <v>0</v>
      </c>
      <c r="I2762">
        <v>0</v>
      </c>
    </row>
    <row r="2763" spans="1:9" x14ac:dyDescent="0.35">
      <c r="A2763">
        <v>2304</v>
      </c>
      <c r="B2763">
        <v>29</v>
      </c>
      <c r="C2763">
        <v>1</v>
      </c>
      <c r="D2763">
        <v>1030</v>
      </c>
      <c r="F2763">
        <v>1999</v>
      </c>
      <c r="H2763">
        <v>0</v>
      </c>
      <c r="I2763">
        <v>0</v>
      </c>
    </row>
    <row r="2764" spans="1:9" x14ac:dyDescent="0.35">
      <c r="A2764">
        <v>2304</v>
      </c>
      <c r="B2764">
        <v>30</v>
      </c>
      <c r="C2764">
        <v>1</v>
      </c>
      <c r="D2764">
        <v>1030</v>
      </c>
      <c r="F2764">
        <v>1999</v>
      </c>
      <c r="H2764">
        <v>0</v>
      </c>
      <c r="I2764">
        <v>0</v>
      </c>
    </row>
    <row r="2765" spans="1:9" x14ac:dyDescent="0.35">
      <c r="A2765">
        <v>2304</v>
      </c>
      <c r="B2765">
        <v>31</v>
      </c>
      <c r="C2765">
        <v>1</v>
      </c>
      <c r="D2765">
        <v>1030</v>
      </c>
      <c r="F2765">
        <v>1999</v>
      </c>
      <c r="H2765">
        <v>0</v>
      </c>
      <c r="I2765">
        <v>0</v>
      </c>
    </row>
    <row r="2766" spans="1:9" x14ac:dyDescent="0.35">
      <c r="A2766">
        <v>2304</v>
      </c>
      <c r="B2766">
        <v>32</v>
      </c>
      <c r="C2766">
        <v>1</v>
      </c>
      <c r="D2766">
        <v>1011</v>
      </c>
      <c r="F2766">
        <v>1020</v>
      </c>
      <c r="H2766">
        <v>0</v>
      </c>
      <c r="I2766">
        <v>1</v>
      </c>
    </row>
    <row r="2767" spans="1:9" x14ac:dyDescent="0.35">
      <c r="A2767">
        <v>2304</v>
      </c>
      <c r="B2767">
        <v>33</v>
      </c>
      <c r="C2767">
        <v>1</v>
      </c>
      <c r="D2767">
        <v>1011</v>
      </c>
      <c r="F2767">
        <v>1021</v>
      </c>
      <c r="H2767">
        <v>0</v>
      </c>
      <c r="I2767">
        <v>1</v>
      </c>
    </row>
    <row r="2768" spans="1:9" x14ac:dyDescent="0.35">
      <c r="A2768">
        <v>2304</v>
      </c>
      <c r="B2768">
        <v>35</v>
      </c>
      <c r="C2768">
        <v>1</v>
      </c>
      <c r="D2768">
        <v>1012</v>
      </c>
      <c r="F2768">
        <v>1999</v>
      </c>
      <c r="H2768">
        <v>0</v>
      </c>
      <c r="I2768">
        <v>0</v>
      </c>
    </row>
    <row r="2769" spans="1:9" x14ac:dyDescent="0.35">
      <c r="A2769">
        <v>2304</v>
      </c>
      <c r="B2769">
        <v>37</v>
      </c>
      <c r="C2769">
        <v>1</v>
      </c>
      <c r="D2769">
        <v>1013</v>
      </c>
      <c r="F2769">
        <v>1023</v>
      </c>
      <c r="H2769">
        <v>0</v>
      </c>
      <c r="I2769">
        <v>1</v>
      </c>
    </row>
    <row r="2770" spans="1:9" x14ac:dyDescent="0.35">
      <c r="A2770">
        <v>2304</v>
      </c>
      <c r="B2770">
        <v>38</v>
      </c>
      <c r="C2770">
        <v>1</v>
      </c>
      <c r="D2770">
        <v>1002</v>
      </c>
      <c r="F2770">
        <v>1049</v>
      </c>
      <c r="H2770">
        <v>0</v>
      </c>
      <c r="I2770">
        <v>1</v>
      </c>
    </row>
    <row r="2771" spans="1:9" x14ac:dyDescent="0.35">
      <c r="A2771">
        <v>2304</v>
      </c>
      <c r="B2771">
        <v>39</v>
      </c>
      <c r="C2771">
        <v>1</v>
      </c>
      <c r="D2771">
        <v>1024</v>
      </c>
      <c r="F2771">
        <v>1024</v>
      </c>
      <c r="H2771">
        <v>0</v>
      </c>
      <c r="I2771">
        <v>1</v>
      </c>
    </row>
    <row r="2772" spans="1:9" x14ac:dyDescent="0.35">
      <c r="A2772">
        <v>2304</v>
      </c>
      <c r="B2772">
        <v>39</v>
      </c>
      <c r="C2772">
        <v>2</v>
      </c>
      <c r="D2772">
        <v>1024</v>
      </c>
      <c r="F2772">
        <v>1044</v>
      </c>
      <c r="G2772">
        <v>1006</v>
      </c>
      <c r="H2772">
        <v>0</v>
      </c>
      <c r="I2772">
        <v>1</v>
      </c>
    </row>
    <row r="2773" spans="1:9" x14ac:dyDescent="0.35">
      <c r="A2773">
        <v>2304</v>
      </c>
      <c r="B2773">
        <v>41</v>
      </c>
      <c r="C2773">
        <v>1</v>
      </c>
      <c r="D2773">
        <v>1015</v>
      </c>
      <c r="F2773">
        <v>1025</v>
      </c>
      <c r="H2773">
        <v>0</v>
      </c>
      <c r="I2773">
        <v>1</v>
      </c>
    </row>
    <row r="2774" spans="1:9" x14ac:dyDescent="0.35">
      <c r="A2774">
        <v>2304</v>
      </c>
      <c r="B2774">
        <v>42</v>
      </c>
      <c r="C2774">
        <v>1</v>
      </c>
      <c r="D2774">
        <v>1016</v>
      </c>
      <c r="F2774">
        <v>1026</v>
      </c>
      <c r="H2774">
        <v>0</v>
      </c>
      <c r="I2774">
        <v>1</v>
      </c>
    </row>
    <row r="2775" spans="1:9" x14ac:dyDescent="0.35">
      <c r="A2775">
        <v>2304</v>
      </c>
      <c r="B2775">
        <v>43</v>
      </c>
      <c r="C2775">
        <v>1</v>
      </c>
      <c r="D2775">
        <v>1026</v>
      </c>
      <c r="F2775">
        <v>1031</v>
      </c>
      <c r="H2775">
        <v>0</v>
      </c>
      <c r="I2775">
        <v>1</v>
      </c>
    </row>
    <row r="2776" spans="1:9" x14ac:dyDescent="0.35">
      <c r="A2776">
        <v>2304</v>
      </c>
      <c r="B2776">
        <v>48</v>
      </c>
      <c r="C2776">
        <v>1</v>
      </c>
      <c r="D2776">
        <v>1020</v>
      </c>
      <c r="F2776">
        <v>1999</v>
      </c>
      <c r="H2776">
        <v>0</v>
      </c>
      <c r="I2776">
        <v>0</v>
      </c>
    </row>
    <row r="2777" spans="1:9" x14ac:dyDescent="0.35">
      <c r="A2777">
        <v>2304</v>
      </c>
      <c r="B2777">
        <v>49</v>
      </c>
      <c r="C2777">
        <v>1</v>
      </c>
      <c r="D2777">
        <v>1014</v>
      </c>
      <c r="F2777">
        <v>1034</v>
      </c>
      <c r="H2777">
        <v>0</v>
      </c>
      <c r="I2777">
        <v>1</v>
      </c>
    </row>
    <row r="2778" spans="1:9" x14ac:dyDescent="0.35">
      <c r="A2778">
        <v>2304</v>
      </c>
      <c r="B2778">
        <v>50</v>
      </c>
      <c r="C2778">
        <v>1</v>
      </c>
      <c r="D2778">
        <v>1014</v>
      </c>
      <c r="F2778">
        <v>1034</v>
      </c>
      <c r="H2778">
        <v>0</v>
      </c>
      <c r="I2778">
        <v>0</v>
      </c>
    </row>
    <row r="2779" spans="1:9" x14ac:dyDescent="0.35">
      <c r="A2779">
        <v>2304</v>
      </c>
      <c r="B2779">
        <v>51</v>
      </c>
      <c r="C2779">
        <v>1</v>
      </c>
      <c r="D2779">
        <v>1014</v>
      </c>
      <c r="F2779">
        <v>1064</v>
      </c>
      <c r="H2779">
        <v>0</v>
      </c>
      <c r="I2779">
        <v>1</v>
      </c>
    </row>
    <row r="2780" spans="1:9" x14ac:dyDescent="0.35">
      <c r="A2780">
        <v>2304</v>
      </c>
      <c r="B2780">
        <v>52</v>
      </c>
      <c r="C2780">
        <v>1</v>
      </c>
      <c r="D2780">
        <v>1027</v>
      </c>
      <c r="F2780">
        <v>1164</v>
      </c>
      <c r="H2780">
        <v>0</v>
      </c>
      <c r="I2780">
        <v>0</v>
      </c>
    </row>
    <row r="2781" spans="1:9" x14ac:dyDescent="0.35">
      <c r="A2781">
        <v>2304</v>
      </c>
      <c r="B2781">
        <v>54</v>
      </c>
      <c r="C2781">
        <v>1</v>
      </c>
      <c r="D2781">
        <v>1018</v>
      </c>
      <c r="F2781">
        <v>1104</v>
      </c>
      <c r="H2781">
        <v>0</v>
      </c>
      <c r="I2781">
        <v>0</v>
      </c>
    </row>
    <row r="2782" spans="1:9" x14ac:dyDescent="0.35">
      <c r="A2782">
        <v>2304</v>
      </c>
      <c r="B2782">
        <v>54</v>
      </c>
      <c r="C2782">
        <v>2</v>
      </c>
      <c r="D2782">
        <v>1018</v>
      </c>
      <c r="F2782">
        <v>1104</v>
      </c>
      <c r="G2782">
        <v>1037</v>
      </c>
      <c r="H2782">
        <v>0</v>
      </c>
      <c r="I2782">
        <v>1</v>
      </c>
    </row>
    <row r="2783" spans="1:9" x14ac:dyDescent="0.35">
      <c r="A2783">
        <v>2304</v>
      </c>
      <c r="B2783">
        <v>60</v>
      </c>
      <c r="C2783">
        <v>1</v>
      </c>
      <c r="D2783">
        <v>1020</v>
      </c>
      <c r="F2783">
        <v>1999</v>
      </c>
      <c r="H2783">
        <v>0</v>
      </c>
      <c r="I2783">
        <v>0</v>
      </c>
    </row>
    <row r="2784" spans="1:9" x14ac:dyDescent="0.35">
      <c r="A2784">
        <v>2304</v>
      </c>
      <c r="B2784">
        <v>61</v>
      </c>
      <c r="C2784">
        <v>1</v>
      </c>
      <c r="D2784">
        <v>1020</v>
      </c>
      <c r="F2784">
        <v>1999</v>
      </c>
      <c r="H2784">
        <v>0</v>
      </c>
      <c r="I2784">
        <v>0</v>
      </c>
    </row>
    <row r="2785" spans="1:9" x14ac:dyDescent="0.35">
      <c r="A2785">
        <v>2304</v>
      </c>
      <c r="B2785">
        <v>62</v>
      </c>
      <c r="C2785">
        <v>1</v>
      </c>
      <c r="D2785">
        <v>1020</v>
      </c>
      <c r="F2785">
        <v>1999</v>
      </c>
      <c r="G2785">
        <v>1054</v>
      </c>
      <c r="H2785">
        <v>0</v>
      </c>
      <c r="I2785">
        <v>1</v>
      </c>
    </row>
    <row r="2786" spans="1:9" x14ac:dyDescent="0.35">
      <c r="A2786">
        <v>2304</v>
      </c>
      <c r="B2786">
        <v>63</v>
      </c>
      <c r="C2786">
        <v>1</v>
      </c>
      <c r="D2786">
        <v>1020</v>
      </c>
      <c r="F2786">
        <v>1999</v>
      </c>
      <c r="H2786">
        <v>0</v>
      </c>
      <c r="I2786">
        <v>0</v>
      </c>
    </row>
    <row r="2787" spans="1:9" x14ac:dyDescent="0.35">
      <c r="A2787">
        <v>2304</v>
      </c>
      <c r="B2787">
        <v>98</v>
      </c>
      <c r="C2787">
        <v>1</v>
      </c>
      <c r="D2787">
        <v>1028</v>
      </c>
      <c r="F2787">
        <v>1061</v>
      </c>
      <c r="H2787">
        <v>0</v>
      </c>
      <c r="I2787">
        <v>0</v>
      </c>
    </row>
    <row r="2788" spans="1:9" x14ac:dyDescent="0.35">
      <c r="A2788">
        <v>2304</v>
      </c>
      <c r="B2788">
        <v>100</v>
      </c>
      <c r="C2788">
        <v>1</v>
      </c>
      <c r="D2788">
        <v>1021</v>
      </c>
      <c r="F2788">
        <v>1999</v>
      </c>
      <c r="H2788">
        <v>0</v>
      </c>
      <c r="I2788">
        <v>0</v>
      </c>
    </row>
    <row r="2789" spans="1:9" x14ac:dyDescent="0.35">
      <c r="A2789">
        <v>2304</v>
      </c>
      <c r="B2789">
        <v>102</v>
      </c>
      <c r="C2789">
        <v>1</v>
      </c>
      <c r="D2789">
        <v>1022</v>
      </c>
      <c r="F2789">
        <v>1036</v>
      </c>
      <c r="H2789">
        <v>0</v>
      </c>
      <c r="I2789">
        <v>0</v>
      </c>
    </row>
    <row r="2790" spans="1:9" x14ac:dyDescent="0.35">
      <c r="A2790">
        <v>2304</v>
      </c>
      <c r="B2790">
        <v>103</v>
      </c>
      <c r="C2790">
        <v>1</v>
      </c>
      <c r="D2790">
        <v>1022</v>
      </c>
      <c r="F2790">
        <v>1036</v>
      </c>
      <c r="H2790">
        <v>0</v>
      </c>
      <c r="I2790">
        <v>0</v>
      </c>
    </row>
    <row r="2791" spans="1:9" x14ac:dyDescent="0.35">
      <c r="A2791">
        <v>2304</v>
      </c>
      <c r="B2791">
        <v>127</v>
      </c>
      <c r="C2791">
        <v>1</v>
      </c>
      <c r="D2791">
        <v>1034</v>
      </c>
      <c r="F2791">
        <v>1999</v>
      </c>
      <c r="H2791">
        <v>0</v>
      </c>
      <c r="I2791">
        <v>0</v>
      </c>
    </row>
    <row r="2792" spans="1:9" x14ac:dyDescent="0.35">
      <c r="A2792">
        <v>2305</v>
      </c>
      <c r="B2792">
        <v>2</v>
      </c>
      <c r="C2792">
        <v>1</v>
      </c>
      <c r="D2792">
        <v>1001</v>
      </c>
      <c r="F2792">
        <v>1002</v>
      </c>
      <c r="H2792">
        <v>0</v>
      </c>
      <c r="I2792">
        <v>1</v>
      </c>
    </row>
    <row r="2793" spans="1:9" x14ac:dyDescent="0.35">
      <c r="A2793">
        <v>2305</v>
      </c>
      <c r="B2793">
        <v>3</v>
      </c>
      <c r="C2793">
        <v>1</v>
      </c>
      <c r="D2793">
        <v>1002</v>
      </c>
      <c r="F2793">
        <v>1003</v>
      </c>
      <c r="G2793">
        <v>1036</v>
      </c>
      <c r="H2793">
        <v>0</v>
      </c>
      <c r="I2793">
        <v>0</v>
      </c>
    </row>
    <row r="2794" spans="1:9" x14ac:dyDescent="0.35">
      <c r="A2794">
        <v>2305</v>
      </c>
      <c r="B2794">
        <v>4</v>
      </c>
      <c r="C2794">
        <v>1</v>
      </c>
      <c r="D2794">
        <v>1029</v>
      </c>
      <c r="F2794">
        <v>1007</v>
      </c>
      <c r="H2794">
        <v>0</v>
      </c>
      <c r="I2794">
        <v>1</v>
      </c>
    </row>
    <row r="2795" spans="1:9" x14ac:dyDescent="0.35">
      <c r="A2795">
        <v>2305</v>
      </c>
      <c r="B2795">
        <v>6</v>
      </c>
      <c r="C2795">
        <v>1</v>
      </c>
      <c r="D2795">
        <v>1029</v>
      </c>
      <c r="F2795">
        <v>1065</v>
      </c>
      <c r="H2795">
        <v>0</v>
      </c>
      <c r="I2795">
        <v>0</v>
      </c>
    </row>
    <row r="2796" spans="1:9" x14ac:dyDescent="0.35">
      <c r="A2796">
        <v>2305</v>
      </c>
      <c r="B2796">
        <v>7</v>
      </c>
      <c r="C2796">
        <v>1</v>
      </c>
      <c r="D2796">
        <v>1025</v>
      </c>
      <c r="F2796">
        <v>1075</v>
      </c>
      <c r="H2796">
        <v>0</v>
      </c>
      <c r="I2796">
        <v>1</v>
      </c>
    </row>
    <row r="2797" spans="1:9" x14ac:dyDescent="0.35">
      <c r="A2797">
        <v>2305</v>
      </c>
      <c r="B2797">
        <v>8</v>
      </c>
      <c r="C2797">
        <v>1</v>
      </c>
      <c r="D2797">
        <v>1004</v>
      </c>
      <c r="F2797">
        <v>1066</v>
      </c>
      <c r="H2797">
        <v>0</v>
      </c>
      <c r="I2797">
        <v>1</v>
      </c>
    </row>
    <row r="2798" spans="1:9" x14ac:dyDescent="0.35">
      <c r="A2798">
        <v>2305</v>
      </c>
      <c r="B2798">
        <v>10</v>
      </c>
      <c r="C2798">
        <v>1</v>
      </c>
      <c r="D2798">
        <v>1004</v>
      </c>
      <c r="F2798">
        <v>1084</v>
      </c>
      <c r="H2798">
        <v>0</v>
      </c>
      <c r="I2798">
        <v>1</v>
      </c>
    </row>
    <row r="2799" spans="1:9" x14ac:dyDescent="0.35">
      <c r="A2799">
        <v>2305</v>
      </c>
      <c r="B2799">
        <v>11</v>
      </c>
      <c r="C2799">
        <v>1</v>
      </c>
      <c r="D2799">
        <v>1002</v>
      </c>
      <c r="F2799">
        <v>1047</v>
      </c>
      <c r="H2799">
        <v>0</v>
      </c>
      <c r="I2799">
        <v>0</v>
      </c>
    </row>
    <row r="2800" spans="1:9" x14ac:dyDescent="0.35">
      <c r="A2800">
        <v>2305</v>
      </c>
      <c r="B2800">
        <v>12</v>
      </c>
      <c r="C2800">
        <v>1</v>
      </c>
      <c r="D2800">
        <v>1007</v>
      </c>
      <c r="F2800">
        <v>1093</v>
      </c>
      <c r="H2800">
        <v>0</v>
      </c>
      <c r="I2800">
        <v>1</v>
      </c>
    </row>
    <row r="2801" spans="1:9" x14ac:dyDescent="0.35">
      <c r="A2801">
        <v>2305</v>
      </c>
      <c r="B2801">
        <v>13</v>
      </c>
      <c r="C2801">
        <v>1</v>
      </c>
      <c r="D2801">
        <v>1008</v>
      </c>
      <c r="F2801">
        <v>1018</v>
      </c>
      <c r="G2801">
        <v>1004</v>
      </c>
      <c r="H2801">
        <v>0</v>
      </c>
      <c r="I2801">
        <v>1</v>
      </c>
    </row>
    <row r="2802" spans="1:9" x14ac:dyDescent="0.35">
      <c r="A2802">
        <v>2305</v>
      </c>
      <c r="B2802">
        <v>15</v>
      </c>
      <c r="C2802">
        <v>1</v>
      </c>
      <c r="D2802">
        <v>1008</v>
      </c>
      <c r="F2802">
        <v>1016</v>
      </c>
      <c r="G2802">
        <v>1004</v>
      </c>
      <c r="H2802">
        <v>0</v>
      </c>
      <c r="I2802">
        <v>1</v>
      </c>
    </row>
    <row r="2803" spans="1:9" x14ac:dyDescent="0.35">
      <c r="A2803">
        <v>2305</v>
      </c>
      <c r="B2803">
        <v>18</v>
      </c>
      <c r="C2803">
        <v>1</v>
      </c>
      <c r="D2803">
        <v>1008</v>
      </c>
      <c r="F2803">
        <v>1076</v>
      </c>
      <c r="H2803">
        <v>0</v>
      </c>
      <c r="I2803">
        <v>1</v>
      </c>
    </row>
    <row r="2804" spans="1:9" x14ac:dyDescent="0.35">
      <c r="A2804">
        <v>2305</v>
      </c>
      <c r="B2804">
        <v>27</v>
      </c>
      <c r="C2804">
        <v>1</v>
      </c>
      <c r="D2804">
        <v>1023</v>
      </c>
      <c r="F2804">
        <v>1094</v>
      </c>
      <c r="H2804">
        <v>0</v>
      </c>
      <c r="I2804">
        <v>1</v>
      </c>
    </row>
    <row r="2805" spans="1:9" x14ac:dyDescent="0.35">
      <c r="A2805">
        <v>2305</v>
      </c>
      <c r="B2805">
        <v>28</v>
      </c>
      <c r="C2805">
        <v>1</v>
      </c>
      <c r="D2805">
        <v>1030</v>
      </c>
      <c r="F2805">
        <v>1098</v>
      </c>
      <c r="H2805">
        <v>0</v>
      </c>
      <c r="I2805">
        <v>1</v>
      </c>
    </row>
    <row r="2806" spans="1:9" x14ac:dyDescent="0.35">
      <c r="A2806">
        <v>2305</v>
      </c>
      <c r="B2806">
        <v>29</v>
      </c>
      <c r="C2806">
        <v>1</v>
      </c>
      <c r="D2806">
        <v>1030</v>
      </c>
      <c r="F2806">
        <v>1098</v>
      </c>
      <c r="H2806">
        <v>0</v>
      </c>
      <c r="I2806">
        <v>1</v>
      </c>
    </row>
    <row r="2807" spans="1:9" x14ac:dyDescent="0.35">
      <c r="A2807">
        <v>2305</v>
      </c>
      <c r="B2807">
        <v>30</v>
      </c>
      <c r="C2807">
        <v>1</v>
      </c>
      <c r="D2807">
        <v>1030</v>
      </c>
      <c r="F2807">
        <v>1098</v>
      </c>
      <c r="H2807">
        <v>0</v>
      </c>
      <c r="I2807">
        <v>1</v>
      </c>
    </row>
    <row r="2808" spans="1:9" x14ac:dyDescent="0.35">
      <c r="A2808">
        <v>2305</v>
      </c>
      <c r="B2808">
        <v>31</v>
      </c>
      <c r="C2808">
        <v>1</v>
      </c>
      <c r="D2808">
        <v>1030</v>
      </c>
      <c r="F2808">
        <v>1098</v>
      </c>
      <c r="H2808">
        <v>0</v>
      </c>
      <c r="I2808">
        <v>1</v>
      </c>
    </row>
    <row r="2809" spans="1:9" x14ac:dyDescent="0.35">
      <c r="A2809">
        <v>2305</v>
      </c>
      <c r="B2809">
        <v>32</v>
      </c>
      <c r="C2809">
        <v>1</v>
      </c>
      <c r="D2809">
        <v>1011</v>
      </c>
      <c r="F2809">
        <v>1020</v>
      </c>
      <c r="H2809">
        <v>0</v>
      </c>
      <c r="I2809">
        <v>1</v>
      </c>
    </row>
    <row r="2810" spans="1:9" x14ac:dyDescent="0.35">
      <c r="A2810">
        <v>2305</v>
      </c>
      <c r="B2810">
        <v>33</v>
      </c>
      <c r="C2810">
        <v>1</v>
      </c>
      <c r="D2810">
        <v>1011</v>
      </c>
      <c r="F2810">
        <v>1021</v>
      </c>
      <c r="H2810">
        <v>0</v>
      </c>
      <c r="I2810">
        <v>1</v>
      </c>
    </row>
    <row r="2811" spans="1:9" x14ac:dyDescent="0.35">
      <c r="A2811">
        <v>2305</v>
      </c>
      <c r="B2811">
        <v>37</v>
      </c>
      <c r="C2811">
        <v>1</v>
      </c>
      <c r="D2811">
        <v>1013</v>
      </c>
      <c r="F2811">
        <v>1023</v>
      </c>
      <c r="H2811">
        <v>0</v>
      </c>
      <c r="I2811">
        <v>1</v>
      </c>
    </row>
    <row r="2812" spans="1:9" x14ac:dyDescent="0.35">
      <c r="A2812">
        <v>2305</v>
      </c>
      <c r="B2812">
        <v>38</v>
      </c>
      <c r="C2812">
        <v>1</v>
      </c>
      <c r="D2812">
        <v>1002</v>
      </c>
      <c r="F2812">
        <v>1049</v>
      </c>
      <c r="H2812">
        <v>0</v>
      </c>
      <c r="I2812">
        <v>1</v>
      </c>
    </row>
    <row r="2813" spans="1:9" x14ac:dyDescent="0.35">
      <c r="A2813">
        <v>2305</v>
      </c>
      <c r="B2813">
        <v>39</v>
      </c>
      <c r="C2813">
        <v>1</v>
      </c>
      <c r="D2813">
        <v>1024</v>
      </c>
      <c r="F2813">
        <v>1044</v>
      </c>
      <c r="G2813">
        <v>1006</v>
      </c>
      <c r="H2813">
        <v>0</v>
      </c>
      <c r="I2813">
        <v>1</v>
      </c>
    </row>
    <row r="2814" spans="1:9" x14ac:dyDescent="0.35">
      <c r="A2814">
        <v>2305</v>
      </c>
      <c r="B2814">
        <v>41</v>
      </c>
      <c r="C2814">
        <v>1</v>
      </c>
      <c r="D2814">
        <v>1015</v>
      </c>
      <c r="F2814">
        <v>1025</v>
      </c>
      <c r="H2814">
        <v>0</v>
      </c>
      <c r="I2814">
        <v>1</v>
      </c>
    </row>
    <row r="2815" spans="1:9" x14ac:dyDescent="0.35">
      <c r="A2815">
        <v>2305</v>
      </c>
      <c r="B2815">
        <v>42</v>
      </c>
      <c r="C2815">
        <v>1</v>
      </c>
      <c r="D2815">
        <v>1016</v>
      </c>
      <c r="F2815">
        <v>1026</v>
      </c>
      <c r="H2815">
        <v>0</v>
      </c>
      <c r="I2815">
        <v>1</v>
      </c>
    </row>
    <row r="2816" spans="1:9" x14ac:dyDescent="0.35">
      <c r="A2816">
        <v>2305</v>
      </c>
      <c r="B2816">
        <v>43</v>
      </c>
      <c r="C2816">
        <v>1</v>
      </c>
      <c r="D2816">
        <v>1026</v>
      </c>
      <c r="F2816">
        <v>1242</v>
      </c>
      <c r="H2816">
        <v>0</v>
      </c>
      <c r="I2816">
        <v>1</v>
      </c>
    </row>
    <row r="2817" spans="1:9" x14ac:dyDescent="0.35">
      <c r="A2817">
        <v>2305</v>
      </c>
      <c r="B2817">
        <v>49</v>
      </c>
      <c r="C2817">
        <v>1</v>
      </c>
      <c r="D2817">
        <v>1014</v>
      </c>
      <c r="F2817">
        <v>1034</v>
      </c>
      <c r="H2817">
        <v>0</v>
      </c>
      <c r="I2817">
        <v>1</v>
      </c>
    </row>
    <row r="2818" spans="1:9" x14ac:dyDescent="0.35">
      <c r="A2818">
        <v>2305</v>
      </c>
      <c r="B2818">
        <v>51</v>
      </c>
      <c r="C2818">
        <v>1</v>
      </c>
      <c r="D2818">
        <v>1014</v>
      </c>
      <c r="F2818">
        <v>1064</v>
      </c>
      <c r="H2818">
        <v>0</v>
      </c>
      <c r="I2818">
        <v>1</v>
      </c>
    </row>
    <row r="2819" spans="1:9" x14ac:dyDescent="0.35">
      <c r="A2819">
        <v>2305</v>
      </c>
      <c r="B2819">
        <v>54</v>
      </c>
      <c r="C2819">
        <v>1</v>
      </c>
      <c r="D2819">
        <v>1018</v>
      </c>
      <c r="F2819">
        <v>1056</v>
      </c>
      <c r="H2819">
        <v>0</v>
      </c>
      <c r="I2819">
        <v>1</v>
      </c>
    </row>
    <row r="2820" spans="1:9" x14ac:dyDescent="0.35">
      <c r="A2820">
        <v>2305</v>
      </c>
      <c r="B2820">
        <v>63</v>
      </c>
      <c r="C2820">
        <v>1</v>
      </c>
      <c r="D2820">
        <v>1020</v>
      </c>
      <c r="F2820">
        <v>1101</v>
      </c>
      <c r="H2820">
        <v>0</v>
      </c>
      <c r="I2820">
        <v>1</v>
      </c>
    </row>
    <row r="2821" spans="1:9" x14ac:dyDescent="0.35">
      <c r="A2821">
        <v>2305</v>
      </c>
      <c r="B2821">
        <v>98</v>
      </c>
      <c r="C2821">
        <v>1</v>
      </c>
      <c r="D2821">
        <v>1028</v>
      </c>
      <c r="E2821">
        <v>1034</v>
      </c>
      <c r="F2821">
        <v>1061</v>
      </c>
      <c r="G2821">
        <v>1042</v>
      </c>
      <c r="H2821">
        <v>0</v>
      </c>
      <c r="I2821">
        <v>1</v>
      </c>
    </row>
    <row r="2822" spans="1:9" x14ac:dyDescent="0.35">
      <c r="A2822">
        <v>2305</v>
      </c>
      <c r="B2822">
        <v>98</v>
      </c>
      <c r="C2822">
        <v>2</v>
      </c>
      <c r="D2822">
        <v>1028</v>
      </c>
      <c r="E2822">
        <v>1035</v>
      </c>
      <c r="F2822">
        <v>1061</v>
      </c>
      <c r="G2822">
        <v>1192</v>
      </c>
      <c r="H2822">
        <v>0</v>
      </c>
      <c r="I2822">
        <v>1</v>
      </c>
    </row>
    <row r="2823" spans="1:9" x14ac:dyDescent="0.35">
      <c r="A2823">
        <v>2305</v>
      </c>
      <c r="B2823">
        <v>100</v>
      </c>
      <c r="C2823">
        <v>1</v>
      </c>
      <c r="D2823">
        <v>1021</v>
      </c>
      <c r="F2823">
        <v>1097</v>
      </c>
      <c r="H2823">
        <v>0</v>
      </c>
      <c r="I2823">
        <v>0</v>
      </c>
    </row>
    <row r="2824" spans="1:9" x14ac:dyDescent="0.35">
      <c r="A2824">
        <v>2305</v>
      </c>
      <c r="B2824">
        <v>102</v>
      </c>
      <c r="C2824">
        <v>1</v>
      </c>
      <c r="D2824">
        <v>1022</v>
      </c>
      <c r="F2824">
        <v>1036</v>
      </c>
      <c r="H2824">
        <v>0</v>
      </c>
      <c r="I2824">
        <v>0</v>
      </c>
    </row>
    <row r="2825" spans="1:9" x14ac:dyDescent="0.35">
      <c r="A2825">
        <v>2305</v>
      </c>
      <c r="B2825">
        <v>103</v>
      </c>
      <c r="C2825">
        <v>1</v>
      </c>
      <c r="D2825">
        <v>1022</v>
      </c>
      <c r="F2825">
        <v>1036</v>
      </c>
      <c r="H2825">
        <v>0</v>
      </c>
      <c r="I2825">
        <v>0</v>
      </c>
    </row>
    <row r="2826" spans="1:9" x14ac:dyDescent="0.35">
      <c r="A2826">
        <v>2306</v>
      </c>
      <c r="B2826">
        <v>2</v>
      </c>
      <c r="C2826">
        <v>1</v>
      </c>
      <c r="D2826">
        <v>1001</v>
      </c>
      <c r="F2826">
        <v>1002</v>
      </c>
      <c r="H2826">
        <v>0</v>
      </c>
      <c r="I2826">
        <v>1</v>
      </c>
    </row>
    <row r="2827" spans="1:9" x14ac:dyDescent="0.35">
      <c r="A2827">
        <v>2306</v>
      </c>
      <c r="B2827">
        <v>3</v>
      </c>
      <c r="C2827">
        <v>1</v>
      </c>
      <c r="D2827">
        <v>1002</v>
      </c>
      <c r="F2827">
        <v>1166</v>
      </c>
      <c r="H2827">
        <v>0</v>
      </c>
      <c r="I2827">
        <v>1</v>
      </c>
    </row>
    <row r="2828" spans="1:9" x14ac:dyDescent="0.35">
      <c r="A2828">
        <v>2306</v>
      </c>
      <c r="B2828">
        <v>4</v>
      </c>
      <c r="C2828">
        <v>1</v>
      </c>
      <c r="D2828">
        <v>1029</v>
      </c>
      <c r="F2828">
        <v>1007</v>
      </c>
      <c r="H2828">
        <v>0</v>
      </c>
      <c r="I2828">
        <v>1</v>
      </c>
    </row>
    <row r="2829" spans="1:9" x14ac:dyDescent="0.35">
      <c r="A2829">
        <v>2306</v>
      </c>
      <c r="B2829">
        <v>7</v>
      </c>
      <c r="C2829">
        <v>1</v>
      </c>
      <c r="D2829">
        <v>1025</v>
      </c>
      <c r="F2829">
        <v>1092</v>
      </c>
      <c r="H2829">
        <v>0</v>
      </c>
      <c r="I2829">
        <v>1</v>
      </c>
    </row>
    <row r="2830" spans="1:9" x14ac:dyDescent="0.35">
      <c r="A2830">
        <v>2306</v>
      </c>
      <c r="B2830">
        <v>8</v>
      </c>
      <c r="C2830">
        <v>1</v>
      </c>
      <c r="D2830">
        <v>1004</v>
      </c>
      <c r="F2830">
        <v>1066</v>
      </c>
      <c r="H2830">
        <v>0</v>
      </c>
      <c r="I2830">
        <v>1</v>
      </c>
    </row>
    <row r="2831" spans="1:9" x14ac:dyDescent="0.35">
      <c r="A2831">
        <v>2306</v>
      </c>
      <c r="B2831">
        <v>10</v>
      </c>
      <c r="C2831">
        <v>1</v>
      </c>
      <c r="D2831">
        <v>1004</v>
      </c>
      <c r="F2831">
        <v>1084</v>
      </c>
      <c r="H2831">
        <v>0</v>
      </c>
      <c r="I2831">
        <v>1</v>
      </c>
    </row>
    <row r="2832" spans="1:9" x14ac:dyDescent="0.35">
      <c r="A2832">
        <v>2306</v>
      </c>
      <c r="B2832">
        <v>11</v>
      </c>
      <c r="C2832">
        <v>1</v>
      </c>
      <c r="D2832">
        <v>1002</v>
      </c>
      <c r="F2832">
        <v>1040</v>
      </c>
      <c r="G2832">
        <v>1007</v>
      </c>
      <c r="H2832">
        <v>0</v>
      </c>
      <c r="I2832">
        <v>1</v>
      </c>
    </row>
    <row r="2833" spans="1:9" x14ac:dyDescent="0.35">
      <c r="A2833">
        <v>2306</v>
      </c>
      <c r="B2833">
        <v>12</v>
      </c>
      <c r="C2833">
        <v>1</v>
      </c>
      <c r="D2833">
        <v>1007</v>
      </c>
      <c r="F2833">
        <v>1093</v>
      </c>
      <c r="H2833">
        <v>0</v>
      </c>
      <c r="I2833">
        <v>1</v>
      </c>
    </row>
    <row r="2834" spans="1:9" x14ac:dyDescent="0.35">
      <c r="A2834">
        <v>2306</v>
      </c>
      <c r="B2834">
        <v>13</v>
      </c>
      <c r="C2834">
        <v>1</v>
      </c>
      <c r="D2834">
        <v>1008</v>
      </c>
      <c r="F2834">
        <v>1018</v>
      </c>
      <c r="G2834">
        <v>1004</v>
      </c>
      <c r="H2834">
        <v>0</v>
      </c>
      <c r="I2834">
        <v>1</v>
      </c>
    </row>
    <row r="2835" spans="1:9" x14ac:dyDescent="0.35">
      <c r="A2835">
        <v>2306</v>
      </c>
      <c r="B2835">
        <v>15</v>
      </c>
      <c r="C2835">
        <v>1</v>
      </c>
      <c r="D2835">
        <v>1008</v>
      </c>
      <c r="F2835">
        <v>1016</v>
      </c>
      <c r="G2835">
        <v>1004</v>
      </c>
      <c r="H2835">
        <v>0</v>
      </c>
      <c r="I2835">
        <v>1</v>
      </c>
    </row>
    <row r="2836" spans="1:9" x14ac:dyDescent="0.35">
      <c r="A2836">
        <v>2306</v>
      </c>
      <c r="B2836">
        <v>18</v>
      </c>
      <c r="C2836">
        <v>1</v>
      </c>
      <c r="D2836">
        <v>1008</v>
      </c>
      <c r="F2836">
        <v>1076</v>
      </c>
      <c r="H2836">
        <v>0</v>
      </c>
      <c r="I2836">
        <v>1</v>
      </c>
    </row>
    <row r="2837" spans="1:9" x14ac:dyDescent="0.35">
      <c r="A2837">
        <v>2306</v>
      </c>
      <c r="B2837">
        <v>27</v>
      </c>
      <c r="C2837">
        <v>1</v>
      </c>
      <c r="D2837">
        <v>1023</v>
      </c>
      <c r="F2837">
        <v>1094</v>
      </c>
      <c r="H2837">
        <v>0</v>
      </c>
      <c r="I2837">
        <v>1</v>
      </c>
    </row>
    <row r="2838" spans="1:9" x14ac:dyDescent="0.35">
      <c r="A2838">
        <v>2306</v>
      </c>
      <c r="B2838">
        <v>28</v>
      </c>
      <c r="C2838">
        <v>1</v>
      </c>
      <c r="D2838">
        <v>1030</v>
      </c>
      <c r="F2838">
        <v>1098</v>
      </c>
      <c r="H2838">
        <v>0</v>
      </c>
      <c r="I2838">
        <v>1</v>
      </c>
    </row>
    <row r="2839" spans="1:9" x14ac:dyDescent="0.35">
      <c r="A2839">
        <v>2306</v>
      </c>
      <c r="B2839">
        <v>29</v>
      </c>
      <c r="C2839">
        <v>1</v>
      </c>
      <c r="D2839">
        <v>1030</v>
      </c>
      <c r="F2839">
        <v>1098</v>
      </c>
      <c r="H2839">
        <v>0</v>
      </c>
      <c r="I2839">
        <v>1</v>
      </c>
    </row>
    <row r="2840" spans="1:9" x14ac:dyDescent="0.35">
      <c r="A2840">
        <v>2306</v>
      </c>
      <c r="B2840">
        <v>30</v>
      </c>
      <c r="C2840">
        <v>1</v>
      </c>
      <c r="D2840">
        <v>1030</v>
      </c>
      <c r="F2840">
        <v>1098</v>
      </c>
      <c r="H2840">
        <v>0</v>
      </c>
      <c r="I2840">
        <v>1</v>
      </c>
    </row>
    <row r="2841" spans="1:9" x14ac:dyDescent="0.35">
      <c r="A2841">
        <v>2306</v>
      </c>
      <c r="B2841">
        <v>31</v>
      </c>
      <c r="C2841">
        <v>1</v>
      </c>
      <c r="D2841">
        <v>1030</v>
      </c>
      <c r="F2841">
        <v>1098</v>
      </c>
      <c r="H2841">
        <v>0</v>
      </c>
      <c r="I2841">
        <v>1</v>
      </c>
    </row>
    <row r="2842" spans="1:9" x14ac:dyDescent="0.35">
      <c r="A2842">
        <v>2306</v>
      </c>
      <c r="B2842">
        <v>32</v>
      </c>
      <c r="C2842">
        <v>1</v>
      </c>
      <c r="D2842">
        <v>1011</v>
      </c>
      <c r="E2842">
        <v>1012</v>
      </c>
      <c r="F2842">
        <v>1097</v>
      </c>
      <c r="H2842">
        <v>0</v>
      </c>
      <c r="I2842">
        <v>1</v>
      </c>
    </row>
    <row r="2843" spans="1:9" x14ac:dyDescent="0.35">
      <c r="A2843">
        <v>2306</v>
      </c>
      <c r="B2843">
        <v>32</v>
      </c>
      <c r="C2843">
        <v>2</v>
      </c>
      <c r="D2843">
        <v>1011</v>
      </c>
      <c r="E2843">
        <v>1013</v>
      </c>
      <c r="F2843">
        <v>1020</v>
      </c>
      <c r="H2843">
        <v>0</v>
      </c>
      <c r="I2843">
        <v>1</v>
      </c>
    </row>
    <row r="2844" spans="1:9" x14ac:dyDescent="0.35">
      <c r="A2844">
        <v>2306</v>
      </c>
      <c r="B2844">
        <v>33</v>
      </c>
      <c r="C2844">
        <v>1</v>
      </c>
      <c r="D2844">
        <v>1011</v>
      </c>
      <c r="F2844">
        <v>1097</v>
      </c>
      <c r="H2844">
        <v>0</v>
      </c>
      <c r="I2844">
        <v>1</v>
      </c>
    </row>
    <row r="2845" spans="1:9" x14ac:dyDescent="0.35">
      <c r="A2845">
        <v>2306</v>
      </c>
      <c r="B2845">
        <v>37</v>
      </c>
      <c r="C2845">
        <v>1</v>
      </c>
      <c r="D2845">
        <v>1013</v>
      </c>
      <c r="F2845">
        <v>1023</v>
      </c>
      <c r="G2845">
        <v>1025</v>
      </c>
      <c r="H2845">
        <v>0</v>
      </c>
      <c r="I2845">
        <v>1</v>
      </c>
    </row>
    <row r="2846" spans="1:9" x14ac:dyDescent="0.35">
      <c r="A2846">
        <v>2306</v>
      </c>
      <c r="B2846">
        <v>41</v>
      </c>
      <c r="C2846">
        <v>1</v>
      </c>
      <c r="D2846">
        <v>1015</v>
      </c>
      <c r="F2846">
        <v>1025</v>
      </c>
      <c r="G2846">
        <v>1041</v>
      </c>
      <c r="H2846">
        <v>0</v>
      </c>
      <c r="I2846">
        <v>1</v>
      </c>
    </row>
    <row r="2847" spans="1:9" x14ac:dyDescent="0.35">
      <c r="A2847">
        <v>2306</v>
      </c>
      <c r="B2847">
        <v>42</v>
      </c>
      <c r="C2847">
        <v>1</v>
      </c>
      <c r="D2847">
        <v>1016</v>
      </c>
      <c r="F2847">
        <v>1026</v>
      </c>
      <c r="H2847">
        <v>0</v>
      </c>
      <c r="I2847">
        <v>1</v>
      </c>
    </row>
    <row r="2848" spans="1:9" x14ac:dyDescent="0.35">
      <c r="A2848">
        <v>2306</v>
      </c>
      <c r="B2848">
        <v>43</v>
      </c>
      <c r="C2848">
        <v>1</v>
      </c>
      <c r="D2848">
        <v>1026</v>
      </c>
      <c r="F2848">
        <v>1242</v>
      </c>
      <c r="H2848">
        <v>0</v>
      </c>
      <c r="I2848">
        <v>1</v>
      </c>
    </row>
    <row r="2849" spans="1:9" x14ac:dyDescent="0.35">
      <c r="A2849">
        <v>2306</v>
      </c>
      <c r="B2849">
        <v>48</v>
      </c>
      <c r="C2849">
        <v>1</v>
      </c>
      <c r="D2849">
        <v>1020</v>
      </c>
      <c r="F2849">
        <v>1239</v>
      </c>
      <c r="H2849">
        <v>0</v>
      </c>
      <c r="I2849">
        <v>1</v>
      </c>
    </row>
    <row r="2850" spans="1:9" x14ac:dyDescent="0.35">
      <c r="A2850">
        <v>2306</v>
      </c>
      <c r="B2850">
        <v>49</v>
      </c>
      <c r="C2850">
        <v>1</v>
      </c>
      <c r="D2850">
        <v>1014</v>
      </c>
      <c r="F2850">
        <v>1034</v>
      </c>
      <c r="H2850">
        <v>0</v>
      </c>
      <c r="I2850">
        <v>1</v>
      </c>
    </row>
    <row r="2851" spans="1:9" x14ac:dyDescent="0.35">
      <c r="A2851">
        <v>2306</v>
      </c>
      <c r="B2851">
        <v>50</v>
      </c>
      <c r="C2851">
        <v>1</v>
      </c>
      <c r="D2851">
        <v>1014</v>
      </c>
      <c r="F2851">
        <v>1113</v>
      </c>
      <c r="H2851">
        <v>0</v>
      </c>
      <c r="I2851">
        <v>1</v>
      </c>
    </row>
    <row r="2852" spans="1:9" x14ac:dyDescent="0.35">
      <c r="A2852">
        <v>2306</v>
      </c>
      <c r="B2852">
        <v>51</v>
      </c>
      <c r="C2852">
        <v>1</v>
      </c>
      <c r="D2852">
        <v>1014</v>
      </c>
      <c r="F2852">
        <v>1064</v>
      </c>
      <c r="H2852">
        <v>0</v>
      </c>
      <c r="I2852">
        <v>1</v>
      </c>
    </row>
    <row r="2853" spans="1:9" x14ac:dyDescent="0.35">
      <c r="A2853">
        <v>2306</v>
      </c>
      <c r="B2853">
        <v>98</v>
      </c>
      <c r="C2853">
        <v>1</v>
      </c>
      <c r="D2853">
        <v>1028</v>
      </c>
      <c r="F2853">
        <v>1142</v>
      </c>
      <c r="H2853">
        <v>0</v>
      </c>
      <c r="I2853">
        <v>1</v>
      </c>
    </row>
    <row r="2854" spans="1:9" x14ac:dyDescent="0.35">
      <c r="A2854">
        <v>2306</v>
      </c>
      <c r="B2854">
        <v>100</v>
      </c>
      <c r="C2854">
        <v>1</v>
      </c>
      <c r="D2854">
        <v>1021</v>
      </c>
      <c r="F2854">
        <v>1097</v>
      </c>
      <c r="H2854">
        <v>0</v>
      </c>
      <c r="I2854">
        <v>1</v>
      </c>
    </row>
    <row r="2855" spans="1:9" x14ac:dyDescent="0.35">
      <c r="A2855">
        <v>2306</v>
      </c>
      <c r="B2855">
        <v>102</v>
      </c>
      <c r="C2855">
        <v>1</v>
      </c>
      <c r="D2855">
        <v>1022</v>
      </c>
      <c r="F2855">
        <v>1036</v>
      </c>
      <c r="H2855">
        <v>0</v>
      </c>
      <c r="I2855">
        <v>1</v>
      </c>
    </row>
    <row r="2856" spans="1:9" x14ac:dyDescent="0.35">
      <c r="A2856">
        <v>2306</v>
      </c>
      <c r="B2856">
        <v>121</v>
      </c>
      <c r="C2856">
        <v>1</v>
      </c>
      <c r="D2856">
        <v>1020</v>
      </c>
      <c r="F2856">
        <v>1173</v>
      </c>
      <c r="H2856">
        <v>0</v>
      </c>
      <c r="I2856">
        <v>1</v>
      </c>
    </row>
    <row r="2857" spans="1:9" x14ac:dyDescent="0.35">
      <c r="A2857">
        <v>2307</v>
      </c>
      <c r="B2857">
        <v>2</v>
      </c>
      <c r="C2857">
        <v>1</v>
      </c>
      <c r="D2857">
        <v>1001</v>
      </c>
      <c r="F2857">
        <v>1230</v>
      </c>
      <c r="H2857">
        <v>0</v>
      </c>
      <c r="I2857">
        <v>1</v>
      </c>
    </row>
    <row r="2858" spans="1:9" x14ac:dyDescent="0.35">
      <c r="A2858">
        <v>2307</v>
      </c>
      <c r="B2858">
        <v>3</v>
      </c>
      <c r="C2858">
        <v>1</v>
      </c>
      <c r="D2858">
        <v>1002</v>
      </c>
      <c r="F2858">
        <v>1245</v>
      </c>
      <c r="H2858">
        <v>0</v>
      </c>
      <c r="I2858">
        <v>1</v>
      </c>
    </row>
    <row r="2859" spans="1:9" x14ac:dyDescent="0.35">
      <c r="A2859">
        <v>2307</v>
      </c>
      <c r="B2859">
        <v>4</v>
      </c>
      <c r="C2859">
        <v>1</v>
      </c>
      <c r="D2859">
        <v>1029</v>
      </c>
      <c r="F2859">
        <v>1007</v>
      </c>
      <c r="H2859">
        <v>0</v>
      </c>
      <c r="I2859">
        <v>1</v>
      </c>
    </row>
    <row r="2860" spans="1:9" x14ac:dyDescent="0.35">
      <c r="A2860">
        <v>2307</v>
      </c>
      <c r="B2860">
        <v>7</v>
      </c>
      <c r="C2860">
        <v>1</v>
      </c>
      <c r="D2860">
        <v>1025</v>
      </c>
      <c r="F2860">
        <v>1092</v>
      </c>
      <c r="H2860">
        <v>0</v>
      </c>
      <c r="I2860">
        <v>1</v>
      </c>
    </row>
    <row r="2861" spans="1:9" x14ac:dyDescent="0.35">
      <c r="A2861">
        <v>2307</v>
      </c>
      <c r="B2861">
        <v>8</v>
      </c>
      <c r="C2861">
        <v>1</v>
      </c>
      <c r="D2861">
        <v>1004</v>
      </c>
      <c r="F2861">
        <v>1066</v>
      </c>
      <c r="H2861">
        <v>0</v>
      </c>
      <c r="I2861">
        <v>1</v>
      </c>
    </row>
    <row r="2862" spans="1:9" x14ac:dyDescent="0.35">
      <c r="A2862">
        <v>2307</v>
      </c>
      <c r="B2862">
        <v>10</v>
      </c>
      <c r="C2862">
        <v>1</v>
      </c>
      <c r="D2862">
        <v>1004</v>
      </c>
      <c r="F2862">
        <v>1084</v>
      </c>
      <c r="H2862">
        <v>0</v>
      </c>
      <c r="I2862">
        <v>1</v>
      </c>
    </row>
    <row r="2863" spans="1:9" x14ac:dyDescent="0.35">
      <c r="A2863">
        <v>2307</v>
      </c>
      <c r="B2863">
        <v>11</v>
      </c>
      <c r="C2863">
        <v>1</v>
      </c>
      <c r="D2863">
        <v>1002</v>
      </c>
      <c r="F2863">
        <v>1040</v>
      </c>
      <c r="G2863">
        <v>1007</v>
      </c>
      <c r="H2863">
        <v>0</v>
      </c>
      <c r="I2863">
        <v>1</v>
      </c>
    </row>
    <row r="2864" spans="1:9" x14ac:dyDescent="0.35">
      <c r="A2864">
        <v>2307</v>
      </c>
      <c r="B2864">
        <v>12</v>
      </c>
      <c r="C2864">
        <v>1</v>
      </c>
      <c r="D2864">
        <v>1007</v>
      </c>
      <c r="F2864">
        <v>1093</v>
      </c>
      <c r="H2864">
        <v>0</v>
      </c>
      <c r="I2864">
        <v>1</v>
      </c>
    </row>
    <row r="2865" spans="1:9" x14ac:dyDescent="0.35">
      <c r="A2865">
        <v>2307</v>
      </c>
      <c r="B2865">
        <v>13</v>
      </c>
      <c r="C2865">
        <v>1</v>
      </c>
      <c r="D2865">
        <v>1008</v>
      </c>
      <c r="F2865">
        <v>1018</v>
      </c>
      <c r="G2865">
        <v>1004</v>
      </c>
      <c r="H2865">
        <v>0</v>
      </c>
      <c r="I2865">
        <v>1</v>
      </c>
    </row>
    <row r="2866" spans="1:9" x14ac:dyDescent="0.35">
      <c r="A2866">
        <v>2307</v>
      </c>
      <c r="B2866">
        <v>15</v>
      </c>
      <c r="C2866">
        <v>1</v>
      </c>
      <c r="D2866">
        <v>1008</v>
      </c>
      <c r="F2866">
        <v>1016</v>
      </c>
      <c r="G2866">
        <v>1004</v>
      </c>
      <c r="H2866">
        <v>0</v>
      </c>
      <c r="I2866">
        <v>1</v>
      </c>
    </row>
    <row r="2867" spans="1:9" x14ac:dyDescent="0.35">
      <c r="A2867">
        <v>2307</v>
      </c>
      <c r="B2867">
        <v>18</v>
      </c>
      <c r="C2867">
        <v>1</v>
      </c>
      <c r="D2867">
        <v>1008</v>
      </c>
      <c r="F2867">
        <v>1076</v>
      </c>
      <c r="H2867">
        <v>0</v>
      </c>
      <c r="I2867">
        <v>1</v>
      </c>
    </row>
    <row r="2868" spans="1:9" x14ac:dyDescent="0.35">
      <c r="A2868">
        <v>2307</v>
      </c>
      <c r="B2868">
        <v>22</v>
      </c>
      <c r="C2868">
        <v>1</v>
      </c>
      <c r="D2868">
        <v>1033</v>
      </c>
      <c r="F2868">
        <v>1001</v>
      </c>
      <c r="G2868">
        <v>1103</v>
      </c>
      <c r="H2868">
        <v>0</v>
      </c>
      <c r="I2868">
        <v>1</v>
      </c>
    </row>
    <row r="2869" spans="1:9" x14ac:dyDescent="0.35">
      <c r="A2869">
        <v>2307</v>
      </c>
      <c r="B2869">
        <v>27</v>
      </c>
      <c r="C2869">
        <v>1</v>
      </c>
      <c r="D2869">
        <v>1023</v>
      </c>
      <c r="F2869">
        <v>1094</v>
      </c>
      <c r="H2869">
        <v>0</v>
      </c>
      <c r="I2869">
        <v>1</v>
      </c>
    </row>
    <row r="2870" spans="1:9" x14ac:dyDescent="0.35">
      <c r="A2870">
        <v>2307</v>
      </c>
      <c r="B2870">
        <v>28</v>
      </c>
      <c r="C2870">
        <v>1</v>
      </c>
      <c r="D2870">
        <v>1030</v>
      </c>
      <c r="F2870">
        <v>1098</v>
      </c>
      <c r="H2870">
        <v>0</v>
      </c>
      <c r="I2870">
        <v>1</v>
      </c>
    </row>
    <row r="2871" spans="1:9" x14ac:dyDescent="0.35">
      <c r="A2871">
        <v>2307</v>
      </c>
      <c r="B2871">
        <v>29</v>
      </c>
      <c r="C2871">
        <v>1</v>
      </c>
      <c r="D2871">
        <v>1030</v>
      </c>
      <c r="F2871">
        <v>1098</v>
      </c>
      <c r="H2871">
        <v>0</v>
      </c>
      <c r="I2871">
        <v>1</v>
      </c>
    </row>
    <row r="2872" spans="1:9" x14ac:dyDescent="0.35">
      <c r="A2872">
        <v>2307</v>
      </c>
      <c r="B2872">
        <v>30</v>
      </c>
      <c r="C2872">
        <v>1</v>
      </c>
      <c r="D2872">
        <v>1030</v>
      </c>
      <c r="F2872">
        <v>1098</v>
      </c>
      <c r="H2872">
        <v>0</v>
      </c>
      <c r="I2872">
        <v>1</v>
      </c>
    </row>
    <row r="2873" spans="1:9" x14ac:dyDescent="0.35">
      <c r="A2873">
        <v>2307</v>
      </c>
      <c r="B2873">
        <v>31</v>
      </c>
      <c r="C2873">
        <v>1</v>
      </c>
      <c r="D2873">
        <v>1030</v>
      </c>
      <c r="F2873">
        <v>1098</v>
      </c>
      <c r="H2873">
        <v>0</v>
      </c>
      <c r="I2873">
        <v>1</v>
      </c>
    </row>
    <row r="2874" spans="1:9" x14ac:dyDescent="0.35">
      <c r="A2874">
        <v>2307</v>
      </c>
      <c r="B2874">
        <v>32</v>
      </c>
      <c r="C2874">
        <v>1</v>
      </c>
      <c r="D2874">
        <v>1011</v>
      </c>
      <c r="E2874">
        <v>1012</v>
      </c>
      <c r="F2874">
        <v>1097</v>
      </c>
      <c r="H2874">
        <v>0</v>
      </c>
      <c r="I2874">
        <v>1</v>
      </c>
    </row>
    <row r="2875" spans="1:9" x14ac:dyDescent="0.35">
      <c r="A2875">
        <v>2307</v>
      </c>
      <c r="B2875">
        <v>32</v>
      </c>
      <c r="C2875">
        <v>2</v>
      </c>
      <c r="D2875">
        <v>1011</v>
      </c>
      <c r="E2875">
        <v>1013</v>
      </c>
      <c r="F2875">
        <v>1020</v>
      </c>
      <c r="H2875">
        <v>0</v>
      </c>
      <c r="I2875">
        <v>1</v>
      </c>
    </row>
    <row r="2876" spans="1:9" x14ac:dyDescent="0.35">
      <c r="A2876">
        <v>2307</v>
      </c>
      <c r="B2876">
        <v>33</v>
      </c>
      <c r="C2876">
        <v>1</v>
      </c>
      <c r="D2876">
        <v>1011</v>
      </c>
      <c r="F2876">
        <v>1097</v>
      </c>
      <c r="H2876">
        <v>0</v>
      </c>
      <c r="I2876">
        <v>1</v>
      </c>
    </row>
    <row r="2877" spans="1:9" x14ac:dyDescent="0.35">
      <c r="A2877">
        <v>2307</v>
      </c>
      <c r="B2877">
        <v>37</v>
      </c>
      <c r="C2877">
        <v>1</v>
      </c>
      <c r="D2877">
        <v>1013</v>
      </c>
      <c r="F2877">
        <v>1023</v>
      </c>
      <c r="G2877">
        <v>1025</v>
      </c>
      <c r="H2877">
        <v>0</v>
      </c>
      <c r="I2877">
        <v>1</v>
      </c>
    </row>
    <row r="2878" spans="1:9" x14ac:dyDescent="0.35">
      <c r="A2878">
        <v>2307</v>
      </c>
      <c r="B2878">
        <v>41</v>
      </c>
      <c r="C2878">
        <v>1</v>
      </c>
      <c r="D2878">
        <v>1015</v>
      </c>
      <c r="F2878">
        <v>1025</v>
      </c>
      <c r="G2878">
        <v>1041</v>
      </c>
      <c r="H2878">
        <v>0</v>
      </c>
      <c r="I2878">
        <v>1</v>
      </c>
    </row>
    <row r="2879" spans="1:9" x14ac:dyDescent="0.35">
      <c r="A2879">
        <v>2307</v>
      </c>
      <c r="B2879">
        <v>42</v>
      </c>
      <c r="C2879">
        <v>1</v>
      </c>
      <c r="D2879">
        <v>1016</v>
      </c>
      <c r="F2879">
        <v>1026</v>
      </c>
      <c r="H2879">
        <v>0</v>
      </c>
      <c r="I2879">
        <v>1</v>
      </c>
    </row>
    <row r="2880" spans="1:9" x14ac:dyDescent="0.35">
      <c r="A2880">
        <v>2307</v>
      </c>
      <c r="B2880">
        <v>43</v>
      </c>
      <c r="C2880">
        <v>1</v>
      </c>
      <c r="D2880">
        <v>1026</v>
      </c>
      <c r="F2880">
        <v>1242</v>
      </c>
      <c r="H2880">
        <v>0</v>
      </c>
      <c r="I2880">
        <v>1</v>
      </c>
    </row>
    <row r="2881" spans="1:9" x14ac:dyDescent="0.35">
      <c r="A2881">
        <v>2307</v>
      </c>
      <c r="B2881">
        <v>49</v>
      </c>
      <c r="C2881">
        <v>1</v>
      </c>
      <c r="D2881">
        <v>1014</v>
      </c>
      <c r="F2881">
        <v>1034</v>
      </c>
      <c r="H2881">
        <v>0</v>
      </c>
      <c r="I2881">
        <v>1</v>
      </c>
    </row>
    <row r="2882" spans="1:9" x14ac:dyDescent="0.35">
      <c r="A2882">
        <v>2307</v>
      </c>
      <c r="B2882">
        <v>60</v>
      </c>
      <c r="C2882">
        <v>1</v>
      </c>
      <c r="D2882">
        <v>1020</v>
      </c>
      <c r="F2882">
        <v>1001</v>
      </c>
      <c r="G2882">
        <v>1064</v>
      </c>
      <c r="H2882">
        <v>0</v>
      </c>
      <c r="I2882">
        <v>1</v>
      </c>
    </row>
    <row r="2883" spans="1:9" x14ac:dyDescent="0.35">
      <c r="A2883">
        <v>2307</v>
      </c>
      <c r="B2883">
        <v>61</v>
      </c>
      <c r="C2883">
        <v>1</v>
      </c>
      <c r="D2883">
        <v>1020</v>
      </c>
      <c r="F2883">
        <v>1241</v>
      </c>
      <c r="H2883">
        <v>0</v>
      </c>
      <c r="I2883">
        <v>1</v>
      </c>
    </row>
    <row r="2884" spans="1:9" x14ac:dyDescent="0.35">
      <c r="A2884">
        <v>2307</v>
      </c>
      <c r="B2884">
        <v>63</v>
      </c>
      <c r="C2884">
        <v>1</v>
      </c>
      <c r="D2884">
        <v>1020</v>
      </c>
      <c r="F2884">
        <v>1263</v>
      </c>
      <c r="H2884">
        <v>0</v>
      </c>
      <c r="I2884">
        <v>1</v>
      </c>
    </row>
    <row r="2885" spans="1:9" x14ac:dyDescent="0.35">
      <c r="A2885">
        <v>2307</v>
      </c>
      <c r="B2885">
        <v>98</v>
      </c>
      <c r="C2885">
        <v>1</v>
      </c>
      <c r="D2885">
        <v>1028</v>
      </c>
      <c r="E2885">
        <v>1034</v>
      </c>
      <c r="F2885">
        <v>1061</v>
      </c>
      <c r="G2885">
        <v>1042</v>
      </c>
      <c r="H2885">
        <v>0</v>
      </c>
      <c r="I2885">
        <v>1</v>
      </c>
    </row>
    <row r="2886" spans="1:9" x14ac:dyDescent="0.35">
      <c r="A2886">
        <v>2307</v>
      </c>
      <c r="B2886">
        <v>98</v>
      </c>
      <c r="C2886">
        <v>2</v>
      </c>
      <c r="D2886">
        <v>1028</v>
      </c>
      <c r="E2886">
        <v>1035</v>
      </c>
      <c r="F2886">
        <v>1061</v>
      </c>
      <c r="G2886">
        <v>1192</v>
      </c>
      <c r="H2886">
        <v>0</v>
      </c>
      <c r="I2886">
        <v>1</v>
      </c>
    </row>
    <row r="2887" spans="1:9" x14ac:dyDescent="0.35">
      <c r="A2887">
        <v>2307</v>
      </c>
      <c r="B2887">
        <v>100</v>
      </c>
      <c r="C2887">
        <v>1</v>
      </c>
      <c r="D2887">
        <v>1021</v>
      </c>
      <c r="F2887">
        <v>1097</v>
      </c>
      <c r="H2887">
        <v>0</v>
      </c>
      <c r="I2887">
        <v>1</v>
      </c>
    </row>
    <row r="2888" spans="1:9" x14ac:dyDescent="0.35">
      <c r="A2888">
        <v>2307</v>
      </c>
      <c r="B2888">
        <v>102</v>
      </c>
      <c r="C2888">
        <v>1</v>
      </c>
      <c r="D2888">
        <v>1022</v>
      </c>
      <c r="F2888">
        <v>1001</v>
      </c>
      <c r="H2888">
        <v>0</v>
      </c>
      <c r="I2888">
        <v>1</v>
      </c>
    </row>
    <row r="2889" spans="1:9" x14ac:dyDescent="0.35">
      <c r="A2889">
        <v>2307</v>
      </c>
      <c r="B2889">
        <v>103</v>
      </c>
      <c r="C2889">
        <v>1</v>
      </c>
      <c r="D2889">
        <v>1022</v>
      </c>
      <c r="F2889">
        <v>1001</v>
      </c>
      <c r="H2889">
        <v>0</v>
      </c>
      <c r="I2889">
        <v>1</v>
      </c>
    </row>
    <row r="2890" spans="1:9" x14ac:dyDescent="0.35">
      <c r="A2890">
        <v>2307</v>
      </c>
      <c r="B2890">
        <v>121</v>
      </c>
      <c r="C2890">
        <v>1</v>
      </c>
      <c r="D2890">
        <v>1020</v>
      </c>
      <c r="F2890">
        <v>1173</v>
      </c>
      <c r="H2890">
        <v>0</v>
      </c>
      <c r="I2890">
        <v>1</v>
      </c>
    </row>
    <row r="2891" spans="1:9" x14ac:dyDescent="0.35">
      <c r="A2891">
        <v>2309</v>
      </c>
      <c r="B2891">
        <v>2</v>
      </c>
      <c r="C2891">
        <v>1</v>
      </c>
      <c r="D2891">
        <v>1001</v>
      </c>
      <c r="F2891">
        <v>1002</v>
      </c>
      <c r="H2891">
        <v>0</v>
      </c>
      <c r="I2891">
        <v>1</v>
      </c>
    </row>
    <row r="2892" spans="1:9" x14ac:dyDescent="0.35">
      <c r="A2892">
        <v>2309</v>
      </c>
      <c r="B2892">
        <v>3</v>
      </c>
      <c r="C2892">
        <v>1</v>
      </c>
      <c r="D2892">
        <v>1002</v>
      </c>
      <c r="F2892">
        <v>1080</v>
      </c>
      <c r="H2892">
        <v>0</v>
      </c>
      <c r="I2892">
        <v>1</v>
      </c>
    </row>
    <row r="2893" spans="1:9" x14ac:dyDescent="0.35">
      <c r="A2893">
        <v>2309</v>
      </c>
      <c r="B2893">
        <v>4</v>
      </c>
      <c r="C2893">
        <v>1</v>
      </c>
      <c r="D2893">
        <v>1029</v>
      </c>
      <c r="F2893">
        <v>1007</v>
      </c>
      <c r="H2893">
        <v>0</v>
      </c>
      <c r="I2893">
        <v>1</v>
      </c>
    </row>
    <row r="2894" spans="1:9" x14ac:dyDescent="0.35">
      <c r="A2894">
        <v>2309</v>
      </c>
      <c r="B2894">
        <v>6</v>
      </c>
      <c r="C2894">
        <v>1</v>
      </c>
      <c r="D2894">
        <v>1029</v>
      </c>
      <c r="F2894">
        <v>1065</v>
      </c>
      <c r="H2894">
        <v>0</v>
      </c>
      <c r="I2894">
        <v>1</v>
      </c>
    </row>
    <row r="2895" spans="1:9" x14ac:dyDescent="0.35">
      <c r="A2895">
        <v>2309</v>
      </c>
      <c r="B2895">
        <v>7</v>
      </c>
      <c r="C2895">
        <v>1</v>
      </c>
      <c r="D2895">
        <v>1025</v>
      </c>
      <c r="F2895">
        <v>1092</v>
      </c>
      <c r="H2895">
        <v>0</v>
      </c>
      <c r="I2895">
        <v>1</v>
      </c>
    </row>
    <row r="2896" spans="1:9" x14ac:dyDescent="0.35">
      <c r="A2896">
        <v>2309</v>
      </c>
      <c r="B2896">
        <v>8</v>
      </c>
      <c r="C2896">
        <v>1</v>
      </c>
      <c r="D2896">
        <v>1004</v>
      </c>
      <c r="F2896">
        <v>1066</v>
      </c>
      <c r="H2896">
        <v>0</v>
      </c>
      <c r="I2896">
        <v>1</v>
      </c>
    </row>
    <row r="2897" spans="1:9" x14ac:dyDescent="0.35">
      <c r="A2897">
        <v>2309</v>
      </c>
      <c r="B2897">
        <v>10</v>
      </c>
      <c r="C2897">
        <v>1</v>
      </c>
      <c r="D2897">
        <v>1004</v>
      </c>
      <c r="F2897">
        <v>1084</v>
      </c>
      <c r="H2897">
        <v>0</v>
      </c>
      <c r="I2897">
        <v>1</v>
      </c>
    </row>
    <row r="2898" spans="1:9" x14ac:dyDescent="0.35">
      <c r="A2898">
        <v>2309</v>
      </c>
      <c r="B2898">
        <v>11</v>
      </c>
      <c r="C2898">
        <v>1</v>
      </c>
      <c r="D2898">
        <v>1002</v>
      </c>
      <c r="F2898">
        <v>1040</v>
      </c>
      <c r="G2898">
        <v>1007</v>
      </c>
      <c r="H2898">
        <v>0</v>
      </c>
      <c r="I2898">
        <v>1</v>
      </c>
    </row>
    <row r="2899" spans="1:9" x14ac:dyDescent="0.35">
      <c r="A2899">
        <v>2309</v>
      </c>
      <c r="B2899">
        <v>12</v>
      </c>
      <c r="C2899">
        <v>1</v>
      </c>
      <c r="D2899">
        <v>1007</v>
      </c>
      <c r="F2899">
        <v>1093</v>
      </c>
      <c r="H2899">
        <v>0</v>
      </c>
      <c r="I2899">
        <v>1</v>
      </c>
    </row>
    <row r="2900" spans="1:9" x14ac:dyDescent="0.35">
      <c r="A2900">
        <v>2309</v>
      </c>
      <c r="B2900">
        <v>13</v>
      </c>
      <c r="C2900">
        <v>1</v>
      </c>
      <c r="D2900">
        <v>1008</v>
      </c>
      <c r="F2900">
        <v>1018</v>
      </c>
      <c r="G2900">
        <v>1004</v>
      </c>
      <c r="H2900">
        <v>0</v>
      </c>
      <c r="I2900">
        <v>1</v>
      </c>
    </row>
    <row r="2901" spans="1:9" x14ac:dyDescent="0.35">
      <c r="A2901">
        <v>2309</v>
      </c>
      <c r="B2901">
        <v>15</v>
      </c>
      <c r="C2901">
        <v>1</v>
      </c>
      <c r="D2901">
        <v>1008</v>
      </c>
      <c r="F2901">
        <v>1016</v>
      </c>
      <c r="G2901">
        <v>1004</v>
      </c>
      <c r="H2901">
        <v>0</v>
      </c>
      <c r="I2901">
        <v>1</v>
      </c>
    </row>
    <row r="2902" spans="1:9" x14ac:dyDescent="0.35">
      <c r="A2902">
        <v>2309</v>
      </c>
      <c r="B2902">
        <v>18</v>
      </c>
      <c r="C2902">
        <v>1</v>
      </c>
      <c r="D2902">
        <v>1008</v>
      </c>
      <c r="F2902">
        <v>1076</v>
      </c>
      <c r="H2902">
        <v>0</v>
      </c>
      <c r="I2902">
        <v>1</v>
      </c>
    </row>
    <row r="2903" spans="1:9" x14ac:dyDescent="0.35">
      <c r="A2903">
        <v>2309</v>
      </c>
      <c r="B2903">
        <v>27</v>
      </c>
      <c r="C2903">
        <v>1</v>
      </c>
      <c r="D2903">
        <v>1023</v>
      </c>
      <c r="F2903">
        <v>1094</v>
      </c>
      <c r="H2903">
        <v>0</v>
      </c>
      <c r="I2903">
        <v>1</v>
      </c>
    </row>
    <row r="2904" spans="1:9" x14ac:dyDescent="0.35">
      <c r="A2904">
        <v>2309</v>
      </c>
      <c r="B2904">
        <v>28</v>
      </c>
      <c r="C2904">
        <v>1</v>
      </c>
      <c r="D2904">
        <v>1030</v>
      </c>
      <c r="F2904">
        <v>1098</v>
      </c>
      <c r="H2904">
        <v>0</v>
      </c>
      <c r="I2904">
        <v>1</v>
      </c>
    </row>
    <row r="2905" spans="1:9" x14ac:dyDescent="0.35">
      <c r="A2905">
        <v>2309</v>
      </c>
      <c r="B2905">
        <v>29</v>
      </c>
      <c r="C2905">
        <v>1</v>
      </c>
      <c r="D2905">
        <v>1030</v>
      </c>
      <c r="F2905">
        <v>1098</v>
      </c>
      <c r="H2905">
        <v>0</v>
      </c>
      <c r="I2905">
        <v>1</v>
      </c>
    </row>
    <row r="2906" spans="1:9" x14ac:dyDescent="0.35">
      <c r="A2906">
        <v>2309</v>
      </c>
      <c r="B2906">
        <v>30</v>
      </c>
      <c r="C2906">
        <v>1</v>
      </c>
      <c r="D2906">
        <v>1030</v>
      </c>
      <c r="F2906">
        <v>1098</v>
      </c>
      <c r="H2906">
        <v>0</v>
      </c>
      <c r="I2906">
        <v>1</v>
      </c>
    </row>
    <row r="2907" spans="1:9" x14ac:dyDescent="0.35">
      <c r="A2907">
        <v>2309</v>
      </c>
      <c r="B2907">
        <v>31</v>
      </c>
      <c r="C2907">
        <v>1</v>
      </c>
      <c r="D2907">
        <v>1030</v>
      </c>
      <c r="F2907">
        <v>1098</v>
      </c>
      <c r="H2907">
        <v>0</v>
      </c>
      <c r="I2907">
        <v>1</v>
      </c>
    </row>
    <row r="2908" spans="1:9" x14ac:dyDescent="0.35">
      <c r="A2908">
        <v>2309</v>
      </c>
      <c r="B2908">
        <v>32</v>
      </c>
      <c r="C2908">
        <v>1</v>
      </c>
      <c r="D2908">
        <v>1011</v>
      </c>
      <c r="E2908">
        <v>1012</v>
      </c>
      <c r="F2908">
        <v>1097</v>
      </c>
      <c r="H2908">
        <v>0</v>
      </c>
      <c r="I2908">
        <v>1</v>
      </c>
    </row>
    <row r="2909" spans="1:9" x14ac:dyDescent="0.35">
      <c r="A2909">
        <v>2309</v>
      </c>
      <c r="B2909">
        <v>32</v>
      </c>
      <c r="C2909">
        <v>2</v>
      </c>
      <c r="D2909">
        <v>1011</v>
      </c>
      <c r="E2909">
        <v>1013</v>
      </c>
      <c r="F2909">
        <v>1020</v>
      </c>
      <c r="H2909">
        <v>0</v>
      </c>
      <c r="I2909">
        <v>1</v>
      </c>
    </row>
    <row r="2910" spans="1:9" x14ac:dyDescent="0.35">
      <c r="A2910">
        <v>2309</v>
      </c>
      <c r="B2910">
        <v>33</v>
      </c>
      <c r="C2910">
        <v>1</v>
      </c>
      <c r="D2910">
        <v>1011</v>
      </c>
      <c r="F2910">
        <v>1097</v>
      </c>
      <c r="H2910">
        <v>0</v>
      </c>
      <c r="I2910">
        <v>1</v>
      </c>
    </row>
    <row r="2911" spans="1:9" x14ac:dyDescent="0.35">
      <c r="A2911">
        <v>2309</v>
      </c>
      <c r="B2911">
        <v>37</v>
      </c>
      <c r="C2911">
        <v>1</v>
      </c>
      <c r="D2911">
        <v>1013</v>
      </c>
      <c r="F2911">
        <v>1023</v>
      </c>
      <c r="G2911">
        <v>1025</v>
      </c>
      <c r="H2911">
        <v>0</v>
      </c>
      <c r="I2911">
        <v>1</v>
      </c>
    </row>
    <row r="2912" spans="1:9" x14ac:dyDescent="0.35">
      <c r="A2912">
        <v>2309</v>
      </c>
      <c r="B2912">
        <v>41</v>
      </c>
      <c r="C2912">
        <v>1</v>
      </c>
      <c r="D2912">
        <v>1015</v>
      </c>
      <c r="F2912">
        <v>1025</v>
      </c>
      <c r="G2912">
        <v>1041</v>
      </c>
      <c r="H2912">
        <v>0</v>
      </c>
      <c r="I2912">
        <v>1</v>
      </c>
    </row>
    <row r="2913" spans="1:9" x14ac:dyDescent="0.35">
      <c r="A2913">
        <v>2309</v>
      </c>
      <c r="B2913">
        <v>42</v>
      </c>
      <c r="C2913">
        <v>1</v>
      </c>
      <c r="D2913">
        <v>1016</v>
      </c>
      <c r="F2913">
        <v>1026</v>
      </c>
      <c r="H2913">
        <v>0</v>
      </c>
      <c r="I2913">
        <v>1</v>
      </c>
    </row>
    <row r="2914" spans="1:9" x14ac:dyDescent="0.35">
      <c r="A2914">
        <v>2309</v>
      </c>
      <c r="B2914">
        <v>43</v>
      </c>
      <c r="C2914">
        <v>1</v>
      </c>
      <c r="D2914">
        <v>1026</v>
      </c>
      <c r="F2914">
        <v>1242</v>
      </c>
      <c r="H2914">
        <v>0</v>
      </c>
      <c r="I2914">
        <v>1</v>
      </c>
    </row>
    <row r="2915" spans="1:9" x14ac:dyDescent="0.35">
      <c r="A2915">
        <v>2309</v>
      </c>
      <c r="B2915">
        <v>49</v>
      </c>
      <c r="C2915">
        <v>1</v>
      </c>
      <c r="D2915">
        <v>1014</v>
      </c>
      <c r="F2915">
        <v>1034</v>
      </c>
      <c r="H2915">
        <v>0</v>
      </c>
      <c r="I2915">
        <v>1</v>
      </c>
    </row>
    <row r="2916" spans="1:9" x14ac:dyDescent="0.35">
      <c r="A2916">
        <v>2309</v>
      </c>
      <c r="B2916">
        <v>51</v>
      </c>
      <c r="C2916">
        <v>1</v>
      </c>
      <c r="D2916">
        <v>1014</v>
      </c>
      <c r="F2916">
        <v>1064</v>
      </c>
      <c r="H2916">
        <v>0</v>
      </c>
      <c r="I2916">
        <v>1</v>
      </c>
    </row>
    <row r="2917" spans="1:9" x14ac:dyDescent="0.35">
      <c r="A2917">
        <v>2309</v>
      </c>
      <c r="B2917">
        <v>60</v>
      </c>
      <c r="C2917">
        <v>1</v>
      </c>
      <c r="D2917">
        <v>1020</v>
      </c>
      <c r="F2917">
        <v>1001</v>
      </c>
      <c r="G2917">
        <v>1064</v>
      </c>
      <c r="H2917">
        <v>0</v>
      </c>
      <c r="I2917">
        <v>1</v>
      </c>
    </row>
    <row r="2918" spans="1:9" x14ac:dyDescent="0.35">
      <c r="A2918">
        <v>2309</v>
      </c>
      <c r="B2918">
        <v>63</v>
      </c>
      <c r="C2918">
        <v>1</v>
      </c>
      <c r="D2918">
        <v>1020</v>
      </c>
      <c r="F2918">
        <v>1263</v>
      </c>
      <c r="H2918">
        <v>0</v>
      </c>
      <c r="I2918">
        <v>1</v>
      </c>
    </row>
    <row r="2919" spans="1:9" x14ac:dyDescent="0.35">
      <c r="A2919">
        <v>2309</v>
      </c>
      <c r="B2919">
        <v>98</v>
      </c>
      <c r="C2919">
        <v>1</v>
      </c>
      <c r="D2919">
        <v>1028</v>
      </c>
      <c r="E2919">
        <v>1034</v>
      </c>
      <c r="F2919">
        <v>1061</v>
      </c>
      <c r="G2919">
        <v>1042</v>
      </c>
      <c r="H2919">
        <v>0</v>
      </c>
      <c r="I2919">
        <v>1</v>
      </c>
    </row>
    <row r="2920" spans="1:9" x14ac:dyDescent="0.35">
      <c r="A2920">
        <v>2309</v>
      </c>
      <c r="B2920">
        <v>98</v>
      </c>
      <c r="C2920">
        <v>2</v>
      </c>
      <c r="D2920">
        <v>1028</v>
      </c>
      <c r="E2920">
        <v>1035</v>
      </c>
      <c r="F2920">
        <v>1061</v>
      </c>
      <c r="G2920">
        <v>1192</v>
      </c>
      <c r="H2920">
        <v>0</v>
      </c>
      <c r="I2920">
        <v>1</v>
      </c>
    </row>
    <row r="2921" spans="1:9" x14ac:dyDescent="0.35">
      <c r="A2921">
        <v>2309</v>
      </c>
      <c r="B2921">
        <v>100</v>
      </c>
      <c r="C2921">
        <v>1</v>
      </c>
      <c r="D2921">
        <v>1021</v>
      </c>
      <c r="F2921">
        <v>1097</v>
      </c>
      <c r="H2921">
        <v>0</v>
      </c>
      <c r="I2921">
        <v>1</v>
      </c>
    </row>
    <row r="2922" spans="1:9" x14ac:dyDescent="0.35">
      <c r="A2922">
        <v>2309</v>
      </c>
      <c r="B2922">
        <v>103</v>
      </c>
      <c r="C2922">
        <v>1</v>
      </c>
      <c r="D2922">
        <v>1022</v>
      </c>
      <c r="F2922">
        <v>1036</v>
      </c>
      <c r="H2922">
        <v>0</v>
      </c>
      <c r="I2922">
        <v>1</v>
      </c>
    </row>
    <row r="2923" spans="1:9" x14ac:dyDescent="0.35">
      <c r="A2923">
        <v>2309</v>
      </c>
      <c r="B2923">
        <v>127</v>
      </c>
      <c r="C2923">
        <v>1</v>
      </c>
      <c r="D2923">
        <v>1034</v>
      </c>
      <c r="F2923">
        <v>1001</v>
      </c>
      <c r="G2923">
        <v>1141</v>
      </c>
      <c r="H2923">
        <v>0</v>
      </c>
      <c r="I2923">
        <v>1</v>
      </c>
    </row>
    <row r="2924" spans="1:9" x14ac:dyDescent="0.35">
      <c r="A2924">
        <v>2310</v>
      </c>
      <c r="B2924">
        <v>2</v>
      </c>
      <c r="C2924">
        <v>1</v>
      </c>
      <c r="D2924">
        <v>1001</v>
      </c>
      <c r="F2924">
        <v>1002</v>
      </c>
      <c r="H2924">
        <v>0</v>
      </c>
      <c r="I2924">
        <v>1</v>
      </c>
    </row>
    <row r="2925" spans="1:9" x14ac:dyDescent="0.35">
      <c r="A2925">
        <v>2310</v>
      </c>
      <c r="B2925">
        <v>3</v>
      </c>
      <c r="C2925">
        <v>1</v>
      </c>
      <c r="D2925">
        <v>1002</v>
      </c>
      <c r="F2925">
        <v>1080</v>
      </c>
      <c r="H2925">
        <v>0</v>
      </c>
      <c r="I2925">
        <v>1</v>
      </c>
    </row>
    <row r="2926" spans="1:9" x14ac:dyDescent="0.35">
      <c r="A2926">
        <v>2310</v>
      </c>
      <c r="B2926">
        <v>4</v>
      </c>
      <c r="C2926">
        <v>1</v>
      </c>
      <c r="D2926">
        <v>1029</v>
      </c>
      <c r="F2926">
        <v>1007</v>
      </c>
      <c r="H2926">
        <v>0</v>
      </c>
      <c r="I2926">
        <v>1</v>
      </c>
    </row>
    <row r="2927" spans="1:9" x14ac:dyDescent="0.35">
      <c r="A2927">
        <v>2310</v>
      </c>
      <c r="B2927">
        <v>6</v>
      </c>
      <c r="C2927">
        <v>1</v>
      </c>
      <c r="D2927">
        <v>1029</v>
      </c>
      <c r="F2927">
        <v>1065</v>
      </c>
      <c r="H2927">
        <v>0</v>
      </c>
      <c r="I2927">
        <v>0</v>
      </c>
    </row>
    <row r="2928" spans="1:9" x14ac:dyDescent="0.35">
      <c r="A2928">
        <v>2310</v>
      </c>
      <c r="B2928">
        <v>7</v>
      </c>
      <c r="C2928">
        <v>1</v>
      </c>
      <c r="D2928">
        <v>1025</v>
      </c>
      <c r="F2928">
        <v>1092</v>
      </c>
      <c r="H2928">
        <v>0</v>
      </c>
      <c r="I2928">
        <v>1</v>
      </c>
    </row>
    <row r="2929" spans="1:9" x14ac:dyDescent="0.35">
      <c r="A2929">
        <v>2310</v>
      </c>
      <c r="B2929">
        <v>8</v>
      </c>
      <c r="C2929">
        <v>1</v>
      </c>
      <c r="D2929">
        <v>1004</v>
      </c>
      <c r="F2929">
        <v>1066</v>
      </c>
      <c r="H2929">
        <v>0</v>
      </c>
      <c r="I2929">
        <v>1</v>
      </c>
    </row>
    <row r="2930" spans="1:9" x14ac:dyDescent="0.35">
      <c r="A2930">
        <v>2310</v>
      </c>
      <c r="B2930">
        <v>10</v>
      </c>
      <c r="C2930">
        <v>1</v>
      </c>
      <c r="D2930">
        <v>1004</v>
      </c>
      <c r="F2930">
        <v>1084</v>
      </c>
      <c r="H2930">
        <v>0</v>
      </c>
      <c r="I2930">
        <v>1</v>
      </c>
    </row>
    <row r="2931" spans="1:9" x14ac:dyDescent="0.35">
      <c r="A2931">
        <v>2310</v>
      </c>
      <c r="B2931">
        <v>11</v>
      </c>
      <c r="C2931">
        <v>1</v>
      </c>
      <c r="D2931">
        <v>1002</v>
      </c>
      <c r="F2931">
        <v>1117</v>
      </c>
      <c r="H2931">
        <v>0</v>
      </c>
      <c r="I2931">
        <v>1</v>
      </c>
    </row>
    <row r="2932" spans="1:9" x14ac:dyDescent="0.35">
      <c r="A2932">
        <v>2310</v>
      </c>
      <c r="B2932">
        <v>12</v>
      </c>
      <c r="C2932">
        <v>1</v>
      </c>
      <c r="D2932">
        <v>1007</v>
      </c>
      <c r="F2932">
        <v>1093</v>
      </c>
      <c r="H2932">
        <v>0</v>
      </c>
      <c r="I2932">
        <v>1</v>
      </c>
    </row>
    <row r="2933" spans="1:9" x14ac:dyDescent="0.35">
      <c r="A2933">
        <v>2310</v>
      </c>
      <c r="B2933">
        <v>13</v>
      </c>
      <c r="C2933">
        <v>1</v>
      </c>
      <c r="D2933">
        <v>1008</v>
      </c>
      <c r="F2933">
        <v>1018</v>
      </c>
      <c r="G2933">
        <v>1004</v>
      </c>
      <c r="H2933">
        <v>0</v>
      </c>
      <c r="I2933">
        <v>1</v>
      </c>
    </row>
    <row r="2934" spans="1:9" x14ac:dyDescent="0.35">
      <c r="A2934">
        <v>2310</v>
      </c>
      <c r="B2934">
        <v>15</v>
      </c>
      <c r="C2934">
        <v>1</v>
      </c>
      <c r="D2934">
        <v>1008</v>
      </c>
      <c r="F2934">
        <v>1016</v>
      </c>
      <c r="G2934">
        <v>1004</v>
      </c>
      <c r="H2934">
        <v>0</v>
      </c>
      <c r="I2934">
        <v>1</v>
      </c>
    </row>
    <row r="2935" spans="1:9" x14ac:dyDescent="0.35">
      <c r="A2935">
        <v>2310</v>
      </c>
      <c r="B2935">
        <v>18</v>
      </c>
      <c r="C2935">
        <v>1</v>
      </c>
      <c r="D2935">
        <v>1008</v>
      </c>
      <c r="F2935">
        <v>1076</v>
      </c>
      <c r="H2935">
        <v>0</v>
      </c>
      <c r="I2935">
        <v>1</v>
      </c>
    </row>
    <row r="2936" spans="1:9" x14ac:dyDescent="0.35">
      <c r="A2936">
        <v>2310</v>
      </c>
      <c r="B2936">
        <v>28</v>
      </c>
      <c r="C2936">
        <v>1</v>
      </c>
      <c r="D2936">
        <v>1030</v>
      </c>
      <c r="F2936">
        <v>1098</v>
      </c>
      <c r="H2936">
        <v>0</v>
      </c>
      <c r="I2936">
        <v>1</v>
      </c>
    </row>
    <row r="2937" spans="1:9" x14ac:dyDescent="0.35">
      <c r="A2937">
        <v>2310</v>
      </c>
      <c r="B2937">
        <v>29</v>
      </c>
      <c r="C2937">
        <v>1</v>
      </c>
      <c r="D2937">
        <v>1030</v>
      </c>
      <c r="F2937">
        <v>1098</v>
      </c>
      <c r="H2937">
        <v>0</v>
      </c>
      <c r="I2937">
        <v>1</v>
      </c>
    </row>
    <row r="2938" spans="1:9" x14ac:dyDescent="0.35">
      <c r="A2938">
        <v>2310</v>
      </c>
      <c r="B2938">
        <v>30</v>
      </c>
      <c r="C2938">
        <v>1</v>
      </c>
      <c r="D2938">
        <v>1030</v>
      </c>
      <c r="F2938">
        <v>1098</v>
      </c>
      <c r="H2938">
        <v>0</v>
      </c>
      <c r="I2938">
        <v>1</v>
      </c>
    </row>
    <row r="2939" spans="1:9" x14ac:dyDescent="0.35">
      <c r="A2939">
        <v>2310</v>
      </c>
      <c r="B2939">
        <v>31</v>
      </c>
      <c r="C2939">
        <v>1</v>
      </c>
      <c r="D2939">
        <v>1030</v>
      </c>
      <c r="F2939">
        <v>1098</v>
      </c>
      <c r="H2939">
        <v>0</v>
      </c>
      <c r="I2939">
        <v>1</v>
      </c>
    </row>
    <row r="2940" spans="1:9" x14ac:dyDescent="0.35">
      <c r="A2940">
        <v>2310</v>
      </c>
      <c r="B2940">
        <v>32</v>
      </c>
      <c r="C2940">
        <v>1</v>
      </c>
      <c r="D2940">
        <v>1011</v>
      </c>
      <c r="E2940">
        <v>1012</v>
      </c>
      <c r="F2940">
        <v>1097</v>
      </c>
      <c r="H2940">
        <v>0</v>
      </c>
      <c r="I2940">
        <v>1</v>
      </c>
    </row>
    <row r="2941" spans="1:9" x14ac:dyDescent="0.35">
      <c r="A2941">
        <v>2310</v>
      </c>
      <c r="B2941">
        <v>32</v>
      </c>
      <c r="C2941">
        <v>2</v>
      </c>
      <c r="D2941">
        <v>1011</v>
      </c>
      <c r="E2941">
        <v>1013</v>
      </c>
      <c r="F2941">
        <v>1020</v>
      </c>
      <c r="H2941">
        <v>0</v>
      </c>
      <c r="I2941">
        <v>1</v>
      </c>
    </row>
    <row r="2942" spans="1:9" x14ac:dyDescent="0.35">
      <c r="A2942">
        <v>2310</v>
      </c>
      <c r="B2942">
        <v>33</v>
      </c>
      <c r="C2942">
        <v>1</v>
      </c>
      <c r="D2942">
        <v>1011</v>
      </c>
      <c r="F2942">
        <v>1097</v>
      </c>
      <c r="H2942">
        <v>0</v>
      </c>
      <c r="I2942">
        <v>1</v>
      </c>
    </row>
    <row r="2943" spans="1:9" x14ac:dyDescent="0.35">
      <c r="A2943">
        <v>2310</v>
      </c>
      <c r="B2943">
        <v>37</v>
      </c>
      <c r="C2943">
        <v>1</v>
      </c>
      <c r="D2943">
        <v>1013</v>
      </c>
      <c r="F2943">
        <v>1023</v>
      </c>
      <c r="G2943">
        <v>1025</v>
      </c>
      <c r="H2943">
        <v>0</v>
      </c>
      <c r="I2943">
        <v>1</v>
      </c>
    </row>
    <row r="2944" spans="1:9" x14ac:dyDescent="0.35">
      <c r="A2944">
        <v>2310</v>
      </c>
      <c r="B2944">
        <v>41</v>
      </c>
      <c r="C2944">
        <v>1</v>
      </c>
      <c r="D2944">
        <v>1015</v>
      </c>
      <c r="F2944">
        <v>1025</v>
      </c>
      <c r="G2944">
        <v>1041</v>
      </c>
      <c r="H2944">
        <v>0</v>
      </c>
      <c r="I2944">
        <v>1</v>
      </c>
    </row>
    <row r="2945" spans="1:9" x14ac:dyDescent="0.35">
      <c r="A2945">
        <v>2310</v>
      </c>
      <c r="B2945">
        <v>42</v>
      </c>
      <c r="C2945">
        <v>1</v>
      </c>
      <c r="D2945">
        <v>1016</v>
      </c>
      <c r="F2945">
        <v>1026</v>
      </c>
      <c r="H2945">
        <v>0</v>
      </c>
      <c r="I2945">
        <v>1</v>
      </c>
    </row>
    <row r="2946" spans="1:9" x14ac:dyDescent="0.35">
      <c r="A2946">
        <v>2310</v>
      </c>
      <c r="B2946">
        <v>43</v>
      </c>
      <c r="C2946">
        <v>1</v>
      </c>
      <c r="D2946">
        <v>1026</v>
      </c>
      <c r="F2946">
        <v>1242</v>
      </c>
      <c r="H2946">
        <v>0</v>
      </c>
      <c r="I2946">
        <v>1</v>
      </c>
    </row>
    <row r="2947" spans="1:9" x14ac:dyDescent="0.35">
      <c r="A2947">
        <v>2310</v>
      </c>
      <c r="B2947">
        <v>49</v>
      </c>
      <c r="C2947">
        <v>1</v>
      </c>
      <c r="D2947">
        <v>1014</v>
      </c>
      <c r="F2947">
        <v>1034</v>
      </c>
      <c r="H2947">
        <v>0</v>
      </c>
      <c r="I2947">
        <v>1</v>
      </c>
    </row>
    <row r="2948" spans="1:9" x14ac:dyDescent="0.35">
      <c r="A2948">
        <v>2310</v>
      </c>
      <c r="B2948">
        <v>50</v>
      </c>
      <c r="C2948">
        <v>1</v>
      </c>
      <c r="D2948">
        <v>1014</v>
      </c>
      <c r="F2948">
        <v>1247</v>
      </c>
      <c r="H2948">
        <v>0</v>
      </c>
      <c r="I2948">
        <v>1</v>
      </c>
    </row>
    <row r="2949" spans="1:9" x14ac:dyDescent="0.35">
      <c r="A2949">
        <v>2310</v>
      </c>
      <c r="B2949">
        <v>51</v>
      </c>
      <c r="C2949">
        <v>1</v>
      </c>
      <c r="D2949">
        <v>1014</v>
      </c>
      <c r="F2949">
        <v>1035</v>
      </c>
      <c r="H2949">
        <v>0</v>
      </c>
      <c r="I2949">
        <v>1</v>
      </c>
    </row>
    <row r="2950" spans="1:9" x14ac:dyDescent="0.35">
      <c r="A2950">
        <v>2310</v>
      </c>
      <c r="B2950">
        <v>60</v>
      </c>
      <c r="C2950">
        <v>1</v>
      </c>
      <c r="D2950">
        <v>1020</v>
      </c>
      <c r="F2950">
        <v>1001</v>
      </c>
      <c r="G2950">
        <v>1064</v>
      </c>
      <c r="H2950">
        <v>0</v>
      </c>
      <c r="I2950">
        <v>1</v>
      </c>
    </row>
    <row r="2951" spans="1:9" x14ac:dyDescent="0.35">
      <c r="A2951">
        <v>2310</v>
      </c>
      <c r="B2951">
        <v>63</v>
      </c>
      <c r="C2951">
        <v>1</v>
      </c>
      <c r="D2951">
        <v>1020</v>
      </c>
      <c r="F2951">
        <v>1263</v>
      </c>
      <c r="H2951">
        <v>0</v>
      </c>
      <c r="I2951">
        <v>1</v>
      </c>
    </row>
    <row r="2952" spans="1:9" x14ac:dyDescent="0.35">
      <c r="A2952">
        <v>2310</v>
      </c>
      <c r="B2952">
        <v>98</v>
      </c>
      <c r="C2952">
        <v>1</v>
      </c>
      <c r="D2952">
        <v>1028</v>
      </c>
      <c r="E2952">
        <v>1023</v>
      </c>
      <c r="F2952">
        <v>1210</v>
      </c>
      <c r="H2952">
        <v>0</v>
      </c>
      <c r="I2952">
        <v>1</v>
      </c>
    </row>
    <row r="2953" spans="1:9" x14ac:dyDescent="0.35">
      <c r="A2953">
        <v>2310</v>
      </c>
      <c r="B2953">
        <v>98</v>
      </c>
      <c r="C2953">
        <v>2</v>
      </c>
      <c r="D2953">
        <v>1028</v>
      </c>
      <c r="E2953">
        <v>1024</v>
      </c>
      <c r="F2953">
        <v>1209</v>
      </c>
      <c r="H2953">
        <v>0</v>
      </c>
      <c r="I2953">
        <v>1</v>
      </c>
    </row>
    <row r="2954" spans="1:9" x14ac:dyDescent="0.35">
      <c r="A2954">
        <v>2310</v>
      </c>
      <c r="B2954">
        <v>98</v>
      </c>
      <c r="C2954">
        <v>3</v>
      </c>
      <c r="D2954">
        <v>1028</v>
      </c>
      <c r="E2954">
        <v>1025</v>
      </c>
      <c r="F2954">
        <v>1210</v>
      </c>
      <c r="H2954">
        <v>0</v>
      </c>
      <c r="I2954">
        <v>1</v>
      </c>
    </row>
    <row r="2955" spans="1:9" x14ac:dyDescent="0.35">
      <c r="A2955">
        <v>2310</v>
      </c>
      <c r="B2955">
        <v>100</v>
      </c>
      <c r="C2955">
        <v>1</v>
      </c>
      <c r="D2955">
        <v>1021</v>
      </c>
      <c r="F2955">
        <v>1159</v>
      </c>
      <c r="G2955">
        <v>1142</v>
      </c>
      <c r="H2955">
        <v>0</v>
      </c>
      <c r="I2955">
        <v>1</v>
      </c>
    </row>
    <row r="2956" spans="1:9" x14ac:dyDescent="0.35">
      <c r="A2956">
        <v>2310</v>
      </c>
      <c r="B2956">
        <v>102</v>
      </c>
      <c r="C2956">
        <v>1</v>
      </c>
      <c r="D2956">
        <v>1022</v>
      </c>
      <c r="F2956">
        <v>1036</v>
      </c>
      <c r="H2956">
        <v>0</v>
      </c>
      <c r="I2956">
        <v>1</v>
      </c>
    </row>
    <row r="2957" spans="1:9" x14ac:dyDescent="0.35">
      <c r="A2957">
        <v>2311</v>
      </c>
      <c r="B2957">
        <v>2</v>
      </c>
      <c r="C2957">
        <v>1</v>
      </c>
      <c r="D2957">
        <v>1001</v>
      </c>
      <c r="F2957">
        <v>1002</v>
      </c>
      <c r="H2957">
        <v>0</v>
      </c>
      <c r="I2957">
        <v>1</v>
      </c>
    </row>
    <row r="2958" spans="1:9" x14ac:dyDescent="0.35">
      <c r="A2958">
        <v>2311</v>
      </c>
      <c r="B2958">
        <v>3</v>
      </c>
      <c r="C2958">
        <v>1</v>
      </c>
      <c r="D2958">
        <v>1002</v>
      </c>
      <c r="F2958">
        <v>1080</v>
      </c>
      <c r="H2958">
        <v>0</v>
      </c>
      <c r="I2958">
        <v>1</v>
      </c>
    </row>
    <row r="2959" spans="1:9" x14ac:dyDescent="0.35">
      <c r="A2959">
        <v>2311</v>
      </c>
      <c r="B2959">
        <v>4</v>
      </c>
      <c r="C2959">
        <v>1</v>
      </c>
      <c r="D2959">
        <v>1029</v>
      </c>
      <c r="F2959">
        <v>1007</v>
      </c>
      <c r="H2959">
        <v>0</v>
      </c>
      <c r="I2959">
        <v>1</v>
      </c>
    </row>
    <row r="2960" spans="1:9" x14ac:dyDescent="0.35">
      <c r="A2960">
        <v>2311</v>
      </c>
      <c r="B2960">
        <v>6</v>
      </c>
      <c r="C2960">
        <v>1</v>
      </c>
      <c r="D2960">
        <v>1029</v>
      </c>
      <c r="F2960">
        <v>1065</v>
      </c>
      <c r="H2960">
        <v>0</v>
      </c>
      <c r="I2960">
        <v>0</v>
      </c>
    </row>
    <row r="2961" spans="1:9" x14ac:dyDescent="0.35">
      <c r="A2961">
        <v>2311</v>
      </c>
      <c r="B2961">
        <v>7</v>
      </c>
      <c r="C2961">
        <v>1</v>
      </c>
      <c r="D2961">
        <v>1025</v>
      </c>
      <c r="F2961">
        <v>1092</v>
      </c>
      <c r="H2961">
        <v>0</v>
      </c>
      <c r="I2961">
        <v>1</v>
      </c>
    </row>
    <row r="2962" spans="1:9" x14ac:dyDescent="0.35">
      <c r="A2962">
        <v>2311</v>
      </c>
      <c r="B2962">
        <v>10</v>
      </c>
      <c r="C2962">
        <v>1</v>
      </c>
      <c r="D2962">
        <v>1004</v>
      </c>
      <c r="F2962">
        <v>1084</v>
      </c>
      <c r="H2962">
        <v>0</v>
      </c>
      <c r="I2962">
        <v>1</v>
      </c>
    </row>
    <row r="2963" spans="1:9" x14ac:dyDescent="0.35">
      <c r="A2963">
        <v>2311</v>
      </c>
      <c r="B2963">
        <v>11</v>
      </c>
      <c r="C2963">
        <v>1</v>
      </c>
      <c r="D2963">
        <v>1002</v>
      </c>
      <c r="F2963">
        <v>1117</v>
      </c>
      <c r="H2963">
        <v>0</v>
      </c>
      <c r="I2963">
        <v>1</v>
      </c>
    </row>
    <row r="2964" spans="1:9" x14ac:dyDescent="0.35">
      <c r="A2964">
        <v>2311</v>
      </c>
      <c r="B2964">
        <v>12</v>
      </c>
      <c r="C2964">
        <v>1</v>
      </c>
      <c r="D2964">
        <v>1007</v>
      </c>
      <c r="F2964">
        <v>1093</v>
      </c>
      <c r="H2964">
        <v>0</v>
      </c>
      <c r="I2964">
        <v>1</v>
      </c>
    </row>
    <row r="2965" spans="1:9" x14ac:dyDescent="0.35">
      <c r="A2965">
        <v>2311</v>
      </c>
      <c r="B2965">
        <v>13</v>
      </c>
      <c r="C2965">
        <v>1</v>
      </c>
      <c r="D2965">
        <v>1008</v>
      </c>
      <c r="F2965">
        <v>1018</v>
      </c>
      <c r="G2965">
        <v>1004</v>
      </c>
      <c r="H2965">
        <v>0</v>
      </c>
      <c r="I2965">
        <v>1</v>
      </c>
    </row>
    <row r="2966" spans="1:9" x14ac:dyDescent="0.35">
      <c r="A2966">
        <v>2311</v>
      </c>
      <c r="B2966">
        <v>15</v>
      </c>
      <c r="C2966">
        <v>1</v>
      </c>
      <c r="D2966">
        <v>1008</v>
      </c>
      <c r="F2966">
        <v>1016</v>
      </c>
      <c r="G2966">
        <v>1004</v>
      </c>
      <c r="H2966">
        <v>0</v>
      </c>
      <c r="I2966">
        <v>1</v>
      </c>
    </row>
    <row r="2967" spans="1:9" x14ac:dyDescent="0.35">
      <c r="A2967">
        <v>2311</v>
      </c>
      <c r="B2967">
        <v>18</v>
      </c>
      <c r="C2967">
        <v>1</v>
      </c>
      <c r="D2967">
        <v>1008</v>
      </c>
      <c r="F2967">
        <v>1076</v>
      </c>
      <c r="H2967">
        <v>0</v>
      </c>
      <c r="I2967">
        <v>1</v>
      </c>
    </row>
    <row r="2968" spans="1:9" x14ac:dyDescent="0.35">
      <c r="A2968">
        <v>2311</v>
      </c>
      <c r="B2968">
        <v>27</v>
      </c>
      <c r="C2968">
        <v>1</v>
      </c>
      <c r="D2968">
        <v>1023</v>
      </c>
      <c r="F2968">
        <v>1094</v>
      </c>
      <c r="H2968">
        <v>0</v>
      </c>
      <c r="I2968">
        <v>1</v>
      </c>
    </row>
    <row r="2969" spans="1:9" x14ac:dyDescent="0.35">
      <c r="A2969">
        <v>2311</v>
      </c>
      <c r="B2969">
        <v>28</v>
      </c>
      <c r="C2969">
        <v>1</v>
      </c>
      <c r="D2969">
        <v>1030</v>
      </c>
      <c r="F2969">
        <v>1098</v>
      </c>
      <c r="H2969">
        <v>0</v>
      </c>
      <c r="I2969">
        <v>1</v>
      </c>
    </row>
    <row r="2970" spans="1:9" x14ac:dyDescent="0.35">
      <c r="A2970">
        <v>2311</v>
      </c>
      <c r="B2970">
        <v>29</v>
      </c>
      <c r="C2970">
        <v>1</v>
      </c>
      <c r="D2970">
        <v>1030</v>
      </c>
      <c r="F2970">
        <v>1098</v>
      </c>
      <c r="H2970">
        <v>0</v>
      </c>
      <c r="I2970">
        <v>1</v>
      </c>
    </row>
    <row r="2971" spans="1:9" x14ac:dyDescent="0.35">
      <c r="A2971">
        <v>2311</v>
      </c>
      <c r="B2971">
        <v>30</v>
      </c>
      <c r="C2971">
        <v>1</v>
      </c>
      <c r="D2971">
        <v>1030</v>
      </c>
      <c r="F2971">
        <v>1098</v>
      </c>
      <c r="H2971">
        <v>0</v>
      </c>
      <c r="I2971">
        <v>1</v>
      </c>
    </row>
    <row r="2972" spans="1:9" x14ac:dyDescent="0.35">
      <c r="A2972">
        <v>2311</v>
      </c>
      <c r="B2972">
        <v>31</v>
      </c>
      <c r="C2972">
        <v>1</v>
      </c>
      <c r="D2972">
        <v>1030</v>
      </c>
      <c r="F2972">
        <v>1098</v>
      </c>
      <c r="H2972">
        <v>0</v>
      </c>
      <c r="I2972">
        <v>1</v>
      </c>
    </row>
    <row r="2973" spans="1:9" x14ac:dyDescent="0.35">
      <c r="A2973">
        <v>2311</v>
      </c>
      <c r="B2973">
        <v>32</v>
      </c>
      <c r="C2973">
        <v>1</v>
      </c>
      <c r="D2973">
        <v>1011</v>
      </c>
      <c r="F2973">
        <v>1097</v>
      </c>
      <c r="H2973">
        <v>0</v>
      </c>
      <c r="I2973">
        <v>1</v>
      </c>
    </row>
    <row r="2974" spans="1:9" x14ac:dyDescent="0.35">
      <c r="A2974">
        <v>2311</v>
      </c>
      <c r="B2974">
        <v>33</v>
      </c>
      <c r="C2974">
        <v>1</v>
      </c>
      <c r="D2974">
        <v>1011</v>
      </c>
      <c r="F2974">
        <v>1097</v>
      </c>
      <c r="H2974">
        <v>0</v>
      </c>
      <c r="I2974">
        <v>1</v>
      </c>
    </row>
    <row r="2975" spans="1:9" x14ac:dyDescent="0.35">
      <c r="A2975">
        <v>2311</v>
      </c>
      <c r="B2975">
        <v>37</v>
      </c>
      <c r="C2975">
        <v>1</v>
      </c>
      <c r="D2975">
        <v>1013</v>
      </c>
      <c r="F2975">
        <v>1023</v>
      </c>
      <c r="G2975">
        <v>1025</v>
      </c>
      <c r="H2975">
        <v>0</v>
      </c>
      <c r="I2975">
        <v>1</v>
      </c>
    </row>
    <row r="2976" spans="1:9" x14ac:dyDescent="0.35">
      <c r="A2976">
        <v>2311</v>
      </c>
      <c r="B2976">
        <v>39</v>
      </c>
      <c r="C2976">
        <v>1</v>
      </c>
      <c r="D2976">
        <v>1024</v>
      </c>
      <c r="F2976">
        <v>1151</v>
      </c>
      <c r="H2976">
        <v>0</v>
      </c>
      <c r="I2976">
        <v>1</v>
      </c>
    </row>
    <row r="2977" spans="1:9" x14ac:dyDescent="0.35">
      <c r="A2977">
        <v>2311</v>
      </c>
      <c r="B2977">
        <v>41</v>
      </c>
      <c r="C2977">
        <v>1</v>
      </c>
      <c r="D2977">
        <v>1015</v>
      </c>
      <c r="F2977">
        <v>1025</v>
      </c>
      <c r="G2977">
        <v>1041</v>
      </c>
      <c r="H2977">
        <v>0</v>
      </c>
      <c r="I2977">
        <v>1</v>
      </c>
    </row>
    <row r="2978" spans="1:9" x14ac:dyDescent="0.35">
      <c r="A2978">
        <v>2311</v>
      </c>
      <c r="B2978">
        <v>42</v>
      </c>
      <c r="C2978">
        <v>1</v>
      </c>
      <c r="D2978">
        <v>1016</v>
      </c>
      <c r="F2978">
        <v>1026</v>
      </c>
      <c r="H2978">
        <v>0</v>
      </c>
      <c r="I2978">
        <v>1</v>
      </c>
    </row>
    <row r="2979" spans="1:9" x14ac:dyDescent="0.35">
      <c r="A2979">
        <v>2311</v>
      </c>
      <c r="B2979">
        <v>43</v>
      </c>
      <c r="C2979">
        <v>1</v>
      </c>
      <c r="D2979">
        <v>1026</v>
      </c>
      <c r="F2979">
        <v>1242</v>
      </c>
      <c r="H2979">
        <v>0</v>
      </c>
      <c r="I2979">
        <v>1</v>
      </c>
    </row>
    <row r="2980" spans="1:9" x14ac:dyDescent="0.35">
      <c r="A2980">
        <v>2311</v>
      </c>
      <c r="B2980">
        <v>49</v>
      </c>
      <c r="C2980">
        <v>1</v>
      </c>
      <c r="D2980">
        <v>1014</v>
      </c>
      <c r="F2980">
        <v>1034</v>
      </c>
      <c r="H2980">
        <v>0</v>
      </c>
      <c r="I2980">
        <v>1</v>
      </c>
    </row>
    <row r="2981" spans="1:9" x14ac:dyDescent="0.35">
      <c r="A2981">
        <v>2311</v>
      </c>
      <c r="B2981">
        <v>60</v>
      </c>
      <c r="C2981">
        <v>1</v>
      </c>
      <c r="D2981">
        <v>1020</v>
      </c>
      <c r="F2981">
        <v>1133</v>
      </c>
      <c r="H2981">
        <v>0</v>
      </c>
      <c r="I2981">
        <v>1</v>
      </c>
    </row>
    <row r="2982" spans="1:9" x14ac:dyDescent="0.35">
      <c r="A2982">
        <v>2311</v>
      </c>
      <c r="B2982">
        <v>90</v>
      </c>
      <c r="C2982">
        <v>1</v>
      </c>
      <c r="D2982">
        <v>1032</v>
      </c>
      <c r="F2982">
        <v>1115</v>
      </c>
      <c r="H2982">
        <v>0</v>
      </c>
      <c r="I2982">
        <v>1</v>
      </c>
    </row>
    <row r="2983" spans="1:9" x14ac:dyDescent="0.35">
      <c r="A2983">
        <v>2311</v>
      </c>
      <c r="B2983">
        <v>98</v>
      </c>
      <c r="C2983">
        <v>1</v>
      </c>
      <c r="D2983">
        <v>1028</v>
      </c>
      <c r="F2983">
        <v>1159</v>
      </c>
      <c r="G2983">
        <v>1042</v>
      </c>
      <c r="H2983">
        <v>0</v>
      </c>
      <c r="I2983">
        <v>1</v>
      </c>
    </row>
    <row r="2984" spans="1:9" x14ac:dyDescent="0.35">
      <c r="A2984">
        <v>2311</v>
      </c>
      <c r="B2984">
        <v>100</v>
      </c>
      <c r="C2984">
        <v>1</v>
      </c>
      <c r="D2984">
        <v>1021</v>
      </c>
      <c r="F2984">
        <v>1159</v>
      </c>
      <c r="G2984">
        <v>1142</v>
      </c>
      <c r="H2984">
        <v>0</v>
      </c>
      <c r="I2984">
        <v>0</v>
      </c>
    </row>
    <row r="2985" spans="1:9" x14ac:dyDescent="0.35">
      <c r="A2985">
        <v>2311</v>
      </c>
      <c r="B2985">
        <v>102</v>
      </c>
      <c r="C2985">
        <v>1</v>
      </c>
      <c r="D2985">
        <v>1022</v>
      </c>
      <c r="F2985">
        <v>1036</v>
      </c>
      <c r="H2985">
        <v>0</v>
      </c>
      <c r="I2985">
        <v>1</v>
      </c>
    </row>
    <row r="2986" spans="1:9" x14ac:dyDescent="0.35">
      <c r="A2986">
        <v>2312</v>
      </c>
      <c r="B2986">
        <v>2</v>
      </c>
      <c r="C2986">
        <v>1</v>
      </c>
      <c r="D2986">
        <v>1001</v>
      </c>
      <c r="F2986">
        <v>1230</v>
      </c>
      <c r="H2986">
        <v>0</v>
      </c>
      <c r="I2986">
        <v>1</v>
      </c>
    </row>
    <row r="2987" spans="1:9" x14ac:dyDescent="0.35">
      <c r="A2987">
        <v>2312</v>
      </c>
      <c r="B2987">
        <v>3</v>
      </c>
      <c r="C2987">
        <v>1</v>
      </c>
      <c r="D2987">
        <v>1002</v>
      </c>
      <c r="F2987">
        <v>1080</v>
      </c>
      <c r="H2987">
        <v>0</v>
      </c>
      <c r="I2987">
        <v>1</v>
      </c>
    </row>
    <row r="2988" spans="1:9" x14ac:dyDescent="0.35">
      <c r="A2988">
        <v>2312</v>
      </c>
      <c r="B2988">
        <v>4</v>
      </c>
      <c r="C2988">
        <v>1</v>
      </c>
      <c r="D2988">
        <v>1029</v>
      </c>
      <c r="F2988">
        <v>1007</v>
      </c>
      <c r="H2988">
        <v>0</v>
      </c>
      <c r="I2988">
        <v>1</v>
      </c>
    </row>
    <row r="2989" spans="1:9" x14ac:dyDescent="0.35">
      <c r="A2989">
        <v>2312</v>
      </c>
      <c r="B2989">
        <v>6</v>
      </c>
      <c r="C2989">
        <v>1</v>
      </c>
      <c r="D2989">
        <v>1029</v>
      </c>
      <c r="F2989">
        <v>1065</v>
      </c>
      <c r="H2989">
        <v>0</v>
      </c>
      <c r="I2989">
        <v>0</v>
      </c>
    </row>
    <row r="2990" spans="1:9" x14ac:dyDescent="0.35">
      <c r="A2990">
        <v>2312</v>
      </c>
      <c r="B2990">
        <v>7</v>
      </c>
      <c r="C2990">
        <v>1</v>
      </c>
      <c r="D2990">
        <v>1025</v>
      </c>
      <c r="F2990">
        <v>1092</v>
      </c>
      <c r="H2990">
        <v>0</v>
      </c>
      <c r="I2990">
        <v>1</v>
      </c>
    </row>
    <row r="2991" spans="1:9" x14ac:dyDescent="0.35">
      <c r="A2991">
        <v>2312</v>
      </c>
      <c r="B2991">
        <v>10</v>
      </c>
      <c r="C2991">
        <v>1</v>
      </c>
      <c r="D2991">
        <v>1004</v>
      </c>
      <c r="F2991">
        <v>1084</v>
      </c>
      <c r="H2991">
        <v>0</v>
      </c>
      <c r="I2991">
        <v>1</v>
      </c>
    </row>
    <row r="2992" spans="1:9" x14ac:dyDescent="0.35">
      <c r="A2992">
        <v>2312</v>
      </c>
      <c r="B2992">
        <v>11</v>
      </c>
      <c r="C2992">
        <v>1</v>
      </c>
      <c r="D2992">
        <v>1002</v>
      </c>
      <c r="F2992">
        <v>1117</v>
      </c>
      <c r="H2992">
        <v>0</v>
      </c>
      <c r="I2992">
        <v>1</v>
      </c>
    </row>
    <row r="2993" spans="1:9" x14ac:dyDescent="0.35">
      <c r="A2993">
        <v>2312</v>
      </c>
      <c r="B2993">
        <v>12</v>
      </c>
      <c r="C2993">
        <v>1</v>
      </c>
      <c r="D2993">
        <v>1007</v>
      </c>
      <c r="F2993">
        <v>1093</v>
      </c>
      <c r="H2993">
        <v>0</v>
      </c>
      <c r="I2993">
        <v>1</v>
      </c>
    </row>
    <row r="2994" spans="1:9" x14ac:dyDescent="0.35">
      <c r="A2994">
        <v>2312</v>
      </c>
      <c r="B2994">
        <v>13</v>
      </c>
      <c r="C2994">
        <v>1</v>
      </c>
      <c r="D2994">
        <v>1008</v>
      </c>
      <c r="F2994">
        <v>1018</v>
      </c>
      <c r="G2994">
        <v>1004</v>
      </c>
      <c r="H2994">
        <v>0</v>
      </c>
      <c r="I2994">
        <v>1</v>
      </c>
    </row>
    <row r="2995" spans="1:9" x14ac:dyDescent="0.35">
      <c r="A2995">
        <v>2312</v>
      </c>
      <c r="B2995">
        <v>15</v>
      </c>
      <c r="C2995">
        <v>1</v>
      </c>
      <c r="D2995">
        <v>1008</v>
      </c>
      <c r="F2995">
        <v>1016</v>
      </c>
      <c r="G2995">
        <v>1004</v>
      </c>
      <c r="H2995">
        <v>0</v>
      </c>
      <c r="I2995">
        <v>1</v>
      </c>
    </row>
    <row r="2996" spans="1:9" x14ac:dyDescent="0.35">
      <c r="A2996">
        <v>2312</v>
      </c>
      <c r="B2996">
        <v>18</v>
      </c>
      <c r="C2996">
        <v>1</v>
      </c>
      <c r="D2996">
        <v>1008</v>
      </c>
      <c r="F2996">
        <v>1076</v>
      </c>
      <c r="H2996">
        <v>0</v>
      </c>
      <c r="I2996">
        <v>1</v>
      </c>
    </row>
    <row r="2997" spans="1:9" x14ac:dyDescent="0.35">
      <c r="A2997">
        <v>2312</v>
      </c>
      <c r="B2997">
        <v>27</v>
      </c>
      <c r="C2997">
        <v>1</v>
      </c>
      <c r="D2997">
        <v>1023</v>
      </c>
      <c r="F2997">
        <v>1094</v>
      </c>
      <c r="H2997">
        <v>0</v>
      </c>
      <c r="I2997">
        <v>1</v>
      </c>
    </row>
    <row r="2998" spans="1:9" x14ac:dyDescent="0.35">
      <c r="A2998">
        <v>2312</v>
      </c>
      <c r="B2998">
        <v>28</v>
      </c>
      <c r="C2998">
        <v>1</v>
      </c>
      <c r="D2998">
        <v>1030</v>
      </c>
      <c r="F2998">
        <v>1098</v>
      </c>
      <c r="H2998">
        <v>0</v>
      </c>
      <c r="I2998">
        <v>1</v>
      </c>
    </row>
    <row r="2999" spans="1:9" x14ac:dyDescent="0.35">
      <c r="A2999">
        <v>2312</v>
      </c>
      <c r="B2999">
        <v>29</v>
      </c>
      <c r="C2999">
        <v>1</v>
      </c>
      <c r="D2999">
        <v>1030</v>
      </c>
      <c r="F2999">
        <v>1098</v>
      </c>
      <c r="H2999">
        <v>0</v>
      </c>
      <c r="I2999">
        <v>1</v>
      </c>
    </row>
    <row r="3000" spans="1:9" x14ac:dyDescent="0.35">
      <c r="A3000">
        <v>2312</v>
      </c>
      <c r="B3000">
        <v>30</v>
      </c>
      <c r="C3000">
        <v>1</v>
      </c>
      <c r="D3000">
        <v>1030</v>
      </c>
      <c r="F3000">
        <v>1098</v>
      </c>
      <c r="H3000">
        <v>0</v>
      </c>
      <c r="I3000">
        <v>1</v>
      </c>
    </row>
    <row r="3001" spans="1:9" x14ac:dyDescent="0.35">
      <c r="A3001">
        <v>2312</v>
      </c>
      <c r="B3001">
        <v>31</v>
      </c>
      <c r="C3001">
        <v>1</v>
      </c>
      <c r="D3001">
        <v>1030</v>
      </c>
      <c r="F3001">
        <v>1098</v>
      </c>
      <c r="H3001">
        <v>0</v>
      </c>
      <c r="I3001">
        <v>1</v>
      </c>
    </row>
    <row r="3002" spans="1:9" x14ac:dyDescent="0.35">
      <c r="A3002">
        <v>2312</v>
      </c>
      <c r="B3002">
        <v>32</v>
      </c>
      <c r="C3002">
        <v>1</v>
      </c>
      <c r="D3002">
        <v>1011</v>
      </c>
      <c r="E3002">
        <v>1012</v>
      </c>
      <c r="F3002">
        <v>1097</v>
      </c>
      <c r="H3002">
        <v>0</v>
      </c>
      <c r="I3002">
        <v>1</v>
      </c>
    </row>
    <row r="3003" spans="1:9" x14ac:dyDescent="0.35">
      <c r="A3003">
        <v>2312</v>
      </c>
      <c r="B3003">
        <v>32</v>
      </c>
      <c r="C3003">
        <v>2</v>
      </c>
      <c r="D3003">
        <v>1011</v>
      </c>
      <c r="E3003">
        <v>1013</v>
      </c>
      <c r="F3003">
        <v>1020</v>
      </c>
      <c r="H3003">
        <v>0</v>
      </c>
      <c r="I3003">
        <v>1</v>
      </c>
    </row>
    <row r="3004" spans="1:9" x14ac:dyDescent="0.35">
      <c r="A3004">
        <v>2312</v>
      </c>
      <c r="B3004">
        <v>33</v>
      </c>
      <c r="C3004">
        <v>1</v>
      </c>
      <c r="D3004">
        <v>1011</v>
      </c>
      <c r="F3004">
        <v>1097</v>
      </c>
      <c r="H3004">
        <v>0</v>
      </c>
      <c r="I3004">
        <v>1</v>
      </c>
    </row>
    <row r="3005" spans="1:9" x14ac:dyDescent="0.35">
      <c r="A3005">
        <v>2312</v>
      </c>
      <c r="B3005">
        <v>37</v>
      </c>
      <c r="C3005">
        <v>1</v>
      </c>
      <c r="D3005">
        <v>1013</v>
      </c>
      <c r="F3005">
        <v>1023</v>
      </c>
      <c r="G3005">
        <v>1025</v>
      </c>
      <c r="H3005">
        <v>0</v>
      </c>
      <c r="I3005">
        <v>1</v>
      </c>
    </row>
    <row r="3006" spans="1:9" x14ac:dyDescent="0.35">
      <c r="A3006">
        <v>2312</v>
      </c>
      <c r="B3006">
        <v>39</v>
      </c>
      <c r="C3006">
        <v>1</v>
      </c>
      <c r="D3006">
        <v>1024</v>
      </c>
      <c r="F3006">
        <v>1151</v>
      </c>
      <c r="H3006">
        <v>0</v>
      </c>
      <c r="I3006">
        <v>1</v>
      </c>
    </row>
    <row r="3007" spans="1:9" x14ac:dyDescent="0.35">
      <c r="A3007">
        <v>2312</v>
      </c>
      <c r="B3007">
        <v>41</v>
      </c>
      <c r="C3007">
        <v>1</v>
      </c>
      <c r="D3007">
        <v>1015</v>
      </c>
      <c r="F3007">
        <v>1025</v>
      </c>
      <c r="G3007">
        <v>1041</v>
      </c>
      <c r="H3007">
        <v>0</v>
      </c>
      <c r="I3007">
        <v>1</v>
      </c>
    </row>
    <row r="3008" spans="1:9" x14ac:dyDescent="0.35">
      <c r="A3008">
        <v>2312</v>
      </c>
      <c r="B3008">
        <v>42</v>
      </c>
      <c r="C3008">
        <v>1</v>
      </c>
      <c r="D3008">
        <v>1016</v>
      </c>
      <c r="F3008">
        <v>1026</v>
      </c>
      <c r="H3008">
        <v>0</v>
      </c>
      <c r="I3008">
        <v>1</v>
      </c>
    </row>
    <row r="3009" spans="1:9" x14ac:dyDescent="0.35">
      <c r="A3009">
        <v>2312</v>
      </c>
      <c r="B3009">
        <v>43</v>
      </c>
      <c r="C3009">
        <v>1</v>
      </c>
      <c r="D3009">
        <v>1026</v>
      </c>
      <c r="F3009">
        <v>1242</v>
      </c>
      <c r="H3009">
        <v>0</v>
      </c>
      <c r="I3009">
        <v>1</v>
      </c>
    </row>
    <row r="3010" spans="1:9" x14ac:dyDescent="0.35">
      <c r="A3010">
        <v>2312</v>
      </c>
      <c r="B3010">
        <v>49</v>
      </c>
      <c r="C3010">
        <v>1</v>
      </c>
      <c r="D3010">
        <v>1014</v>
      </c>
      <c r="F3010">
        <v>1034</v>
      </c>
      <c r="H3010">
        <v>0</v>
      </c>
      <c r="I3010">
        <v>1</v>
      </c>
    </row>
    <row r="3011" spans="1:9" x14ac:dyDescent="0.35">
      <c r="A3011">
        <v>2312</v>
      </c>
      <c r="B3011">
        <v>51</v>
      </c>
      <c r="C3011">
        <v>1</v>
      </c>
      <c r="D3011">
        <v>1014</v>
      </c>
      <c r="F3011">
        <v>1064</v>
      </c>
      <c r="H3011">
        <v>0</v>
      </c>
      <c r="I3011">
        <v>1</v>
      </c>
    </row>
    <row r="3012" spans="1:9" x14ac:dyDescent="0.35">
      <c r="A3012">
        <v>2312</v>
      </c>
      <c r="B3012">
        <v>60</v>
      </c>
      <c r="C3012">
        <v>1</v>
      </c>
      <c r="D3012">
        <v>1020</v>
      </c>
      <c r="F3012">
        <v>1133</v>
      </c>
      <c r="G3012">
        <v>1185</v>
      </c>
      <c r="H3012">
        <v>0</v>
      </c>
      <c r="I3012">
        <v>1</v>
      </c>
    </row>
    <row r="3013" spans="1:9" x14ac:dyDescent="0.35">
      <c r="A3013">
        <v>2312</v>
      </c>
      <c r="B3013">
        <v>90</v>
      </c>
      <c r="C3013">
        <v>1</v>
      </c>
      <c r="D3013">
        <v>1032</v>
      </c>
      <c r="E3013">
        <v>1012</v>
      </c>
      <c r="F3013">
        <v>1115</v>
      </c>
      <c r="H3013">
        <v>0</v>
      </c>
      <c r="I3013">
        <v>1</v>
      </c>
    </row>
    <row r="3014" spans="1:9" x14ac:dyDescent="0.35">
      <c r="A3014">
        <v>2312</v>
      </c>
      <c r="B3014">
        <v>90</v>
      </c>
      <c r="C3014">
        <v>2</v>
      </c>
      <c r="D3014">
        <v>1032</v>
      </c>
      <c r="E3014">
        <v>1013</v>
      </c>
      <c r="F3014">
        <v>1121</v>
      </c>
      <c r="H3014">
        <v>0</v>
      </c>
      <c r="I3014">
        <v>1</v>
      </c>
    </row>
    <row r="3015" spans="1:9" x14ac:dyDescent="0.35">
      <c r="A3015">
        <v>2312</v>
      </c>
      <c r="B3015">
        <v>98</v>
      </c>
      <c r="C3015">
        <v>1</v>
      </c>
      <c r="D3015">
        <v>1028</v>
      </c>
      <c r="E3015">
        <v>1034</v>
      </c>
      <c r="F3015">
        <v>1061</v>
      </c>
      <c r="G3015">
        <v>1042</v>
      </c>
      <c r="H3015">
        <v>0</v>
      </c>
      <c r="I3015">
        <v>1</v>
      </c>
    </row>
    <row r="3016" spans="1:9" x14ac:dyDescent="0.35">
      <c r="A3016">
        <v>2312</v>
      </c>
      <c r="B3016">
        <v>98</v>
      </c>
      <c r="C3016">
        <v>2</v>
      </c>
      <c r="D3016">
        <v>1028</v>
      </c>
      <c r="E3016">
        <v>1035</v>
      </c>
      <c r="F3016">
        <v>1061</v>
      </c>
      <c r="G3016">
        <v>1192</v>
      </c>
      <c r="H3016">
        <v>0</v>
      </c>
      <c r="I3016">
        <v>1</v>
      </c>
    </row>
    <row r="3017" spans="1:9" x14ac:dyDescent="0.35">
      <c r="A3017">
        <v>2312</v>
      </c>
      <c r="B3017">
        <v>100</v>
      </c>
      <c r="C3017">
        <v>1</v>
      </c>
      <c r="D3017">
        <v>1021</v>
      </c>
      <c r="F3017">
        <v>1097</v>
      </c>
      <c r="H3017">
        <v>0</v>
      </c>
      <c r="I3017">
        <v>0</v>
      </c>
    </row>
    <row r="3018" spans="1:9" x14ac:dyDescent="0.35">
      <c r="A3018">
        <v>2312</v>
      </c>
      <c r="B3018">
        <v>102</v>
      </c>
      <c r="C3018">
        <v>1</v>
      </c>
      <c r="D3018">
        <v>1022</v>
      </c>
      <c r="F3018">
        <v>1036</v>
      </c>
      <c r="H3018">
        <v>0</v>
      </c>
      <c r="I3018">
        <v>1</v>
      </c>
    </row>
    <row r="3019" spans="1:9" x14ac:dyDescent="0.35">
      <c r="A3019">
        <v>2312</v>
      </c>
      <c r="B3019">
        <v>103</v>
      </c>
      <c r="C3019">
        <v>1</v>
      </c>
      <c r="D3019">
        <v>1022</v>
      </c>
      <c r="F3019">
        <v>1037</v>
      </c>
      <c r="H3019">
        <v>0</v>
      </c>
      <c r="I3019">
        <v>1</v>
      </c>
    </row>
    <row r="3020" spans="1:9" x14ac:dyDescent="0.35">
      <c r="A3020">
        <v>2313</v>
      </c>
      <c r="B3020">
        <v>2</v>
      </c>
      <c r="C3020">
        <v>1</v>
      </c>
      <c r="D3020">
        <v>1001</v>
      </c>
      <c r="F3020">
        <v>1002</v>
      </c>
      <c r="H3020">
        <v>0</v>
      </c>
      <c r="I3020">
        <v>1</v>
      </c>
    </row>
    <row r="3021" spans="1:9" x14ac:dyDescent="0.35">
      <c r="A3021">
        <v>2313</v>
      </c>
      <c r="B3021">
        <v>3</v>
      </c>
      <c r="C3021">
        <v>1</v>
      </c>
      <c r="D3021">
        <v>1002</v>
      </c>
      <c r="F3021">
        <v>1080</v>
      </c>
      <c r="H3021">
        <v>0</v>
      </c>
      <c r="I3021">
        <v>1</v>
      </c>
    </row>
    <row r="3022" spans="1:9" x14ac:dyDescent="0.35">
      <c r="A3022">
        <v>2313</v>
      </c>
      <c r="B3022">
        <v>4</v>
      </c>
      <c r="C3022">
        <v>1</v>
      </c>
      <c r="D3022">
        <v>1029</v>
      </c>
      <c r="F3022">
        <v>1007</v>
      </c>
      <c r="H3022">
        <v>0</v>
      </c>
      <c r="I3022">
        <v>1</v>
      </c>
    </row>
    <row r="3023" spans="1:9" x14ac:dyDescent="0.35">
      <c r="A3023">
        <v>2313</v>
      </c>
      <c r="B3023">
        <v>6</v>
      </c>
      <c r="C3023">
        <v>1</v>
      </c>
      <c r="D3023">
        <v>1029</v>
      </c>
      <c r="F3023">
        <v>1065</v>
      </c>
      <c r="H3023">
        <v>0</v>
      </c>
      <c r="I3023">
        <v>0</v>
      </c>
    </row>
    <row r="3024" spans="1:9" x14ac:dyDescent="0.35">
      <c r="A3024">
        <v>2313</v>
      </c>
      <c r="B3024">
        <v>7</v>
      </c>
      <c r="C3024">
        <v>1</v>
      </c>
      <c r="D3024">
        <v>1025</v>
      </c>
      <c r="F3024">
        <v>1092</v>
      </c>
      <c r="H3024">
        <v>0</v>
      </c>
      <c r="I3024">
        <v>1</v>
      </c>
    </row>
    <row r="3025" spans="1:9" x14ac:dyDescent="0.35">
      <c r="A3025">
        <v>2313</v>
      </c>
      <c r="B3025">
        <v>8</v>
      </c>
      <c r="C3025">
        <v>1</v>
      </c>
      <c r="D3025">
        <v>1004</v>
      </c>
      <c r="F3025">
        <v>1066</v>
      </c>
      <c r="H3025">
        <v>0</v>
      </c>
      <c r="I3025">
        <v>1</v>
      </c>
    </row>
    <row r="3026" spans="1:9" x14ac:dyDescent="0.35">
      <c r="A3026">
        <v>2313</v>
      </c>
      <c r="B3026">
        <v>10</v>
      </c>
      <c r="C3026">
        <v>1</v>
      </c>
      <c r="D3026">
        <v>1004</v>
      </c>
      <c r="F3026">
        <v>1084</v>
      </c>
      <c r="H3026">
        <v>0</v>
      </c>
      <c r="I3026">
        <v>1</v>
      </c>
    </row>
    <row r="3027" spans="1:9" x14ac:dyDescent="0.35">
      <c r="A3027">
        <v>2313</v>
      </c>
      <c r="B3027">
        <v>11</v>
      </c>
      <c r="C3027">
        <v>1</v>
      </c>
      <c r="D3027">
        <v>1002</v>
      </c>
      <c r="F3027">
        <v>1040</v>
      </c>
      <c r="G3027">
        <v>1007</v>
      </c>
      <c r="H3027">
        <v>0</v>
      </c>
      <c r="I3027">
        <v>1</v>
      </c>
    </row>
    <row r="3028" spans="1:9" x14ac:dyDescent="0.35">
      <c r="A3028">
        <v>2313</v>
      </c>
      <c r="B3028">
        <v>12</v>
      </c>
      <c r="C3028">
        <v>1</v>
      </c>
      <c r="D3028">
        <v>1007</v>
      </c>
      <c r="F3028">
        <v>1093</v>
      </c>
      <c r="H3028">
        <v>0</v>
      </c>
      <c r="I3028">
        <v>1</v>
      </c>
    </row>
    <row r="3029" spans="1:9" x14ac:dyDescent="0.35">
      <c r="A3029">
        <v>2313</v>
      </c>
      <c r="B3029">
        <v>13</v>
      </c>
      <c r="C3029">
        <v>1</v>
      </c>
      <c r="D3029">
        <v>1008</v>
      </c>
      <c r="F3029">
        <v>1018</v>
      </c>
      <c r="G3029">
        <v>1004</v>
      </c>
      <c r="H3029">
        <v>0</v>
      </c>
      <c r="I3029">
        <v>1</v>
      </c>
    </row>
    <row r="3030" spans="1:9" x14ac:dyDescent="0.35">
      <c r="A3030">
        <v>2313</v>
      </c>
      <c r="B3030">
        <v>15</v>
      </c>
      <c r="C3030">
        <v>1</v>
      </c>
      <c r="D3030">
        <v>1008</v>
      </c>
      <c r="F3030">
        <v>1016</v>
      </c>
      <c r="G3030">
        <v>1004</v>
      </c>
      <c r="H3030">
        <v>0</v>
      </c>
      <c r="I3030">
        <v>1</v>
      </c>
    </row>
    <row r="3031" spans="1:9" x14ac:dyDescent="0.35">
      <c r="A3031">
        <v>2313</v>
      </c>
      <c r="B3031">
        <v>18</v>
      </c>
      <c r="C3031">
        <v>1</v>
      </c>
      <c r="D3031">
        <v>1008</v>
      </c>
      <c r="F3031">
        <v>1076</v>
      </c>
      <c r="H3031">
        <v>0</v>
      </c>
      <c r="I3031">
        <v>1</v>
      </c>
    </row>
    <row r="3032" spans="1:9" x14ac:dyDescent="0.35">
      <c r="A3032">
        <v>2313</v>
      </c>
      <c r="B3032">
        <v>22</v>
      </c>
      <c r="C3032">
        <v>1</v>
      </c>
      <c r="D3032">
        <v>1033</v>
      </c>
      <c r="F3032">
        <v>1001</v>
      </c>
      <c r="G3032">
        <v>1170</v>
      </c>
      <c r="H3032">
        <v>0</v>
      </c>
      <c r="I3032">
        <v>1</v>
      </c>
    </row>
    <row r="3033" spans="1:9" x14ac:dyDescent="0.35">
      <c r="A3033">
        <v>2313</v>
      </c>
      <c r="B3033">
        <v>27</v>
      </c>
      <c r="C3033">
        <v>1</v>
      </c>
      <c r="D3033">
        <v>1023</v>
      </c>
      <c r="F3033">
        <v>1094</v>
      </c>
      <c r="H3033">
        <v>0</v>
      </c>
      <c r="I3033">
        <v>1</v>
      </c>
    </row>
    <row r="3034" spans="1:9" x14ac:dyDescent="0.35">
      <c r="A3034">
        <v>2313</v>
      </c>
      <c r="B3034">
        <v>28</v>
      </c>
      <c r="C3034">
        <v>1</v>
      </c>
      <c r="D3034">
        <v>1030</v>
      </c>
      <c r="F3034">
        <v>1098</v>
      </c>
      <c r="H3034">
        <v>0</v>
      </c>
      <c r="I3034">
        <v>1</v>
      </c>
    </row>
    <row r="3035" spans="1:9" x14ac:dyDescent="0.35">
      <c r="A3035">
        <v>2313</v>
      </c>
      <c r="B3035">
        <v>29</v>
      </c>
      <c r="C3035">
        <v>1</v>
      </c>
      <c r="D3035">
        <v>1030</v>
      </c>
      <c r="F3035">
        <v>1098</v>
      </c>
      <c r="H3035">
        <v>0</v>
      </c>
      <c r="I3035">
        <v>1</v>
      </c>
    </row>
    <row r="3036" spans="1:9" x14ac:dyDescent="0.35">
      <c r="A3036">
        <v>2313</v>
      </c>
      <c r="B3036">
        <v>30</v>
      </c>
      <c r="C3036">
        <v>1</v>
      </c>
      <c r="D3036">
        <v>1030</v>
      </c>
      <c r="F3036">
        <v>1098</v>
      </c>
      <c r="H3036">
        <v>0</v>
      </c>
      <c r="I3036">
        <v>1</v>
      </c>
    </row>
    <row r="3037" spans="1:9" x14ac:dyDescent="0.35">
      <c r="A3037">
        <v>2313</v>
      </c>
      <c r="B3037">
        <v>31</v>
      </c>
      <c r="C3037">
        <v>1</v>
      </c>
      <c r="D3037">
        <v>1030</v>
      </c>
      <c r="F3037">
        <v>1098</v>
      </c>
      <c r="H3037">
        <v>0</v>
      </c>
      <c r="I3037">
        <v>1</v>
      </c>
    </row>
    <row r="3038" spans="1:9" x14ac:dyDescent="0.35">
      <c r="A3038">
        <v>2313</v>
      </c>
      <c r="B3038">
        <v>32</v>
      </c>
      <c r="C3038">
        <v>1</v>
      </c>
      <c r="D3038">
        <v>1011</v>
      </c>
      <c r="E3038">
        <v>1012</v>
      </c>
      <c r="F3038">
        <v>1097</v>
      </c>
      <c r="H3038">
        <v>0</v>
      </c>
      <c r="I3038">
        <v>1</v>
      </c>
    </row>
    <row r="3039" spans="1:9" x14ac:dyDescent="0.35">
      <c r="A3039">
        <v>2313</v>
      </c>
      <c r="B3039">
        <v>32</v>
      </c>
      <c r="C3039">
        <v>2</v>
      </c>
      <c r="D3039">
        <v>1011</v>
      </c>
      <c r="E3039">
        <v>1013</v>
      </c>
      <c r="F3039">
        <v>1020</v>
      </c>
      <c r="H3039">
        <v>0</v>
      </c>
      <c r="I3039">
        <v>1</v>
      </c>
    </row>
    <row r="3040" spans="1:9" x14ac:dyDescent="0.35">
      <c r="A3040">
        <v>2313</v>
      </c>
      <c r="B3040">
        <v>33</v>
      </c>
      <c r="C3040">
        <v>1</v>
      </c>
      <c r="D3040">
        <v>1011</v>
      </c>
      <c r="F3040">
        <v>1097</v>
      </c>
      <c r="H3040">
        <v>0</v>
      </c>
      <c r="I3040">
        <v>1</v>
      </c>
    </row>
    <row r="3041" spans="1:9" x14ac:dyDescent="0.35">
      <c r="A3041">
        <v>2313</v>
      </c>
      <c r="B3041">
        <v>35</v>
      </c>
      <c r="C3041">
        <v>1</v>
      </c>
      <c r="D3041">
        <v>1012</v>
      </c>
      <c r="F3041">
        <v>1022</v>
      </c>
      <c r="G3041">
        <v>1023</v>
      </c>
      <c r="H3041">
        <v>0</v>
      </c>
      <c r="I3041">
        <v>1</v>
      </c>
    </row>
    <row r="3042" spans="1:9" x14ac:dyDescent="0.35">
      <c r="A3042">
        <v>2313</v>
      </c>
      <c r="B3042">
        <v>37</v>
      </c>
      <c r="C3042">
        <v>1</v>
      </c>
      <c r="D3042">
        <v>1013</v>
      </c>
      <c r="F3042">
        <v>1023</v>
      </c>
      <c r="G3042">
        <v>1025</v>
      </c>
      <c r="H3042">
        <v>0</v>
      </c>
      <c r="I3042">
        <v>1</v>
      </c>
    </row>
    <row r="3043" spans="1:9" x14ac:dyDescent="0.35">
      <c r="A3043">
        <v>2313</v>
      </c>
      <c r="B3043">
        <v>41</v>
      </c>
      <c r="C3043">
        <v>1</v>
      </c>
      <c r="D3043">
        <v>1015</v>
      </c>
      <c r="F3043">
        <v>1025</v>
      </c>
      <c r="G3043">
        <v>1041</v>
      </c>
      <c r="H3043">
        <v>0</v>
      </c>
      <c r="I3043">
        <v>1</v>
      </c>
    </row>
    <row r="3044" spans="1:9" x14ac:dyDescent="0.35">
      <c r="A3044">
        <v>2313</v>
      </c>
      <c r="B3044">
        <v>42</v>
      </c>
      <c r="C3044">
        <v>1</v>
      </c>
      <c r="D3044">
        <v>1016</v>
      </c>
      <c r="F3044">
        <v>1026</v>
      </c>
      <c r="H3044">
        <v>0</v>
      </c>
      <c r="I3044">
        <v>1</v>
      </c>
    </row>
    <row r="3045" spans="1:9" x14ac:dyDescent="0.35">
      <c r="A3045">
        <v>2313</v>
      </c>
      <c r="B3045">
        <v>43</v>
      </c>
      <c r="C3045">
        <v>1</v>
      </c>
      <c r="D3045">
        <v>1026</v>
      </c>
      <c r="F3045">
        <v>1242</v>
      </c>
      <c r="H3045">
        <v>0</v>
      </c>
      <c r="I3045">
        <v>1</v>
      </c>
    </row>
    <row r="3046" spans="1:9" x14ac:dyDescent="0.35">
      <c r="A3046">
        <v>2313</v>
      </c>
      <c r="B3046">
        <v>49</v>
      </c>
      <c r="C3046">
        <v>1</v>
      </c>
      <c r="D3046">
        <v>1014</v>
      </c>
      <c r="F3046">
        <v>1034</v>
      </c>
      <c r="H3046">
        <v>0</v>
      </c>
      <c r="I3046">
        <v>1</v>
      </c>
    </row>
    <row r="3047" spans="1:9" x14ac:dyDescent="0.35">
      <c r="A3047">
        <v>2313</v>
      </c>
      <c r="B3047">
        <v>50</v>
      </c>
      <c r="C3047">
        <v>1</v>
      </c>
      <c r="D3047">
        <v>1014</v>
      </c>
      <c r="F3047">
        <v>1034</v>
      </c>
      <c r="H3047">
        <v>0</v>
      </c>
      <c r="I3047">
        <v>1</v>
      </c>
    </row>
    <row r="3048" spans="1:9" x14ac:dyDescent="0.35">
      <c r="A3048">
        <v>2313</v>
      </c>
      <c r="B3048">
        <v>51</v>
      </c>
      <c r="C3048">
        <v>1</v>
      </c>
      <c r="D3048">
        <v>1014</v>
      </c>
      <c r="F3048">
        <v>1064</v>
      </c>
      <c r="H3048">
        <v>0</v>
      </c>
      <c r="I3048">
        <v>1</v>
      </c>
    </row>
    <row r="3049" spans="1:9" x14ac:dyDescent="0.35">
      <c r="A3049">
        <v>2313</v>
      </c>
      <c r="B3049">
        <v>52</v>
      </c>
      <c r="C3049">
        <v>1</v>
      </c>
      <c r="D3049">
        <v>1027</v>
      </c>
      <c r="F3049">
        <v>1001</v>
      </c>
      <c r="G3049">
        <v>1151</v>
      </c>
      <c r="H3049">
        <v>0</v>
      </c>
      <c r="I3049">
        <v>1</v>
      </c>
    </row>
    <row r="3050" spans="1:9" x14ac:dyDescent="0.35">
      <c r="A3050">
        <v>2313</v>
      </c>
      <c r="B3050">
        <v>60</v>
      </c>
      <c r="C3050">
        <v>1</v>
      </c>
      <c r="D3050">
        <v>1020</v>
      </c>
      <c r="F3050">
        <v>1001</v>
      </c>
      <c r="G3050">
        <v>1064</v>
      </c>
      <c r="H3050">
        <v>0</v>
      </c>
      <c r="I3050">
        <v>1</v>
      </c>
    </row>
    <row r="3051" spans="1:9" x14ac:dyDescent="0.35">
      <c r="A3051">
        <v>2313</v>
      </c>
      <c r="B3051">
        <v>63</v>
      </c>
      <c r="C3051">
        <v>1</v>
      </c>
      <c r="D3051">
        <v>1020</v>
      </c>
      <c r="F3051">
        <v>1263</v>
      </c>
      <c r="H3051">
        <v>0</v>
      </c>
      <c r="I3051">
        <v>1</v>
      </c>
    </row>
    <row r="3052" spans="1:9" x14ac:dyDescent="0.35">
      <c r="A3052">
        <v>2313</v>
      </c>
      <c r="B3052">
        <v>98</v>
      </c>
      <c r="C3052">
        <v>1</v>
      </c>
      <c r="D3052">
        <v>1028</v>
      </c>
      <c r="E3052">
        <v>1034</v>
      </c>
      <c r="F3052">
        <v>1061</v>
      </c>
      <c r="G3052">
        <v>1042</v>
      </c>
      <c r="H3052">
        <v>0</v>
      </c>
      <c r="I3052">
        <v>1</v>
      </c>
    </row>
    <row r="3053" spans="1:9" x14ac:dyDescent="0.35">
      <c r="A3053">
        <v>2313</v>
      </c>
      <c r="B3053">
        <v>98</v>
      </c>
      <c r="C3053">
        <v>2</v>
      </c>
      <c r="D3053">
        <v>1028</v>
      </c>
      <c r="E3053">
        <v>1035</v>
      </c>
      <c r="F3053">
        <v>1061</v>
      </c>
      <c r="G3053">
        <v>1192</v>
      </c>
      <c r="H3053">
        <v>0</v>
      </c>
      <c r="I3053">
        <v>1</v>
      </c>
    </row>
    <row r="3054" spans="1:9" x14ac:dyDescent="0.35">
      <c r="A3054">
        <v>2313</v>
      </c>
      <c r="B3054">
        <v>100</v>
      </c>
      <c r="C3054">
        <v>1</v>
      </c>
      <c r="D3054">
        <v>1021</v>
      </c>
      <c r="F3054">
        <v>1097</v>
      </c>
      <c r="H3054">
        <v>0</v>
      </c>
      <c r="I3054">
        <v>1</v>
      </c>
    </row>
    <row r="3055" spans="1:9" x14ac:dyDescent="0.35">
      <c r="A3055">
        <v>2313</v>
      </c>
      <c r="B3055">
        <v>102</v>
      </c>
      <c r="C3055">
        <v>1</v>
      </c>
      <c r="D3055">
        <v>1022</v>
      </c>
      <c r="E3055">
        <v>1027</v>
      </c>
      <c r="F3055">
        <v>1036</v>
      </c>
      <c r="H3055">
        <v>0</v>
      </c>
      <c r="I3055">
        <v>1</v>
      </c>
    </row>
    <row r="3056" spans="1:9" x14ac:dyDescent="0.35">
      <c r="A3056">
        <v>2313</v>
      </c>
      <c r="B3056">
        <v>102</v>
      </c>
      <c r="C3056">
        <v>2</v>
      </c>
      <c r="D3056">
        <v>1022</v>
      </c>
      <c r="E3056">
        <v>1026</v>
      </c>
      <c r="F3056">
        <v>1002</v>
      </c>
      <c r="H3056">
        <v>0</v>
      </c>
      <c r="I3056">
        <v>1</v>
      </c>
    </row>
    <row r="3057" spans="1:9" x14ac:dyDescent="0.35">
      <c r="A3057">
        <v>2313</v>
      </c>
      <c r="B3057">
        <v>103</v>
      </c>
      <c r="C3057">
        <v>1</v>
      </c>
      <c r="D3057">
        <v>1022</v>
      </c>
      <c r="F3057">
        <v>1001</v>
      </c>
      <c r="H3057">
        <v>0</v>
      </c>
      <c r="I3057">
        <v>1</v>
      </c>
    </row>
    <row r="3058" spans="1:9" x14ac:dyDescent="0.35">
      <c r="A3058">
        <v>2314</v>
      </c>
      <c r="B3058">
        <v>2</v>
      </c>
      <c r="C3058">
        <v>1</v>
      </c>
      <c r="D3058">
        <v>1001</v>
      </c>
      <c r="F3058">
        <v>1002</v>
      </c>
      <c r="H3058">
        <v>0</v>
      </c>
      <c r="I3058">
        <v>1</v>
      </c>
    </row>
    <row r="3059" spans="1:9" x14ac:dyDescent="0.35">
      <c r="A3059">
        <v>2314</v>
      </c>
      <c r="B3059">
        <v>3</v>
      </c>
      <c r="C3059">
        <v>1</v>
      </c>
      <c r="D3059">
        <v>1002</v>
      </c>
      <c r="F3059">
        <v>1080</v>
      </c>
      <c r="H3059">
        <v>0</v>
      </c>
      <c r="I3059">
        <v>1</v>
      </c>
    </row>
    <row r="3060" spans="1:9" x14ac:dyDescent="0.35">
      <c r="A3060">
        <v>2314</v>
      </c>
      <c r="B3060">
        <v>7</v>
      </c>
      <c r="C3060">
        <v>1</v>
      </c>
      <c r="D3060">
        <v>1025</v>
      </c>
      <c r="F3060">
        <v>1092</v>
      </c>
      <c r="H3060">
        <v>0</v>
      </c>
      <c r="I3060">
        <v>1</v>
      </c>
    </row>
    <row r="3061" spans="1:9" x14ac:dyDescent="0.35">
      <c r="A3061">
        <v>2314</v>
      </c>
      <c r="B3061">
        <v>11</v>
      </c>
      <c r="C3061">
        <v>1</v>
      </c>
      <c r="D3061">
        <v>1002</v>
      </c>
      <c r="F3061">
        <v>1040</v>
      </c>
      <c r="G3061">
        <v>1007</v>
      </c>
      <c r="H3061">
        <v>0</v>
      </c>
      <c r="I3061">
        <v>1</v>
      </c>
    </row>
    <row r="3062" spans="1:9" x14ac:dyDescent="0.35">
      <c r="A3062">
        <v>2314</v>
      </c>
      <c r="B3062">
        <v>12</v>
      </c>
      <c r="C3062">
        <v>1</v>
      </c>
      <c r="D3062">
        <v>1007</v>
      </c>
      <c r="F3062">
        <v>1093</v>
      </c>
      <c r="H3062">
        <v>0</v>
      </c>
      <c r="I3062">
        <v>1</v>
      </c>
    </row>
    <row r="3063" spans="1:9" x14ac:dyDescent="0.35">
      <c r="A3063">
        <v>2314</v>
      </c>
      <c r="B3063">
        <v>13</v>
      </c>
      <c r="C3063">
        <v>1</v>
      </c>
      <c r="D3063">
        <v>1008</v>
      </c>
      <c r="F3063">
        <v>1018</v>
      </c>
      <c r="G3063">
        <v>1004</v>
      </c>
      <c r="H3063">
        <v>0</v>
      </c>
      <c r="I3063">
        <v>1</v>
      </c>
    </row>
    <row r="3064" spans="1:9" x14ac:dyDescent="0.35">
      <c r="A3064">
        <v>2314</v>
      </c>
      <c r="B3064">
        <v>15</v>
      </c>
      <c r="C3064">
        <v>1</v>
      </c>
      <c r="D3064">
        <v>1008</v>
      </c>
      <c r="F3064">
        <v>1016</v>
      </c>
      <c r="G3064">
        <v>1004</v>
      </c>
      <c r="H3064">
        <v>0</v>
      </c>
      <c r="I3064">
        <v>1</v>
      </c>
    </row>
    <row r="3065" spans="1:9" x14ac:dyDescent="0.35">
      <c r="A3065">
        <v>2314</v>
      </c>
      <c r="B3065">
        <v>18</v>
      </c>
      <c r="C3065">
        <v>1</v>
      </c>
      <c r="D3065">
        <v>1008</v>
      </c>
      <c r="F3065">
        <v>1076</v>
      </c>
      <c r="H3065">
        <v>0</v>
      </c>
      <c r="I3065">
        <v>1</v>
      </c>
    </row>
    <row r="3066" spans="1:9" x14ac:dyDescent="0.35">
      <c r="A3066">
        <v>2314</v>
      </c>
      <c r="B3066">
        <v>22</v>
      </c>
      <c r="C3066">
        <v>1</v>
      </c>
      <c r="D3066">
        <v>1033</v>
      </c>
      <c r="F3066">
        <v>1001</v>
      </c>
      <c r="G3066">
        <v>1170</v>
      </c>
      <c r="H3066">
        <v>0</v>
      </c>
      <c r="I3066">
        <v>1</v>
      </c>
    </row>
    <row r="3067" spans="1:9" x14ac:dyDescent="0.35">
      <c r="A3067">
        <v>2314</v>
      </c>
      <c r="B3067">
        <v>27</v>
      </c>
      <c r="C3067">
        <v>1</v>
      </c>
      <c r="D3067">
        <v>1023</v>
      </c>
      <c r="F3067">
        <v>1094</v>
      </c>
      <c r="H3067">
        <v>0</v>
      </c>
      <c r="I3067">
        <v>1</v>
      </c>
    </row>
    <row r="3068" spans="1:9" x14ac:dyDescent="0.35">
      <c r="A3068">
        <v>2314</v>
      </c>
      <c r="B3068">
        <v>28</v>
      </c>
      <c r="C3068">
        <v>1</v>
      </c>
      <c r="D3068">
        <v>1030</v>
      </c>
      <c r="F3068">
        <v>1098</v>
      </c>
      <c r="H3068">
        <v>0</v>
      </c>
      <c r="I3068">
        <v>0</v>
      </c>
    </row>
    <row r="3069" spans="1:9" x14ac:dyDescent="0.35">
      <c r="A3069">
        <v>2314</v>
      </c>
      <c r="B3069">
        <v>29</v>
      </c>
      <c r="C3069">
        <v>1</v>
      </c>
      <c r="D3069">
        <v>1030</v>
      </c>
      <c r="F3069">
        <v>1098</v>
      </c>
      <c r="H3069">
        <v>0</v>
      </c>
      <c r="I3069">
        <v>0</v>
      </c>
    </row>
    <row r="3070" spans="1:9" x14ac:dyDescent="0.35">
      <c r="A3070">
        <v>2314</v>
      </c>
      <c r="B3070">
        <v>30</v>
      </c>
      <c r="C3070">
        <v>1</v>
      </c>
      <c r="D3070">
        <v>1030</v>
      </c>
      <c r="F3070">
        <v>1098</v>
      </c>
      <c r="H3070">
        <v>0</v>
      </c>
      <c r="I3070">
        <v>1</v>
      </c>
    </row>
    <row r="3071" spans="1:9" x14ac:dyDescent="0.35">
      <c r="A3071">
        <v>2314</v>
      </c>
      <c r="B3071">
        <v>31</v>
      </c>
      <c r="C3071">
        <v>1</v>
      </c>
      <c r="D3071">
        <v>1030</v>
      </c>
      <c r="F3071">
        <v>1098</v>
      </c>
      <c r="H3071">
        <v>0</v>
      </c>
      <c r="I3071">
        <v>1</v>
      </c>
    </row>
    <row r="3072" spans="1:9" x14ac:dyDescent="0.35">
      <c r="A3072">
        <v>2314</v>
      </c>
      <c r="B3072">
        <v>32</v>
      </c>
      <c r="C3072">
        <v>1</v>
      </c>
      <c r="D3072">
        <v>1011</v>
      </c>
      <c r="E3072">
        <v>1013</v>
      </c>
      <c r="F3072">
        <v>1020</v>
      </c>
      <c r="H3072">
        <v>0</v>
      </c>
      <c r="I3072">
        <v>1</v>
      </c>
    </row>
    <row r="3073" spans="1:9" x14ac:dyDescent="0.35">
      <c r="A3073">
        <v>2314</v>
      </c>
      <c r="B3073">
        <v>32</v>
      </c>
      <c r="C3073">
        <v>2</v>
      </c>
      <c r="D3073">
        <v>1011</v>
      </c>
      <c r="E3073">
        <v>1012</v>
      </c>
      <c r="F3073">
        <v>1097</v>
      </c>
      <c r="H3073">
        <v>0</v>
      </c>
      <c r="I3073">
        <v>1</v>
      </c>
    </row>
    <row r="3074" spans="1:9" x14ac:dyDescent="0.35">
      <c r="A3074">
        <v>2314</v>
      </c>
      <c r="B3074">
        <v>33</v>
      </c>
      <c r="C3074">
        <v>1</v>
      </c>
      <c r="D3074">
        <v>1011</v>
      </c>
      <c r="F3074">
        <v>1097</v>
      </c>
      <c r="H3074">
        <v>0</v>
      </c>
      <c r="I3074">
        <v>1</v>
      </c>
    </row>
    <row r="3075" spans="1:9" x14ac:dyDescent="0.35">
      <c r="A3075">
        <v>2314</v>
      </c>
      <c r="B3075">
        <v>35</v>
      </c>
      <c r="C3075">
        <v>1</v>
      </c>
      <c r="D3075">
        <v>1012</v>
      </c>
      <c r="F3075">
        <v>1022</v>
      </c>
      <c r="G3075">
        <v>1023</v>
      </c>
      <c r="H3075">
        <v>0</v>
      </c>
      <c r="I3075">
        <v>1</v>
      </c>
    </row>
    <row r="3076" spans="1:9" x14ac:dyDescent="0.35">
      <c r="A3076">
        <v>2314</v>
      </c>
      <c r="B3076">
        <v>37</v>
      </c>
      <c r="C3076">
        <v>1</v>
      </c>
      <c r="D3076">
        <v>1013</v>
      </c>
      <c r="F3076">
        <v>1023</v>
      </c>
      <c r="G3076">
        <v>1025</v>
      </c>
      <c r="H3076">
        <v>0</v>
      </c>
      <c r="I3076">
        <v>1</v>
      </c>
    </row>
    <row r="3077" spans="1:9" x14ac:dyDescent="0.35">
      <c r="A3077">
        <v>2314</v>
      </c>
      <c r="B3077">
        <v>41</v>
      </c>
      <c r="C3077">
        <v>1</v>
      </c>
      <c r="D3077">
        <v>1015</v>
      </c>
      <c r="F3077">
        <v>1025</v>
      </c>
      <c r="G3077">
        <v>1041</v>
      </c>
      <c r="H3077">
        <v>0</v>
      </c>
      <c r="I3077">
        <v>1</v>
      </c>
    </row>
    <row r="3078" spans="1:9" x14ac:dyDescent="0.35">
      <c r="A3078">
        <v>2314</v>
      </c>
      <c r="B3078">
        <v>42</v>
      </c>
      <c r="C3078">
        <v>1</v>
      </c>
      <c r="D3078">
        <v>1016</v>
      </c>
      <c r="F3078">
        <v>1026</v>
      </c>
      <c r="H3078">
        <v>0</v>
      </c>
      <c r="I3078">
        <v>1</v>
      </c>
    </row>
    <row r="3079" spans="1:9" x14ac:dyDescent="0.35">
      <c r="A3079">
        <v>2314</v>
      </c>
      <c r="B3079">
        <v>43</v>
      </c>
      <c r="C3079">
        <v>1</v>
      </c>
      <c r="D3079">
        <v>1026</v>
      </c>
      <c r="F3079">
        <v>1242</v>
      </c>
      <c r="H3079">
        <v>0</v>
      </c>
      <c r="I3079">
        <v>1</v>
      </c>
    </row>
    <row r="3080" spans="1:9" x14ac:dyDescent="0.35">
      <c r="A3080">
        <v>2314</v>
      </c>
      <c r="B3080">
        <v>49</v>
      </c>
      <c r="C3080">
        <v>1</v>
      </c>
      <c r="D3080">
        <v>1014</v>
      </c>
      <c r="F3080">
        <v>1034</v>
      </c>
      <c r="H3080">
        <v>0</v>
      </c>
      <c r="I3080">
        <v>1</v>
      </c>
    </row>
    <row r="3081" spans="1:9" x14ac:dyDescent="0.35">
      <c r="A3081">
        <v>2314</v>
      </c>
      <c r="B3081">
        <v>50</v>
      </c>
      <c r="C3081">
        <v>1</v>
      </c>
      <c r="D3081">
        <v>1014</v>
      </c>
      <c r="F3081">
        <v>1034</v>
      </c>
      <c r="H3081">
        <v>0</v>
      </c>
      <c r="I3081">
        <v>0</v>
      </c>
    </row>
    <row r="3082" spans="1:9" x14ac:dyDescent="0.35">
      <c r="A3082">
        <v>2314</v>
      </c>
      <c r="B3082">
        <v>51</v>
      </c>
      <c r="C3082">
        <v>1</v>
      </c>
      <c r="D3082">
        <v>1014</v>
      </c>
      <c r="F3082">
        <v>1034</v>
      </c>
      <c r="H3082">
        <v>0</v>
      </c>
      <c r="I3082">
        <v>1</v>
      </c>
    </row>
    <row r="3083" spans="1:9" x14ac:dyDescent="0.35">
      <c r="A3083">
        <v>2314</v>
      </c>
      <c r="B3083">
        <v>52</v>
      </c>
      <c r="C3083">
        <v>1</v>
      </c>
      <c r="D3083">
        <v>1027</v>
      </c>
      <c r="F3083">
        <v>1001</v>
      </c>
      <c r="G3083">
        <v>1151</v>
      </c>
      <c r="H3083">
        <v>0</v>
      </c>
      <c r="I3083">
        <v>1</v>
      </c>
    </row>
    <row r="3084" spans="1:9" x14ac:dyDescent="0.35">
      <c r="A3084">
        <v>2314</v>
      </c>
      <c r="B3084">
        <v>60</v>
      </c>
      <c r="C3084">
        <v>1</v>
      </c>
      <c r="D3084">
        <v>1020</v>
      </c>
      <c r="F3084">
        <v>1001</v>
      </c>
      <c r="G3084">
        <v>1064</v>
      </c>
      <c r="H3084">
        <v>0</v>
      </c>
      <c r="I3084">
        <v>1</v>
      </c>
    </row>
    <row r="3085" spans="1:9" x14ac:dyDescent="0.35">
      <c r="A3085">
        <v>2314</v>
      </c>
      <c r="B3085">
        <v>62</v>
      </c>
      <c r="C3085">
        <v>1</v>
      </c>
      <c r="D3085">
        <v>1020</v>
      </c>
      <c r="F3085">
        <v>1001</v>
      </c>
      <c r="H3085">
        <v>0</v>
      </c>
      <c r="I3085">
        <v>1</v>
      </c>
    </row>
    <row r="3086" spans="1:9" x14ac:dyDescent="0.35">
      <c r="A3086">
        <v>2314</v>
      </c>
      <c r="B3086">
        <v>63</v>
      </c>
      <c r="C3086">
        <v>1</v>
      </c>
      <c r="D3086">
        <v>1020</v>
      </c>
      <c r="F3086">
        <v>1263</v>
      </c>
      <c r="H3086">
        <v>0</v>
      </c>
      <c r="I3086">
        <v>1</v>
      </c>
    </row>
    <row r="3087" spans="1:9" x14ac:dyDescent="0.35">
      <c r="A3087">
        <v>2314</v>
      </c>
      <c r="B3087">
        <v>98</v>
      </c>
      <c r="C3087">
        <v>1</v>
      </c>
      <c r="D3087">
        <v>1028</v>
      </c>
      <c r="E3087">
        <v>1034</v>
      </c>
      <c r="F3087">
        <v>1061</v>
      </c>
      <c r="G3087">
        <v>1042</v>
      </c>
      <c r="H3087">
        <v>0</v>
      </c>
      <c r="I3087">
        <v>1</v>
      </c>
    </row>
    <row r="3088" spans="1:9" x14ac:dyDescent="0.35">
      <c r="A3088">
        <v>2314</v>
      </c>
      <c r="B3088">
        <v>98</v>
      </c>
      <c r="C3088">
        <v>2</v>
      </c>
      <c r="D3088">
        <v>1028</v>
      </c>
      <c r="E3088">
        <v>1035</v>
      </c>
      <c r="F3088">
        <v>1061</v>
      </c>
      <c r="G3088">
        <v>1192</v>
      </c>
      <c r="H3088">
        <v>0</v>
      </c>
      <c r="I3088">
        <v>1</v>
      </c>
    </row>
    <row r="3089" spans="1:9" x14ac:dyDescent="0.35">
      <c r="A3089">
        <v>2314</v>
      </c>
      <c r="B3089">
        <v>100</v>
      </c>
      <c r="C3089">
        <v>1</v>
      </c>
      <c r="D3089">
        <v>1021</v>
      </c>
      <c r="F3089">
        <v>1097</v>
      </c>
      <c r="H3089">
        <v>0</v>
      </c>
      <c r="I3089">
        <v>0</v>
      </c>
    </row>
    <row r="3090" spans="1:9" x14ac:dyDescent="0.35">
      <c r="A3090">
        <v>2314</v>
      </c>
      <c r="B3090">
        <v>102</v>
      </c>
      <c r="C3090">
        <v>1</v>
      </c>
      <c r="D3090">
        <v>1022</v>
      </c>
      <c r="F3090">
        <v>1002</v>
      </c>
      <c r="H3090">
        <v>0</v>
      </c>
      <c r="I3090">
        <v>1</v>
      </c>
    </row>
    <row r="3091" spans="1:9" x14ac:dyDescent="0.35">
      <c r="A3091">
        <v>2314</v>
      </c>
      <c r="B3091">
        <v>103</v>
      </c>
      <c r="C3091">
        <v>1</v>
      </c>
      <c r="D3091">
        <v>1022</v>
      </c>
      <c r="F3091">
        <v>1001</v>
      </c>
      <c r="H3091">
        <v>0</v>
      </c>
      <c r="I3091">
        <v>1</v>
      </c>
    </row>
    <row r="3092" spans="1:9" x14ac:dyDescent="0.35">
      <c r="A3092">
        <v>2314</v>
      </c>
      <c r="B3092">
        <v>121</v>
      </c>
      <c r="C3092">
        <v>1</v>
      </c>
      <c r="D3092">
        <v>1020</v>
      </c>
      <c r="F3092">
        <v>1199</v>
      </c>
      <c r="G3092">
        <v>1131</v>
      </c>
      <c r="H3092">
        <v>0</v>
      </c>
      <c r="I3092">
        <v>1</v>
      </c>
    </row>
    <row r="3093" spans="1:9" x14ac:dyDescent="0.35">
      <c r="A3093">
        <v>2315</v>
      </c>
      <c r="B3093">
        <v>2</v>
      </c>
      <c r="C3093">
        <v>1</v>
      </c>
      <c r="D3093">
        <v>1001</v>
      </c>
      <c r="F3093">
        <v>1002</v>
      </c>
      <c r="H3093">
        <v>0</v>
      </c>
      <c r="I3093">
        <v>1</v>
      </c>
    </row>
    <row r="3094" spans="1:9" x14ac:dyDescent="0.35">
      <c r="A3094">
        <v>2315</v>
      </c>
      <c r="B3094">
        <v>3</v>
      </c>
      <c r="C3094">
        <v>1</v>
      </c>
      <c r="D3094">
        <v>1002</v>
      </c>
      <c r="F3094">
        <v>1080</v>
      </c>
      <c r="H3094">
        <v>0</v>
      </c>
      <c r="I3094">
        <v>1</v>
      </c>
    </row>
    <row r="3095" spans="1:9" x14ac:dyDescent="0.35">
      <c r="A3095">
        <v>2315</v>
      </c>
      <c r="B3095">
        <v>4</v>
      </c>
      <c r="C3095">
        <v>1</v>
      </c>
      <c r="D3095">
        <v>1029</v>
      </c>
      <c r="F3095">
        <v>1007</v>
      </c>
      <c r="H3095">
        <v>0</v>
      </c>
      <c r="I3095">
        <v>1</v>
      </c>
    </row>
    <row r="3096" spans="1:9" x14ac:dyDescent="0.35">
      <c r="A3096">
        <v>2315</v>
      </c>
      <c r="B3096">
        <v>6</v>
      </c>
      <c r="C3096">
        <v>1</v>
      </c>
      <c r="D3096">
        <v>1029</v>
      </c>
      <c r="F3096">
        <v>1065</v>
      </c>
      <c r="H3096">
        <v>0</v>
      </c>
      <c r="I3096">
        <v>0</v>
      </c>
    </row>
    <row r="3097" spans="1:9" x14ac:dyDescent="0.35">
      <c r="A3097">
        <v>2315</v>
      </c>
      <c r="B3097">
        <v>7</v>
      </c>
      <c r="C3097">
        <v>1</v>
      </c>
      <c r="D3097">
        <v>1025</v>
      </c>
      <c r="F3097">
        <v>1092</v>
      </c>
      <c r="H3097">
        <v>0</v>
      </c>
      <c r="I3097">
        <v>1</v>
      </c>
    </row>
    <row r="3098" spans="1:9" x14ac:dyDescent="0.35">
      <c r="A3098">
        <v>2315</v>
      </c>
      <c r="B3098">
        <v>8</v>
      </c>
      <c r="C3098">
        <v>1</v>
      </c>
      <c r="D3098">
        <v>1004</v>
      </c>
      <c r="F3098">
        <v>1066</v>
      </c>
      <c r="H3098">
        <v>0</v>
      </c>
      <c r="I3098">
        <v>1</v>
      </c>
    </row>
    <row r="3099" spans="1:9" x14ac:dyDescent="0.35">
      <c r="A3099">
        <v>2315</v>
      </c>
      <c r="B3099">
        <v>10</v>
      </c>
      <c r="C3099">
        <v>1</v>
      </c>
      <c r="D3099">
        <v>1004</v>
      </c>
      <c r="F3099">
        <v>1084</v>
      </c>
      <c r="H3099">
        <v>0</v>
      </c>
      <c r="I3099">
        <v>1</v>
      </c>
    </row>
    <row r="3100" spans="1:9" x14ac:dyDescent="0.35">
      <c r="A3100">
        <v>2315</v>
      </c>
      <c r="B3100">
        <v>11</v>
      </c>
      <c r="C3100">
        <v>1</v>
      </c>
      <c r="D3100">
        <v>1002</v>
      </c>
      <c r="F3100">
        <v>1040</v>
      </c>
      <c r="G3100">
        <v>1007</v>
      </c>
      <c r="H3100">
        <v>0</v>
      </c>
      <c r="I3100">
        <v>1</v>
      </c>
    </row>
    <row r="3101" spans="1:9" x14ac:dyDescent="0.35">
      <c r="A3101">
        <v>2315</v>
      </c>
      <c r="B3101">
        <v>12</v>
      </c>
      <c r="C3101">
        <v>1</v>
      </c>
      <c r="D3101">
        <v>1007</v>
      </c>
      <c r="F3101">
        <v>1093</v>
      </c>
      <c r="H3101">
        <v>0</v>
      </c>
      <c r="I3101">
        <v>1</v>
      </c>
    </row>
    <row r="3102" spans="1:9" x14ac:dyDescent="0.35">
      <c r="A3102">
        <v>2315</v>
      </c>
      <c r="B3102">
        <v>13</v>
      </c>
      <c r="C3102">
        <v>1</v>
      </c>
      <c r="D3102">
        <v>1008</v>
      </c>
      <c r="F3102">
        <v>1018</v>
      </c>
      <c r="G3102">
        <v>1004</v>
      </c>
      <c r="H3102">
        <v>0</v>
      </c>
      <c r="I3102">
        <v>1</v>
      </c>
    </row>
    <row r="3103" spans="1:9" x14ac:dyDescent="0.35">
      <c r="A3103">
        <v>2315</v>
      </c>
      <c r="B3103">
        <v>15</v>
      </c>
      <c r="C3103">
        <v>1</v>
      </c>
      <c r="D3103">
        <v>1008</v>
      </c>
      <c r="F3103">
        <v>1016</v>
      </c>
      <c r="G3103">
        <v>1004</v>
      </c>
      <c r="H3103">
        <v>0</v>
      </c>
      <c r="I3103">
        <v>1</v>
      </c>
    </row>
    <row r="3104" spans="1:9" x14ac:dyDescent="0.35">
      <c r="A3104">
        <v>2315</v>
      </c>
      <c r="B3104">
        <v>18</v>
      </c>
      <c r="C3104">
        <v>1</v>
      </c>
      <c r="D3104">
        <v>1008</v>
      </c>
      <c r="F3104">
        <v>1076</v>
      </c>
      <c r="H3104">
        <v>0</v>
      </c>
      <c r="I3104">
        <v>1</v>
      </c>
    </row>
    <row r="3105" spans="1:9" x14ac:dyDescent="0.35">
      <c r="A3105">
        <v>2315</v>
      </c>
      <c r="B3105">
        <v>22</v>
      </c>
      <c r="C3105">
        <v>1</v>
      </c>
      <c r="D3105">
        <v>1033</v>
      </c>
      <c r="F3105">
        <v>1001</v>
      </c>
      <c r="G3105">
        <v>1170</v>
      </c>
      <c r="H3105">
        <v>0</v>
      </c>
      <c r="I3105">
        <v>1</v>
      </c>
    </row>
    <row r="3106" spans="1:9" x14ac:dyDescent="0.35">
      <c r="A3106">
        <v>2315</v>
      </c>
      <c r="B3106">
        <v>27</v>
      </c>
      <c r="C3106">
        <v>1</v>
      </c>
      <c r="D3106">
        <v>1023</v>
      </c>
      <c r="F3106">
        <v>1094</v>
      </c>
      <c r="H3106">
        <v>0</v>
      </c>
      <c r="I3106">
        <v>1</v>
      </c>
    </row>
    <row r="3107" spans="1:9" x14ac:dyDescent="0.35">
      <c r="A3107">
        <v>2315</v>
      </c>
      <c r="B3107">
        <v>28</v>
      </c>
      <c r="C3107">
        <v>1</v>
      </c>
      <c r="D3107">
        <v>1030</v>
      </c>
      <c r="F3107">
        <v>1098</v>
      </c>
      <c r="H3107">
        <v>0</v>
      </c>
      <c r="I3107">
        <v>1</v>
      </c>
    </row>
    <row r="3108" spans="1:9" x14ac:dyDescent="0.35">
      <c r="A3108">
        <v>2315</v>
      </c>
      <c r="B3108">
        <v>29</v>
      </c>
      <c r="C3108">
        <v>1</v>
      </c>
      <c r="D3108">
        <v>1030</v>
      </c>
      <c r="F3108">
        <v>1098</v>
      </c>
      <c r="H3108">
        <v>0</v>
      </c>
      <c r="I3108">
        <v>1</v>
      </c>
    </row>
    <row r="3109" spans="1:9" x14ac:dyDescent="0.35">
      <c r="A3109">
        <v>2315</v>
      </c>
      <c r="B3109">
        <v>30</v>
      </c>
      <c r="C3109">
        <v>1</v>
      </c>
      <c r="D3109">
        <v>1030</v>
      </c>
      <c r="F3109">
        <v>1098</v>
      </c>
      <c r="H3109">
        <v>0</v>
      </c>
      <c r="I3109">
        <v>1</v>
      </c>
    </row>
    <row r="3110" spans="1:9" x14ac:dyDescent="0.35">
      <c r="A3110">
        <v>2315</v>
      </c>
      <c r="B3110">
        <v>31</v>
      </c>
      <c r="C3110">
        <v>1</v>
      </c>
      <c r="D3110">
        <v>1030</v>
      </c>
      <c r="F3110">
        <v>1098</v>
      </c>
      <c r="H3110">
        <v>0</v>
      </c>
      <c r="I3110">
        <v>1</v>
      </c>
    </row>
    <row r="3111" spans="1:9" x14ac:dyDescent="0.35">
      <c r="A3111">
        <v>2315</v>
      </c>
      <c r="B3111">
        <v>32</v>
      </c>
      <c r="C3111">
        <v>1</v>
      </c>
      <c r="D3111">
        <v>1011</v>
      </c>
      <c r="E3111">
        <v>1013</v>
      </c>
      <c r="F3111">
        <v>1020</v>
      </c>
      <c r="H3111">
        <v>0</v>
      </c>
      <c r="I3111">
        <v>1</v>
      </c>
    </row>
    <row r="3112" spans="1:9" x14ac:dyDescent="0.35">
      <c r="A3112">
        <v>2315</v>
      </c>
      <c r="B3112">
        <v>32</v>
      </c>
      <c r="C3112">
        <v>2</v>
      </c>
      <c r="D3112">
        <v>1011</v>
      </c>
      <c r="E3112">
        <v>1012</v>
      </c>
      <c r="F3112">
        <v>1097</v>
      </c>
      <c r="H3112">
        <v>0</v>
      </c>
      <c r="I3112">
        <v>1</v>
      </c>
    </row>
    <row r="3113" spans="1:9" x14ac:dyDescent="0.35">
      <c r="A3113">
        <v>2315</v>
      </c>
      <c r="B3113">
        <v>33</v>
      </c>
      <c r="C3113">
        <v>1</v>
      </c>
      <c r="D3113">
        <v>1011</v>
      </c>
      <c r="F3113">
        <v>1097</v>
      </c>
      <c r="H3113">
        <v>0</v>
      </c>
      <c r="I3113">
        <v>1</v>
      </c>
    </row>
    <row r="3114" spans="1:9" x14ac:dyDescent="0.35">
      <c r="A3114">
        <v>2315</v>
      </c>
      <c r="B3114">
        <v>37</v>
      </c>
      <c r="C3114">
        <v>1</v>
      </c>
      <c r="D3114">
        <v>1013</v>
      </c>
      <c r="F3114">
        <v>1023</v>
      </c>
      <c r="G3114">
        <v>1025</v>
      </c>
      <c r="H3114">
        <v>0</v>
      </c>
      <c r="I3114">
        <v>1</v>
      </c>
    </row>
    <row r="3115" spans="1:9" x14ac:dyDescent="0.35">
      <c r="A3115">
        <v>2315</v>
      </c>
      <c r="B3115">
        <v>41</v>
      </c>
      <c r="C3115">
        <v>1</v>
      </c>
      <c r="D3115">
        <v>1015</v>
      </c>
      <c r="F3115">
        <v>1025</v>
      </c>
      <c r="G3115">
        <v>1041</v>
      </c>
      <c r="H3115">
        <v>0</v>
      </c>
      <c r="I3115">
        <v>1</v>
      </c>
    </row>
    <row r="3116" spans="1:9" x14ac:dyDescent="0.35">
      <c r="A3116">
        <v>2315</v>
      </c>
      <c r="B3116">
        <v>42</v>
      </c>
      <c r="C3116">
        <v>1</v>
      </c>
      <c r="D3116">
        <v>1016</v>
      </c>
      <c r="F3116">
        <v>1026</v>
      </c>
      <c r="H3116">
        <v>0</v>
      </c>
      <c r="I3116">
        <v>1</v>
      </c>
    </row>
    <row r="3117" spans="1:9" x14ac:dyDescent="0.35">
      <c r="A3117">
        <v>2315</v>
      </c>
      <c r="B3117">
        <v>43</v>
      </c>
      <c r="C3117">
        <v>1</v>
      </c>
      <c r="D3117">
        <v>1026</v>
      </c>
      <c r="F3117">
        <v>1242</v>
      </c>
      <c r="H3117">
        <v>0</v>
      </c>
      <c r="I3117">
        <v>1</v>
      </c>
    </row>
    <row r="3118" spans="1:9" x14ac:dyDescent="0.35">
      <c r="A3118">
        <v>2315</v>
      </c>
      <c r="B3118">
        <v>49</v>
      </c>
      <c r="C3118">
        <v>1</v>
      </c>
      <c r="D3118">
        <v>1014</v>
      </c>
      <c r="F3118">
        <v>1034</v>
      </c>
      <c r="H3118">
        <v>0</v>
      </c>
      <c r="I3118">
        <v>1</v>
      </c>
    </row>
    <row r="3119" spans="1:9" x14ac:dyDescent="0.35">
      <c r="A3119">
        <v>2315</v>
      </c>
      <c r="B3119">
        <v>51</v>
      </c>
      <c r="C3119">
        <v>1</v>
      </c>
      <c r="D3119">
        <v>1014</v>
      </c>
      <c r="F3119">
        <v>1064</v>
      </c>
      <c r="H3119">
        <v>0</v>
      </c>
      <c r="I3119">
        <v>1</v>
      </c>
    </row>
    <row r="3120" spans="1:9" x14ac:dyDescent="0.35">
      <c r="A3120">
        <v>2315</v>
      </c>
      <c r="B3120">
        <v>52</v>
      </c>
      <c r="C3120">
        <v>1</v>
      </c>
      <c r="D3120">
        <v>1027</v>
      </c>
      <c r="F3120">
        <v>1001</v>
      </c>
      <c r="G3120">
        <v>1151</v>
      </c>
      <c r="H3120">
        <v>0</v>
      </c>
      <c r="I3120">
        <v>1</v>
      </c>
    </row>
    <row r="3121" spans="1:9" x14ac:dyDescent="0.35">
      <c r="A3121">
        <v>2315</v>
      </c>
      <c r="B3121">
        <v>60</v>
      </c>
      <c r="C3121">
        <v>1</v>
      </c>
      <c r="D3121">
        <v>1020</v>
      </c>
      <c r="F3121">
        <v>1001</v>
      </c>
      <c r="G3121">
        <v>1064</v>
      </c>
      <c r="H3121">
        <v>0</v>
      </c>
      <c r="I3121">
        <v>1</v>
      </c>
    </row>
    <row r="3122" spans="1:9" x14ac:dyDescent="0.35">
      <c r="A3122">
        <v>2315</v>
      </c>
      <c r="B3122">
        <v>63</v>
      </c>
      <c r="C3122">
        <v>1</v>
      </c>
      <c r="D3122">
        <v>1020</v>
      </c>
      <c r="F3122">
        <v>1263</v>
      </c>
      <c r="H3122">
        <v>0</v>
      </c>
      <c r="I3122">
        <v>1</v>
      </c>
    </row>
    <row r="3123" spans="1:9" x14ac:dyDescent="0.35">
      <c r="A3123">
        <v>2315</v>
      </c>
      <c r="B3123">
        <v>98</v>
      </c>
      <c r="C3123">
        <v>1</v>
      </c>
      <c r="D3123">
        <v>1028</v>
      </c>
      <c r="E3123">
        <v>1034</v>
      </c>
      <c r="F3123">
        <v>1061</v>
      </c>
      <c r="G3123">
        <v>1042</v>
      </c>
      <c r="H3123">
        <v>0</v>
      </c>
      <c r="I3123">
        <v>1</v>
      </c>
    </row>
    <row r="3124" spans="1:9" x14ac:dyDescent="0.35">
      <c r="A3124">
        <v>2315</v>
      </c>
      <c r="B3124">
        <v>98</v>
      </c>
      <c r="C3124">
        <v>2</v>
      </c>
      <c r="D3124">
        <v>1028</v>
      </c>
      <c r="E3124">
        <v>1035</v>
      </c>
      <c r="F3124">
        <v>1061</v>
      </c>
      <c r="G3124">
        <v>1192</v>
      </c>
      <c r="H3124">
        <v>0</v>
      </c>
      <c r="I3124">
        <v>1</v>
      </c>
    </row>
    <row r="3125" spans="1:9" x14ac:dyDescent="0.35">
      <c r="A3125">
        <v>2315</v>
      </c>
      <c r="B3125">
        <v>100</v>
      </c>
      <c r="C3125">
        <v>1</v>
      </c>
      <c r="D3125">
        <v>1021</v>
      </c>
      <c r="F3125">
        <v>1097</v>
      </c>
      <c r="H3125">
        <v>0</v>
      </c>
      <c r="I3125">
        <v>1</v>
      </c>
    </row>
    <row r="3126" spans="1:9" x14ac:dyDescent="0.35">
      <c r="A3126">
        <v>2315</v>
      </c>
      <c r="B3126">
        <v>102</v>
      </c>
      <c r="C3126">
        <v>1</v>
      </c>
      <c r="D3126">
        <v>1022</v>
      </c>
      <c r="F3126">
        <v>1002</v>
      </c>
      <c r="H3126">
        <v>0</v>
      </c>
      <c r="I3126">
        <v>1</v>
      </c>
    </row>
    <row r="3127" spans="1:9" x14ac:dyDescent="0.35">
      <c r="A3127">
        <v>2316</v>
      </c>
      <c r="B3127">
        <v>2</v>
      </c>
      <c r="C3127">
        <v>1</v>
      </c>
      <c r="D3127">
        <v>1001</v>
      </c>
      <c r="F3127">
        <v>1002</v>
      </c>
      <c r="H3127">
        <v>0</v>
      </c>
      <c r="I3127">
        <v>1</v>
      </c>
    </row>
    <row r="3128" spans="1:9" x14ac:dyDescent="0.35">
      <c r="A3128">
        <v>2316</v>
      </c>
      <c r="B3128">
        <v>3</v>
      </c>
      <c r="C3128">
        <v>1</v>
      </c>
      <c r="D3128">
        <v>1002</v>
      </c>
      <c r="F3128">
        <v>1003</v>
      </c>
      <c r="G3128">
        <v>1036</v>
      </c>
      <c r="H3128">
        <v>0</v>
      </c>
      <c r="I3128">
        <v>0</v>
      </c>
    </row>
    <row r="3129" spans="1:9" x14ac:dyDescent="0.35">
      <c r="A3129">
        <v>2316</v>
      </c>
      <c r="B3129">
        <v>3</v>
      </c>
      <c r="C3129">
        <v>2</v>
      </c>
      <c r="D3129">
        <v>1002</v>
      </c>
      <c r="F3129">
        <v>1005</v>
      </c>
      <c r="G3129">
        <v>1178</v>
      </c>
      <c r="H3129">
        <v>0</v>
      </c>
      <c r="I3129">
        <v>1</v>
      </c>
    </row>
    <row r="3130" spans="1:9" x14ac:dyDescent="0.35">
      <c r="A3130">
        <v>2316</v>
      </c>
      <c r="B3130">
        <v>4</v>
      </c>
      <c r="C3130">
        <v>1</v>
      </c>
      <c r="D3130">
        <v>1029</v>
      </c>
      <c r="F3130">
        <v>1007</v>
      </c>
      <c r="H3130">
        <v>0</v>
      </c>
      <c r="I3130">
        <v>1</v>
      </c>
    </row>
    <row r="3131" spans="1:9" x14ac:dyDescent="0.35">
      <c r="A3131">
        <v>2316</v>
      </c>
      <c r="B3131">
        <v>5</v>
      </c>
      <c r="C3131">
        <v>1</v>
      </c>
      <c r="D3131">
        <v>1029</v>
      </c>
      <c r="F3131">
        <v>1256</v>
      </c>
      <c r="H3131">
        <v>0</v>
      </c>
      <c r="I3131">
        <v>1</v>
      </c>
    </row>
    <row r="3132" spans="1:9" x14ac:dyDescent="0.35">
      <c r="A3132">
        <v>2316</v>
      </c>
      <c r="B3132">
        <v>6</v>
      </c>
      <c r="C3132">
        <v>1</v>
      </c>
      <c r="D3132">
        <v>1029</v>
      </c>
      <c r="F3132">
        <v>1065</v>
      </c>
      <c r="H3132">
        <v>0</v>
      </c>
      <c r="I3132">
        <v>0</v>
      </c>
    </row>
    <row r="3133" spans="1:9" x14ac:dyDescent="0.35">
      <c r="A3133">
        <v>2316</v>
      </c>
      <c r="B3133">
        <v>7</v>
      </c>
      <c r="C3133">
        <v>1</v>
      </c>
      <c r="D3133">
        <v>1025</v>
      </c>
      <c r="F3133">
        <v>1075</v>
      </c>
      <c r="H3133">
        <v>0</v>
      </c>
      <c r="I3133">
        <v>1</v>
      </c>
    </row>
    <row r="3134" spans="1:9" x14ac:dyDescent="0.35">
      <c r="A3134">
        <v>2316</v>
      </c>
      <c r="B3134">
        <v>8</v>
      </c>
      <c r="C3134">
        <v>1</v>
      </c>
      <c r="D3134">
        <v>1004</v>
      </c>
      <c r="F3134">
        <v>1066</v>
      </c>
      <c r="H3134">
        <v>0</v>
      </c>
      <c r="I3134">
        <v>1</v>
      </c>
    </row>
    <row r="3135" spans="1:9" x14ac:dyDescent="0.35">
      <c r="A3135">
        <v>2316</v>
      </c>
      <c r="B3135">
        <v>9</v>
      </c>
      <c r="C3135">
        <v>1</v>
      </c>
      <c r="D3135">
        <v>1004</v>
      </c>
      <c r="F3135">
        <v>1066</v>
      </c>
      <c r="H3135">
        <v>0</v>
      </c>
      <c r="I3135">
        <v>0</v>
      </c>
    </row>
    <row r="3136" spans="1:9" x14ac:dyDescent="0.35">
      <c r="A3136">
        <v>2316</v>
      </c>
      <c r="B3136">
        <v>10</v>
      </c>
      <c r="C3136">
        <v>1</v>
      </c>
      <c r="D3136">
        <v>1004</v>
      </c>
      <c r="F3136">
        <v>1084</v>
      </c>
      <c r="H3136">
        <v>0</v>
      </c>
      <c r="I3136">
        <v>1</v>
      </c>
    </row>
    <row r="3137" spans="1:9" x14ac:dyDescent="0.35">
      <c r="A3137">
        <v>2316</v>
      </c>
      <c r="B3137">
        <v>11</v>
      </c>
      <c r="C3137">
        <v>1</v>
      </c>
      <c r="D3137">
        <v>1002</v>
      </c>
      <c r="F3137">
        <v>1047</v>
      </c>
      <c r="H3137">
        <v>0</v>
      </c>
      <c r="I3137">
        <v>0</v>
      </c>
    </row>
    <row r="3138" spans="1:9" x14ac:dyDescent="0.35">
      <c r="A3138">
        <v>2316</v>
      </c>
      <c r="B3138">
        <v>12</v>
      </c>
      <c r="C3138">
        <v>1</v>
      </c>
      <c r="D3138">
        <v>1007</v>
      </c>
      <c r="F3138">
        <v>1093</v>
      </c>
      <c r="H3138">
        <v>0</v>
      </c>
      <c r="I3138">
        <v>1</v>
      </c>
    </row>
    <row r="3139" spans="1:9" x14ac:dyDescent="0.35">
      <c r="A3139">
        <v>2316</v>
      </c>
      <c r="B3139">
        <v>13</v>
      </c>
      <c r="C3139">
        <v>1</v>
      </c>
      <c r="D3139">
        <v>1008</v>
      </c>
      <c r="F3139">
        <v>1018</v>
      </c>
      <c r="G3139">
        <v>1004</v>
      </c>
      <c r="H3139">
        <v>0</v>
      </c>
      <c r="I3139">
        <v>1</v>
      </c>
    </row>
    <row r="3140" spans="1:9" x14ac:dyDescent="0.35">
      <c r="A3140">
        <v>2316</v>
      </c>
      <c r="B3140">
        <v>15</v>
      </c>
      <c r="C3140">
        <v>1</v>
      </c>
      <c r="D3140">
        <v>1008</v>
      </c>
      <c r="F3140">
        <v>1016</v>
      </c>
      <c r="G3140">
        <v>1004</v>
      </c>
      <c r="H3140">
        <v>0</v>
      </c>
      <c r="I3140">
        <v>1</v>
      </c>
    </row>
    <row r="3141" spans="1:9" x14ac:dyDescent="0.35">
      <c r="A3141">
        <v>2316</v>
      </c>
      <c r="B3141">
        <v>18</v>
      </c>
      <c r="C3141">
        <v>1</v>
      </c>
      <c r="D3141">
        <v>1008</v>
      </c>
      <c r="F3141">
        <v>1076</v>
      </c>
      <c r="H3141">
        <v>0</v>
      </c>
      <c r="I3141">
        <v>1</v>
      </c>
    </row>
    <row r="3142" spans="1:9" x14ac:dyDescent="0.35">
      <c r="A3142">
        <v>2316</v>
      </c>
      <c r="B3142">
        <v>22</v>
      </c>
      <c r="C3142">
        <v>1</v>
      </c>
      <c r="D3142">
        <v>1033</v>
      </c>
      <c r="F3142">
        <v>1999</v>
      </c>
      <c r="H3142">
        <v>0</v>
      </c>
      <c r="I3142">
        <v>0</v>
      </c>
    </row>
    <row r="3143" spans="1:9" x14ac:dyDescent="0.35">
      <c r="A3143">
        <v>2316</v>
      </c>
      <c r="B3143">
        <v>27</v>
      </c>
      <c r="C3143">
        <v>1</v>
      </c>
      <c r="D3143">
        <v>1023</v>
      </c>
      <c r="F3143">
        <v>1999</v>
      </c>
      <c r="H3143">
        <v>0</v>
      </c>
      <c r="I3143">
        <v>0</v>
      </c>
    </row>
    <row r="3144" spans="1:9" x14ac:dyDescent="0.35">
      <c r="A3144">
        <v>2316</v>
      </c>
      <c r="B3144">
        <v>28</v>
      </c>
      <c r="C3144">
        <v>1</v>
      </c>
      <c r="D3144">
        <v>1030</v>
      </c>
      <c r="F3144">
        <v>1999</v>
      </c>
      <c r="H3144">
        <v>0</v>
      </c>
      <c r="I3144">
        <v>0</v>
      </c>
    </row>
    <row r="3145" spans="1:9" x14ac:dyDescent="0.35">
      <c r="A3145">
        <v>2316</v>
      </c>
      <c r="B3145">
        <v>29</v>
      </c>
      <c r="C3145">
        <v>1</v>
      </c>
      <c r="D3145">
        <v>1030</v>
      </c>
      <c r="F3145">
        <v>1999</v>
      </c>
      <c r="H3145">
        <v>0</v>
      </c>
      <c r="I3145">
        <v>0</v>
      </c>
    </row>
    <row r="3146" spans="1:9" x14ac:dyDescent="0.35">
      <c r="A3146">
        <v>2316</v>
      </c>
      <c r="B3146">
        <v>30</v>
      </c>
      <c r="C3146">
        <v>1</v>
      </c>
      <c r="D3146">
        <v>1030</v>
      </c>
      <c r="F3146">
        <v>1999</v>
      </c>
      <c r="H3146">
        <v>0</v>
      </c>
      <c r="I3146">
        <v>0</v>
      </c>
    </row>
    <row r="3147" spans="1:9" x14ac:dyDescent="0.35">
      <c r="A3147">
        <v>2316</v>
      </c>
      <c r="B3147">
        <v>31</v>
      </c>
      <c r="C3147">
        <v>1</v>
      </c>
      <c r="D3147">
        <v>1030</v>
      </c>
      <c r="F3147">
        <v>1999</v>
      </c>
      <c r="H3147">
        <v>0</v>
      </c>
      <c r="I3147">
        <v>0</v>
      </c>
    </row>
    <row r="3148" spans="1:9" x14ac:dyDescent="0.35">
      <c r="A3148">
        <v>2316</v>
      </c>
      <c r="B3148">
        <v>32</v>
      </c>
      <c r="C3148">
        <v>1</v>
      </c>
      <c r="D3148">
        <v>1011</v>
      </c>
      <c r="F3148">
        <v>1020</v>
      </c>
      <c r="H3148">
        <v>0</v>
      </c>
      <c r="I3148">
        <v>1</v>
      </c>
    </row>
    <row r="3149" spans="1:9" x14ac:dyDescent="0.35">
      <c r="A3149">
        <v>2316</v>
      </c>
      <c r="B3149">
        <v>33</v>
      </c>
      <c r="C3149">
        <v>1</v>
      </c>
      <c r="D3149">
        <v>1011</v>
      </c>
      <c r="F3149">
        <v>1021</v>
      </c>
      <c r="H3149">
        <v>0</v>
      </c>
      <c r="I3149">
        <v>1</v>
      </c>
    </row>
    <row r="3150" spans="1:9" x14ac:dyDescent="0.35">
      <c r="A3150">
        <v>2316</v>
      </c>
      <c r="B3150">
        <v>35</v>
      </c>
      <c r="C3150">
        <v>1</v>
      </c>
      <c r="D3150">
        <v>1012</v>
      </c>
      <c r="F3150">
        <v>1999</v>
      </c>
      <c r="H3150">
        <v>0</v>
      </c>
      <c r="I3150">
        <v>0</v>
      </c>
    </row>
    <row r="3151" spans="1:9" x14ac:dyDescent="0.35">
      <c r="A3151">
        <v>2316</v>
      </c>
      <c r="B3151">
        <v>37</v>
      </c>
      <c r="C3151">
        <v>1</v>
      </c>
      <c r="D3151">
        <v>1013</v>
      </c>
      <c r="F3151">
        <v>1023</v>
      </c>
      <c r="H3151">
        <v>0</v>
      </c>
      <c r="I3151">
        <v>1</v>
      </c>
    </row>
    <row r="3152" spans="1:9" x14ac:dyDescent="0.35">
      <c r="A3152">
        <v>2316</v>
      </c>
      <c r="B3152">
        <v>38</v>
      </c>
      <c r="C3152">
        <v>1</v>
      </c>
      <c r="D3152">
        <v>1002</v>
      </c>
      <c r="F3152">
        <v>1049</v>
      </c>
      <c r="H3152">
        <v>0</v>
      </c>
      <c r="I3152">
        <v>1</v>
      </c>
    </row>
    <row r="3153" spans="1:9" x14ac:dyDescent="0.35">
      <c r="A3153">
        <v>2316</v>
      </c>
      <c r="B3153">
        <v>39</v>
      </c>
      <c r="C3153">
        <v>1</v>
      </c>
      <c r="D3153">
        <v>1024</v>
      </c>
      <c r="F3153">
        <v>1024</v>
      </c>
      <c r="H3153">
        <v>0</v>
      </c>
      <c r="I3153">
        <v>1</v>
      </c>
    </row>
    <row r="3154" spans="1:9" x14ac:dyDescent="0.35">
      <c r="A3154">
        <v>2316</v>
      </c>
      <c r="B3154">
        <v>39</v>
      </c>
      <c r="C3154">
        <v>2</v>
      </c>
      <c r="D3154">
        <v>1024</v>
      </c>
      <c r="F3154">
        <v>1044</v>
      </c>
      <c r="G3154">
        <v>1006</v>
      </c>
      <c r="H3154">
        <v>0</v>
      </c>
      <c r="I3154">
        <v>1</v>
      </c>
    </row>
    <row r="3155" spans="1:9" x14ac:dyDescent="0.35">
      <c r="A3155">
        <v>2316</v>
      </c>
      <c r="B3155">
        <v>41</v>
      </c>
      <c r="C3155">
        <v>1</v>
      </c>
      <c r="D3155">
        <v>1015</v>
      </c>
      <c r="F3155">
        <v>1025</v>
      </c>
      <c r="H3155">
        <v>0</v>
      </c>
      <c r="I3155">
        <v>1</v>
      </c>
    </row>
    <row r="3156" spans="1:9" x14ac:dyDescent="0.35">
      <c r="A3156">
        <v>2316</v>
      </c>
      <c r="B3156">
        <v>42</v>
      </c>
      <c r="C3156">
        <v>1</v>
      </c>
      <c r="D3156">
        <v>1016</v>
      </c>
      <c r="F3156">
        <v>1026</v>
      </c>
      <c r="H3156">
        <v>0</v>
      </c>
      <c r="I3156">
        <v>1</v>
      </c>
    </row>
    <row r="3157" spans="1:9" x14ac:dyDescent="0.35">
      <c r="A3157">
        <v>2316</v>
      </c>
      <c r="B3157">
        <v>43</v>
      </c>
      <c r="C3157">
        <v>1</v>
      </c>
      <c r="D3157">
        <v>1026</v>
      </c>
      <c r="F3157">
        <v>1031</v>
      </c>
      <c r="H3157">
        <v>0</v>
      </c>
      <c r="I3157">
        <v>1</v>
      </c>
    </row>
    <row r="3158" spans="1:9" x14ac:dyDescent="0.35">
      <c r="A3158">
        <v>2316</v>
      </c>
      <c r="B3158">
        <v>48</v>
      </c>
      <c r="C3158">
        <v>1</v>
      </c>
      <c r="D3158">
        <v>1020</v>
      </c>
      <c r="F3158">
        <v>1125</v>
      </c>
      <c r="H3158">
        <v>0</v>
      </c>
      <c r="I3158">
        <v>1</v>
      </c>
    </row>
    <row r="3159" spans="1:9" x14ac:dyDescent="0.35">
      <c r="A3159">
        <v>2316</v>
      </c>
      <c r="B3159">
        <v>49</v>
      </c>
      <c r="C3159">
        <v>1</v>
      </c>
      <c r="D3159">
        <v>1014</v>
      </c>
      <c r="F3159">
        <v>1034</v>
      </c>
      <c r="H3159">
        <v>0</v>
      </c>
      <c r="I3159">
        <v>1</v>
      </c>
    </row>
    <row r="3160" spans="1:9" x14ac:dyDescent="0.35">
      <c r="A3160">
        <v>2316</v>
      </c>
      <c r="B3160">
        <v>50</v>
      </c>
      <c r="C3160">
        <v>1</v>
      </c>
      <c r="D3160">
        <v>1014</v>
      </c>
      <c r="F3160">
        <v>1034</v>
      </c>
      <c r="H3160">
        <v>0</v>
      </c>
      <c r="I3160">
        <v>0</v>
      </c>
    </row>
    <row r="3161" spans="1:9" x14ac:dyDescent="0.35">
      <c r="A3161">
        <v>2316</v>
      </c>
      <c r="B3161">
        <v>51</v>
      </c>
      <c r="C3161">
        <v>1</v>
      </c>
      <c r="D3161">
        <v>1014</v>
      </c>
      <c r="F3161">
        <v>1064</v>
      </c>
      <c r="H3161">
        <v>0</v>
      </c>
      <c r="I3161">
        <v>1</v>
      </c>
    </row>
    <row r="3162" spans="1:9" x14ac:dyDescent="0.35">
      <c r="A3162">
        <v>2316</v>
      </c>
      <c r="B3162">
        <v>52</v>
      </c>
      <c r="C3162">
        <v>1</v>
      </c>
      <c r="D3162">
        <v>1027</v>
      </c>
      <c r="F3162">
        <v>1164</v>
      </c>
      <c r="H3162">
        <v>0</v>
      </c>
      <c r="I3162">
        <v>0</v>
      </c>
    </row>
    <row r="3163" spans="1:9" x14ac:dyDescent="0.35">
      <c r="A3163">
        <v>2316</v>
      </c>
      <c r="B3163">
        <v>54</v>
      </c>
      <c r="C3163">
        <v>1</v>
      </c>
      <c r="D3163">
        <v>1018</v>
      </c>
      <c r="F3163">
        <v>1104</v>
      </c>
      <c r="H3163">
        <v>0</v>
      </c>
      <c r="I3163">
        <v>0</v>
      </c>
    </row>
    <row r="3164" spans="1:9" x14ac:dyDescent="0.35">
      <c r="A3164">
        <v>2316</v>
      </c>
      <c r="B3164">
        <v>54</v>
      </c>
      <c r="C3164">
        <v>2</v>
      </c>
      <c r="D3164">
        <v>1018</v>
      </c>
      <c r="F3164">
        <v>1104</v>
      </c>
      <c r="G3164">
        <v>1037</v>
      </c>
      <c r="H3164">
        <v>0</v>
      </c>
      <c r="I3164">
        <v>1</v>
      </c>
    </row>
    <row r="3165" spans="1:9" x14ac:dyDescent="0.35">
      <c r="A3165">
        <v>2316</v>
      </c>
      <c r="B3165">
        <v>55</v>
      </c>
      <c r="C3165">
        <v>1</v>
      </c>
      <c r="D3165">
        <v>1020</v>
      </c>
      <c r="F3165">
        <v>1056</v>
      </c>
      <c r="G3165">
        <v>1152</v>
      </c>
      <c r="H3165">
        <v>0</v>
      </c>
      <c r="I3165">
        <v>0</v>
      </c>
    </row>
    <row r="3166" spans="1:9" x14ac:dyDescent="0.35">
      <c r="A3166">
        <v>2316</v>
      </c>
      <c r="B3166">
        <v>60</v>
      </c>
      <c r="C3166">
        <v>1</v>
      </c>
      <c r="D3166">
        <v>1020</v>
      </c>
      <c r="F3166">
        <v>1999</v>
      </c>
      <c r="H3166">
        <v>0</v>
      </c>
      <c r="I3166">
        <v>0</v>
      </c>
    </row>
    <row r="3167" spans="1:9" x14ac:dyDescent="0.35">
      <c r="A3167">
        <v>2316</v>
      </c>
      <c r="B3167">
        <v>61</v>
      </c>
      <c r="C3167">
        <v>1</v>
      </c>
      <c r="D3167">
        <v>1020</v>
      </c>
      <c r="F3167">
        <v>1999</v>
      </c>
      <c r="H3167">
        <v>0</v>
      </c>
      <c r="I3167">
        <v>0</v>
      </c>
    </row>
    <row r="3168" spans="1:9" x14ac:dyDescent="0.35">
      <c r="A3168">
        <v>2316</v>
      </c>
      <c r="B3168">
        <v>62</v>
      </c>
      <c r="C3168">
        <v>1</v>
      </c>
      <c r="D3168">
        <v>1020</v>
      </c>
      <c r="F3168">
        <v>1999</v>
      </c>
      <c r="G3168">
        <v>1054</v>
      </c>
      <c r="H3168">
        <v>0</v>
      </c>
      <c r="I3168">
        <v>0</v>
      </c>
    </row>
    <row r="3169" spans="1:9" x14ac:dyDescent="0.35">
      <c r="A3169">
        <v>2316</v>
      </c>
      <c r="B3169">
        <v>63</v>
      </c>
      <c r="C3169">
        <v>1</v>
      </c>
      <c r="D3169">
        <v>1020</v>
      </c>
      <c r="F3169">
        <v>1999</v>
      </c>
      <c r="H3169">
        <v>0</v>
      </c>
      <c r="I3169">
        <v>0</v>
      </c>
    </row>
    <row r="3170" spans="1:9" x14ac:dyDescent="0.35">
      <c r="A3170">
        <v>2316</v>
      </c>
      <c r="B3170">
        <v>98</v>
      </c>
      <c r="C3170">
        <v>1</v>
      </c>
      <c r="D3170">
        <v>1028</v>
      </c>
      <c r="F3170">
        <v>1061</v>
      </c>
      <c r="H3170">
        <v>0</v>
      </c>
      <c r="I3170">
        <v>0</v>
      </c>
    </row>
    <row r="3171" spans="1:9" x14ac:dyDescent="0.35">
      <c r="A3171">
        <v>2316</v>
      </c>
      <c r="B3171">
        <v>100</v>
      </c>
      <c r="C3171">
        <v>1</v>
      </c>
      <c r="D3171">
        <v>1021</v>
      </c>
      <c r="F3171">
        <v>1999</v>
      </c>
      <c r="H3171">
        <v>0</v>
      </c>
      <c r="I3171">
        <v>0</v>
      </c>
    </row>
    <row r="3172" spans="1:9" x14ac:dyDescent="0.35">
      <c r="A3172">
        <v>2316</v>
      </c>
      <c r="B3172">
        <v>102</v>
      </c>
      <c r="C3172">
        <v>1</v>
      </c>
      <c r="D3172">
        <v>1022</v>
      </c>
      <c r="F3172">
        <v>1036</v>
      </c>
      <c r="H3172">
        <v>0</v>
      </c>
      <c r="I3172">
        <v>1</v>
      </c>
    </row>
    <row r="3173" spans="1:9" x14ac:dyDescent="0.35">
      <c r="A3173">
        <v>2316</v>
      </c>
      <c r="B3173">
        <v>103</v>
      </c>
      <c r="C3173">
        <v>1</v>
      </c>
      <c r="D3173">
        <v>1022</v>
      </c>
      <c r="F3173">
        <v>1036</v>
      </c>
      <c r="H3173">
        <v>0</v>
      </c>
      <c r="I3173">
        <v>0</v>
      </c>
    </row>
    <row r="3174" spans="1:9" x14ac:dyDescent="0.35">
      <c r="A3174">
        <v>2316</v>
      </c>
      <c r="B3174">
        <v>127</v>
      </c>
      <c r="C3174">
        <v>1</v>
      </c>
      <c r="D3174">
        <v>1034</v>
      </c>
      <c r="F3174">
        <v>1999</v>
      </c>
      <c r="H3174">
        <v>0</v>
      </c>
      <c r="I3174">
        <v>0</v>
      </c>
    </row>
    <row r="3175" spans="1:9" x14ac:dyDescent="0.35">
      <c r="A3175">
        <v>2317</v>
      </c>
      <c r="B3175">
        <v>2</v>
      </c>
      <c r="C3175">
        <v>1</v>
      </c>
      <c r="D3175">
        <v>1001</v>
      </c>
      <c r="F3175">
        <v>1002</v>
      </c>
      <c r="H3175">
        <v>0</v>
      </c>
      <c r="I3175">
        <v>1</v>
      </c>
    </row>
    <row r="3176" spans="1:9" x14ac:dyDescent="0.35">
      <c r="A3176">
        <v>2317</v>
      </c>
      <c r="B3176">
        <v>3</v>
      </c>
      <c r="C3176">
        <v>1</v>
      </c>
      <c r="D3176">
        <v>1002</v>
      </c>
      <c r="F3176">
        <v>1080</v>
      </c>
      <c r="H3176">
        <v>0</v>
      </c>
      <c r="I3176">
        <v>1</v>
      </c>
    </row>
    <row r="3177" spans="1:9" x14ac:dyDescent="0.35">
      <c r="A3177">
        <v>2317</v>
      </c>
      <c r="B3177">
        <v>4</v>
      </c>
      <c r="C3177">
        <v>1</v>
      </c>
      <c r="D3177">
        <v>1029</v>
      </c>
      <c r="F3177">
        <v>1007</v>
      </c>
      <c r="H3177">
        <v>0</v>
      </c>
      <c r="I3177">
        <v>1</v>
      </c>
    </row>
    <row r="3178" spans="1:9" x14ac:dyDescent="0.35">
      <c r="A3178">
        <v>2317</v>
      </c>
      <c r="B3178">
        <v>6</v>
      </c>
      <c r="C3178">
        <v>1</v>
      </c>
      <c r="D3178">
        <v>1029</v>
      </c>
      <c r="F3178">
        <v>1065</v>
      </c>
      <c r="H3178">
        <v>0</v>
      </c>
      <c r="I3178">
        <v>0</v>
      </c>
    </row>
    <row r="3179" spans="1:9" x14ac:dyDescent="0.35">
      <c r="A3179">
        <v>2317</v>
      </c>
      <c r="B3179">
        <v>7</v>
      </c>
      <c r="C3179">
        <v>1</v>
      </c>
      <c r="D3179">
        <v>1025</v>
      </c>
      <c r="F3179">
        <v>1092</v>
      </c>
      <c r="H3179">
        <v>0</v>
      </c>
      <c r="I3179">
        <v>1</v>
      </c>
    </row>
    <row r="3180" spans="1:9" x14ac:dyDescent="0.35">
      <c r="A3180">
        <v>2317</v>
      </c>
      <c r="B3180">
        <v>8</v>
      </c>
      <c r="C3180">
        <v>1</v>
      </c>
      <c r="D3180">
        <v>1004</v>
      </c>
      <c r="F3180">
        <v>1066</v>
      </c>
      <c r="H3180">
        <v>0</v>
      </c>
      <c r="I3180">
        <v>1</v>
      </c>
    </row>
    <row r="3181" spans="1:9" x14ac:dyDescent="0.35">
      <c r="A3181">
        <v>2317</v>
      </c>
      <c r="B3181">
        <v>10</v>
      </c>
      <c r="C3181">
        <v>1</v>
      </c>
      <c r="D3181">
        <v>1004</v>
      </c>
      <c r="F3181">
        <v>1084</v>
      </c>
      <c r="H3181">
        <v>0</v>
      </c>
      <c r="I3181">
        <v>1</v>
      </c>
    </row>
    <row r="3182" spans="1:9" x14ac:dyDescent="0.35">
      <c r="A3182">
        <v>2317</v>
      </c>
      <c r="B3182">
        <v>11</v>
      </c>
      <c r="C3182">
        <v>1</v>
      </c>
      <c r="D3182">
        <v>1002</v>
      </c>
      <c r="F3182">
        <v>1040</v>
      </c>
      <c r="G3182">
        <v>1007</v>
      </c>
      <c r="H3182">
        <v>0</v>
      </c>
      <c r="I3182">
        <v>1</v>
      </c>
    </row>
    <row r="3183" spans="1:9" x14ac:dyDescent="0.35">
      <c r="A3183">
        <v>2317</v>
      </c>
      <c r="B3183">
        <v>12</v>
      </c>
      <c r="C3183">
        <v>1</v>
      </c>
      <c r="D3183">
        <v>1007</v>
      </c>
      <c r="F3183">
        <v>1093</v>
      </c>
      <c r="H3183">
        <v>0</v>
      </c>
      <c r="I3183">
        <v>1</v>
      </c>
    </row>
    <row r="3184" spans="1:9" x14ac:dyDescent="0.35">
      <c r="A3184">
        <v>2317</v>
      </c>
      <c r="B3184">
        <v>13</v>
      </c>
      <c r="C3184">
        <v>1</v>
      </c>
      <c r="D3184">
        <v>1008</v>
      </c>
      <c r="F3184">
        <v>1018</v>
      </c>
      <c r="G3184">
        <v>1004</v>
      </c>
      <c r="H3184">
        <v>0</v>
      </c>
      <c r="I3184">
        <v>1</v>
      </c>
    </row>
    <row r="3185" spans="1:9" x14ac:dyDescent="0.35">
      <c r="A3185">
        <v>2317</v>
      </c>
      <c r="B3185">
        <v>15</v>
      </c>
      <c r="C3185">
        <v>1</v>
      </c>
      <c r="D3185">
        <v>1008</v>
      </c>
      <c r="F3185">
        <v>1016</v>
      </c>
      <c r="G3185">
        <v>1004</v>
      </c>
      <c r="H3185">
        <v>0</v>
      </c>
      <c r="I3185">
        <v>1</v>
      </c>
    </row>
    <row r="3186" spans="1:9" x14ac:dyDescent="0.35">
      <c r="A3186">
        <v>2317</v>
      </c>
      <c r="B3186">
        <v>18</v>
      </c>
      <c r="C3186">
        <v>1</v>
      </c>
      <c r="D3186">
        <v>1008</v>
      </c>
      <c r="F3186">
        <v>1076</v>
      </c>
      <c r="H3186">
        <v>0</v>
      </c>
      <c r="I3186">
        <v>1</v>
      </c>
    </row>
    <row r="3187" spans="1:9" x14ac:dyDescent="0.35">
      <c r="A3187">
        <v>2317</v>
      </c>
      <c r="B3187">
        <v>22</v>
      </c>
      <c r="C3187">
        <v>1</v>
      </c>
      <c r="D3187">
        <v>1033</v>
      </c>
      <c r="F3187">
        <v>1001</v>
      </c>
      <c r="G3187">
        <v>1170</v>
      </c>
      <c r="H3187">
        <v>0</v>
      </c>
      <c r="I3187">
        <v>1</v>
      </c>
    </row>
    <row r="3188" spans="1:9" x14ac:dyDescent="0.35">
      <c r="A3188">
        <v>2317</v>
      </c>
      <c r="B3188">
        <v>24</v>
      </c>
      <c r="C3188">
        <v>1</v>
      </c>
      <c r="D3188">
        <v>1009</v>
      </c>
      <c r="F3188">
        <v>1251</v>
      </c>
      <c r="H3188">
        <v>0</v>
      </c>
      <c r="I3188">
        <v>0</v>
      </c>
    </row>
    <row r="3189" spans="1:9" x14ac:dyDescent="0.35">
      <c r="A3189">
        <v>2317</v>
      </c>
      <c r="B3189">
        <v>27</v>
      </c>
      <c r="C3189">
        <v>1</v>
      </c>
      <c r="D3189">
        <v>1023</v>
      </c>
      <c r="F3189">
        <v>1094</v>
      </c>
      <c r="H3189">
        <v>0</v>
      </c>
      <c r="I3189">
        <v>1</v>
      </c>
    </row>
    <row r="3190" spans="1:9" x14ac:dyDescent="0.35">
      <c r="A3190">
        <v>2317</v>
      </c>
      <c r="B3190">
        <v>28</v>
      </c>
      <c r="C3190">
        <v>1</v>
      </c>
      <c r="D3190">
        <v>1030</v>
      </c>
      <c r="F3190">
        <v>1098</v>
      </c>
      <c r="H3190">
        <v>0</v>
      </c>
      <c r="I3190">
        <v>1</v>
      </c>
    </row>
    <row r="3191" spans="1:9" x14ac:dyDescent="0.35">
      <c r="A3191">
        <v>2317</v>
      </c>
      <c r="B3191">
        <v>29</v>
      </c>
      <c r="C3191">
        <v>1</v>
      </c>
      <c r="D3191">
        <v>1030</v>
      </c>
      <c r="F3191">
        <v>1098</v>
      </c>
      <c r="H3191">
        <v>0</v>
      </c>
      <c r="I3191">
        <v>1</v>
      </c>
    </row>
    <row r="3192" spans="1:9" x14ac:dyDescent="0.35">
      <c r="A3192">
        <v>2317</v>
      </c>
      <c r="B3192">
        <v>30</v>
      </c>
      <c r="C3192">
        <v>1</v>
      </c>
      <c r="D3192">
        <v>1030</v>
      </c>
      <c r="F3192">
        <v>1098</v>
      </c>
      <c r="H3192">
        <v>0</v>
      </c>
      <c r="I3192">
        <v>1</v>
      </c>
    </row>
    <row r="3193" spans="1:9" x14ac:dyDescent="0.35">
      <c r="A3193">
        <v>2317</v>
      </c>
      <c r="B3193">
        <v>31</v>
      </c>
      <c r="C3193">
        <v>1</v>
      </c>
      <c r="D3193">
        <v>1030</v>
      </c>
      <c r="F3193">
        <v>1098</v>
      </c>
      <c r="H3193">
        <v>0</v>
      </c>
      <c r="I3193">
        <v>1</v>
      </c>
    </row>
    <row r="3194" spans="1:9" x14ac:dyDescent="0.35">
      <c r="A3194">
        <v>2317</v>
      </c>
      <c r="B3194">
        <v>32</v>
      </c>
      <c r="C3194">
        <v>1</v>
      </c>
      <c r="D3194">
        <v>1011</v>
      </c>
      <c r="E3194">
        <v>1012</v>
      </c>
      <c r="F3194">
        <v>1097</v>
      </c>
      <c r="H3194">
        <v>0</v>
      </c>
      <c r="I3194">
        <v>1</v>
      </c>
    </row>
    <row r="3195" spans="1:9" x14ac:dyDescent="0.35">
      <c r="A3195">
        <v>2317</v>
      </c>
      <c r="B3195">
        <v>32</v>
      </c>
      <c r="C3195">
        <v>2</v>
      </c>
      <c r="D3195">
        <v>1011</v>
      </c>
      <c r="E3195">
        <v>1013</v>
      </c>
      <c r="F3195">
        <v>1020</v>
      </c>
      <c r="H3195">
        <v>0</v>
      </c>
      <c r="I3195">
        <v>1</v>
      </c>
    </row>
    <row r="3196" spans="1:9" x14ac:dyDescent="0.35">
      <c r="A3196">
        <v>2317</v>
      </c>
      <c r="B3196">
        <v>33</v>
      </c>
      <c r="C3196">
        <v>1</v>
      </c>
      <c r="D3196">
        <v>1011</v>
      </c>
      <c r="F3196">
        <v>1097</v>
      </c>
      <c r="H3196">
        <v>0</v>
      </c>
      <c r="I3196">
        <v>1</v>
      </c>
    </row>
    <row r="3197" spans="1:9" x14ac:dyDescent="0.35">
      <c r="A3197">
        <v>2317</v>
      </c>
      <c r="B3197">
        <v>35</v>
      </c>
      <c r="C3197">
        <v>1</v>
      </c>
      <c r="D3197">
        <v>1012</v>
      </c>
      <c r="F3197">
        <v>1022</v>
      </c>
      <c r="G3197">
        <v>1023</v>
      </c>
      <c r="H3197">
        <v>0</v>
      </c>
      <c r="I3197">
        <v>1</v>
      </c>
    </row>
    <row r="3198" spans="1:9" x14ac:dyDescent="0.35">
      <c r="A3198">
        <v>2317</v>
      </c>
      <c r="B3198">
        <v>37</v>
      </c>
      <c r="C3198">
        <v>1</v>
      </c>
      <c r="D3198">
        <v>1013</v>
      </c>
      <c r="F3198">
        <v>1023</v>
      </c>
      <c r="G3198">
        <v>1025</v>
      </c>
      <c r="H3198">
        <v>0</v>
      </c>
      <c r="I3198">
        <v>1</v>
      </c>
    </row>
    <row r="3199" spans="1:9" x14ac:dyDescent="0.35">
      <c r="A3199">
        <v>2317</v>
      </c>
      <c r="B3199">
        <v>41</v>
      </c>
      <c r="C3199">
        <v>1</v>
      </c>
      <c r="D3199">
        <v>1015</v>
      </c>
      <c r="F3199">
        <v>1025</v>
      </c>
      <c r="G3199">
        <v>1041</v>
      </c>
      <c r="H3199">
        <v>0</v>
      </c>
      <c r="I3199">
        <v>1</v>
      </c>
    </row>
    <row r="3200" spans="1:9" x14ac:dyDescent="0.35">
      <c r="A3200">
        <v>2317</v>
      </c>
      <c r="B3200">
        <v>42</v>
      </c>
      <c r="C3200">
        <v>1</v>
      </c>
      <c r="D3200">
        <v>1016</v>
      </c>
      <c r="F3200">
        <v>1026</v>
      </c>
      <c r="H3200">
        <v>0</v>
      </c>
      <c r="I3200">
        <v>1</v>
      </c>
    </row>
    <row r="3201" spans="1:9" x14ac:dyDescent="0.35">
      <c r="A3201">
        <v>2317</v>
      </c>
      <c r="B3201">
        <v>43</v>
      </c>
      <c r="C3201">
        <v>1</v>
      </c>
      <c r="D3201">
        <v>1026</v>
      </c>
      <c r="F3201">
        <v>1242</v>
      </c>
      <c r="H3201">
        <v>0</v>
      </c>
      <c r="I3201">
        <v>1</v>
      </c>
    </row>
    <row r="3202" spans="1:9" x14ac:dyDescent="0.35">
      <c r="A3202">
        <v>2317</v>
      </c>
      <c r="B3202">
        <v>49</v>
      </c>
      <c r="C3202">
        <v>1</v>
      </c>
      <c r="D3202">
        <v>1014</v>
      </c>
      <c r="F3202">
        <v>1034</v>
      </c>
      <c r="H3202">
        <v>0</v>
      </c>
      <c r="I3202">
        <v>1</v>
      </c>
    </row>
    <row r="3203" spans="1:9" x14ac:dyDescent="0.35">
      <c r="A3203">
        <v>2317</v>
      </c>
      <c r="B3203">
        <v>50</v>
      </c>
      <c r="C3203">
        <v>1</v>
      </c>
      <c r="D3203">
        <v>1014</v>
      </c>
      <c r="F3203">
        <v>1034</v>
      </c>
      <c r="H3203">
        <v>0</v>
      </c>
      <c r="I3203">
        <v>1</v>
      </c>
    </row>
    <row r="3204" spans="1:9" x14ac:dyDescent="0.35">
      <c r="A3204">
        <v>2317</v>
      </c>
      <c r="B3204">
        <v>51</v>
      </c>
      <c r="C3204">
        <v>1</v>
      </c>
      <c r="D3204">
        <v>1014</v>
      </c>
      <c r="F3204">
        <v>1064</v>
      </c>
      <c r="H3204">
        <v>0</v>
      </c>
      <c r="I3204">
        <v>1</v>
      </c>
    </row>
    <row r="3205" spans="1:9" x14ac:dyDescent="0.35">
      <c r="A3205">
        <v>2317</v>
      </c>
      <c r="B3205">
        <v>52</v>
      </c>
      <c r="C3205">
        <v>1</v>
      </c>
      <c r="D3205">
        <v>1027</v>
      </c>
      <c r="F3205">
        <v>1001</v>
      </c>
      <c r="G3205">
        <v>1151</v>
      </c>
      <c r="H3205">
        <v>0</v>
      </c>
      <c r="I3205">
        <v>1</v>
      </c>
    </row>
    <row r="3206" spans="1:9" x14ac:dyDescent="0.35">
      <c r="A3206">
        <v>2317</v>
      </c>
      <c r="B3206">
        <v>60</v>
      </c>
      <c r="C3206">
        <v>1</v>
      </c>
      <c r="D3206">
        <v>1020</v>
      </c>
      <c r="F3206">
        <v>1001</v>
      </c>
      <c r="G3206">
        <v>1064</v>
      </c>
      <c r="H3206">
        <v>0</v>
      </c>
      <c r="I3206">
        <v>1</v>
      </c>
    </row>
    <row r="3207" spans="1:9" x14ac:dyDescent="0.35">
      <c r="A3207">
        <v>2317</v>
      </c>
      <c r="B3207">
        <v>61</v>
      </c>
      <c r="C3207">
        <v>1</v>
      </c>
      <c r="D3207">
        <v>1020</v>
      </c>
      <c r="F3207">
        <v>1164</v>
      </c>
      <c r="G3207">
        <v>1075</v>
      </c>
      <c r="H3207">
        <v>0</v>
      </c>
      <c r="I3207">
        <v>1</v>
      </c>
    </row>
    <row r="3208" spans="1:9" x14ac:dyDescent="0.35">
      <c r="A3208">
        <v>2317</v>
      </c>
      <c r="B3208">
        <v>63</v>
      </c>
      <c r="C3208">
        <v>1</v>
      </c>
      <c r="D3208">
        <v>1020</v>
      </c>
      <c r="F3208">
        <v>1263</v>
      </c>
      <c r="H3208">
        <v>0</v>
      </c>
      <c r="I3208">
        <v>1</v>
      </c>
    </row>
    <row r="3209" spans="1:9" x14ac:dyDescent="0.35">
      <c r="A3209">
        <v>2317</v>
      </c>
      <c r="B3209">
        <v>98</v>
      </c>
      <c r="C3209">
        <v>1</v>
      </c>
      <c r="D3209">
        <v>1028</v>
      </c>
      <c r="E3209">
        <v>1034</v>
      </c>
      <c r="F3209">
        <v>1061</v>
      </c>
      <c r="G3209">
        <v>1042</v>
      </c>
      <c r="H3209">
        <v>0</v>
      </c>
      <c r="I3209">
        <v>1</v>
      </c>
    </row>
    <row r="3210" spans="1:9" x14ac:dyDescent="0.35">
      <c r="A3210">
        <v>2317</v>
      </c>
      <c r="B3210">
        <v>98</v>
      </c>
      <c r="C3210">
        <v>2</v>
      </c>
      <c r="D3210">
        <v>1028</v>
      </c>
      <c r="E3210">
        <v>1035</v>
      </c>
      <c r="F3210">
        <v>1061</v>
      </c>
      <c r="G3210">
        <v>1192</v>
      </c>
      <c r="H3210">
        <v>0</v>
      </c>
      <c r="I3210">
        <v>1</v>
      </c>
    </row>
    <row r="3211" spans="1:9" x14ac:dyDescent="0.35">
      <c r="A3211">
        <v>2317</v>
      </c>
      <c r="B3211">
        <v>100</v>
      </c>
      <c r="C3211">
        <v>1</v>
      </c>
      <c r="D3211">
        <v>1021</v>
      </c>
      <c r="F3211">
        <v>1097</v>
      </c>
      <c r="H3211">
        <v>0</v>
      </c>
      <c r="I3211">
        <v>1</v>
      </c>
    </row>
    <row r="3212" spans="1:9" x14ac:dyDescent="0.35">
      <c r="A3212">
        <v>2317</v>
      </c>
      <c r="B3212">
        <v>102</v>
      </c>
      <c r="C3212">
        <v>1</v>
      </c>
      <c r="D3212">
        <v>1022</v>
      </c>
      <c r="E3212">
        <v>1027</v>
      </c>
      <c r="F3212">
        <v>1036</v>
      </c>
      <c r="H3212">
        <v>0</v>
      </c>
      <c r="I3212">
        <v>1</v>
      </c>
    </row>
    <row r="3213" spans="1:9" x14ac:dyDescent="0.35">
      <c r="A3213">
        <v>2317</v>
      </c>
      <c r="B3213">
        <v>102</v>
      </c>
      <c r="C3213">
        <v>2</v>
      </c>
      <c r="D3213">
        <v>1022</v>
      </c>
      <c r="E3213">
        <v>1026</v>
      </c>
      <c r="F3213">
        <v>1002</v>
      </c>
      <c r="H3213">
        <v>0</v>
      </c>
      <c r="I3213">
        <v>1</v>
      </c>
    </row>
    <row r="3214" spans="1:9" x14ac:dyDescent="0.35">
      <c r="A3214">
        <v>2318</v>
      </c>
      <c r="B3214">
        <v>2</v>
      </c>
      <c r="C3214">
        <v>1</v>
      </c>
      <c r="D3214">
        <v>1001</v>
      </c>
      <c r="F3214">
        <v>1002</v>
      </c>
      <c r="H3214">
        <v>0</v>
      </c>
      <c r="I3214">
        <v>1</v>
      </c>
    </row>
    <row r="3215" spans="1:9" x14ac:dyDescent="0.35">
      <c r="A3215">
        <v>2318</v>
      </c>
      <c r="B3215">
        <v>3</v>
      </c>
      <c r="C3215">
        <v>1</v>
      </c>
      <c r="D3215">
        <v>1002</v>
      </c>
      <c r="F3215">
        <v>1003</v>
      </c>
      <c r="G3215">
        <v>1036</v>
      </c>
      <c r="H3215">
        <v>0</v>
      </c>
      <c r="I3215">
        <v>0</v>
      </c>
    </row>
    <row r="3216" spans="1:9" x14ac:dyDescent="0.35">
      <c r="A3216">
        <v>2318</v>
      </c>
      <c r="B3216">
        <v>4</v>
      </c>
      <c r="C3216">
        <v>1</v>
      </c>
      <c r="D3216">
        <v>1029</v>
      </c>
      <c r="F3216">
        <v>1007</v>
      </c>
      <c r="H3216">
        <v>0</v>
      </c>
      <c r="I3216">
        <v>1</v>
      </c>
    </row>
    <row r="3217" spans="1:9" x14ac:dyDescent="0.35">
      <c r="A3217">
        <v>2318</v>
      </c>
      <c r="B3217">
        <v>6</v>
      </c>
      <c r="C3217">
        <v>1</v>
      </c>
      <c r="D3217">
        <v>1029</v>
      </c>
      <c r="F3217">
        <v>1065</v>
      </c>
      <c r="H3217">
        <v>0</v>
      </c>
      <c r="I3217">
        <v>0</v>
      </c>
    </row>
    <row r="3218" spans="1:9" x14ac:dyDescent="0.35">
      <c r="A3218">
        <v>2318</v>
      </c>
      <c r="B3218">
        <v>7</v>
      </c>
      <c r="C3218">
        <v>1</v>
      </c>
      <c r="D3218">
        <v>1025</v>
      </c>
      <c r="F3218">
        <v>1075</v>
      </c>
      <c r="H3218">
        <v>0</v>
      </c>
      <c r="I3218">
        <v>1</v>
      </c>
    </row>
    <row r="3219" spans="1:9" x14ac:dyDescent="0.35">
      <c r="A3219">
        <v>2318</v>
      </c>
      <c r="B3219">
        <v>8</v>
      </c>
      <c r="C3219">
        <v>1</v>
      </c>
      <c r="D3219">
        <v>1004</v>
      </c>
      <c r="F3219">
        <v>1066</v>
      </c>
      <c r="H3219">
        <v>0</v>
      </c>
      <c r="I3219">
        <v>1</v>
      </c>
    </row>
    <row r="3220" spans="1:9" x14ac:dyDescent="0.35">
      <c r="A3220">
        <v>2318</v>
      </c>
      <c r="B3220">
        <v>9</v>
      </c>
      <c r="C3220">
        <v>1</v>
      </c>
      <c r="D3220">
        <v>1004</v>
      </c>
      <c r="F3220">
        <v>1066</v>
      </c>
      <c r="H3220">
        <v>0</v>
      </c>
      <c r="I3220">
        <v>0</v>
      </c>
    </row>
    <row r="3221" spans="1:9" x14ac:dyDescent="0.35">
      <c r="A3221">
        <v>2318</v>
      </c>
      <c r="B3221">
        <v>10</v>
      </c>
      <c r="C3221">
        <v>1</v>
      </c>
      <c r="D3221">
        <v>1004</v>
      </c>
      <c r="F3221">
        <v>1084</v>
      </c>
      <c r="H3221">
        <v>0</v>
      </c>
      <c r="I3221">
        <v>1</v>
      </c>
    </row>
    <row r="3222" spans="1:9" x14ac:dyDescent="0.35">
      <c r="A3222">
        <v>2318</v>
      </c>
      <c r="B3222">
        <v>11</v>
      </c>
      <c r="C3222">
        <v>1</v>
      </c>
      <c r="D3222">
        <v>1002</v>
      </c>
      <c r="F3222">
        <v>1047</v>
      </c>
      <c r="H3222">
        <v>0</v>
      </c>
      <c r="I3222">
        <v>0</v>
      </c>
    </row>
    <row r="3223" spans="1:9" x14ac:dyDescent="0.35">
      <c r="A3223">
        <v>2318</v>
      </c>
      <c r="B3223">
        <v>12</v>
      </c>
      <c r="C3223">
        <v>1</v>
      </c>
      <c r="D3223">
        <v>1007</v>
      </c>
      <c r="F3223">
        <v>1093</v>
      </c>
      <c r="H3223">
        <v>0</v>
      </c>
      <c r="I3223">
        <v>1</v>
      </c>
    </row>
    <row r="3224" spans="1:9" x14ac:dyDescent="0.35">
      <c r="A3224">
        <v>2318</v>
      </c>
      <c r="B3224">
        <v>13</v>
      </c>
      <c r="C3224">
        <v>1</v>
      </c>
      <c r="D3224">
        <v>1008</v>
      </c>
      <c r="F3224">
        <v>1018</v>
      </c>
      <c r="G3224">
        <v>1004</v>
      </c>
      <c r="H3224">
        <v>0</v>
      </c>
      <c r="I3224">
        <v>1</v>
      </c>
    </row>
    <row r="3225" spans="1:9" x14ac:dyDescent="0.35">
      <c r="A3225">
        <v>2318</v>
      </c>
      <c r="B3225">
        <v>15</v>
      </c>
      <c r="C3225">
        <v>1</v>
      </c>
      <c r="D3225">
        <v>1008</v>
      </c>
      <c r="F3225">
        <v>1016</v>
      </c>
      <c r="G3225">
        <v>1004</v>
      </c>
      <c r="H3225">
        <v>0</v>
      </c>
      <c r="I3225">
        <v>1</v>
      </c>
    </row>
    <row r="3226" spans="1:9" x14ac:dyDescent="0.35">
      <c r="A3226">
        <v>2318</v>
      </c>
      <c r="B3226">
        <v>18</v>
      </c>
      <c r="C3226">
        <v>1</v>
      </c>
      <c r="D3226">
        <v>1008</v>
      </c>
      <c r="F3226">
        <v>1076</v>
      </c>
      <c r="H3226">
        <v>0</v>
      </c>
      <c r="I3226">
        <v>1</v>
      </c>
    </row>
    <row r="3227" spans="1:9" x14ac:dyDescent="0.35">
      <c r="A3227">
        <v>2318</v>
      </c>
      <c r="B3227">
        <v>22</v>
      </c>
      <c r="C3227">
        <v>1</v>
      </c>
      <c r="D3227">
        <v>1033</v>
      </c>
      <c r="F3227">
        <v>1999</v>
      </c>
      <c r="H3227">
        <v>0</v>
      </c>
      <c r="I3227">
        <v>0</v>
      </c>
    </row>
    <row r="3228" spans="1:9" x14ac:dyDescent="0.35">
      <c r="A3228">
        <v>2318</v>
      </c>
      <c r="B3228">
        <v>27</v>
      </c>
      <c r="C3228">
        <v>1</v>
      </c>
      <c r="D3228">
        <v>1023</v>
      </c>
      <c r="F3228">
        <v>1999</v>
      </c>
      <c r="H3228">
        <v>0</v>
      </c>
      <c r="I3228">
        <v>0</v>
      </c>
    </row>
    <row r="3229" spans="1:9" x14ac:dyDescent="0.35">
      <c r="A3229">
        <v>2318</v>
      </c>
      <c r="B3229">
        <v>28</v>
      </c>
      <c r="C3229">
        <v>1</v>
      </c>
      <c r="D3229">
        <v>1030</v>
      </c>
      <c r="F3229">
        <v>1999</v>
      </c>
      <c r="H3229">
        <v>0</v>
      </c>
      <c r="I3229">
        <v>0</v>
      </c>
    </row>
    <row r="3230" spans="1:9" x14ac:dyDescent="0.35">
      <c r="A3230">
        <v>2318</v>
      </c>
      <c r="B3230">
        <v>29</v>
      </c>
      <c r="C3230">
        <v>1</v>
      </c>
      <c r="D3230">
        <v>1030</v>
      </c>
      <c r="F3230">
        <v>1999</v>
      </c>
      <c r="H3230">
        <v>0</v>
      </c>
      <c r="I3230">
        <v>0</v>
      </c>
    </row>
    <row r="3231" spans="1:9" x14ac:dyDescent="0.35">
      <c r="A3231">
        <v>2318</v>
      </c>
      <c r="B3231">
        <v>30</v>
      </c>
      <c r="C3231">
        <v>1</v>
      </c>
      <c r="D3231">
        <v>1030</v>
      </c>
      <c r="F3231">
        <v>1999</v>
      </c>
      <c r="H3231">
        <v>0</v>
      </c>
      <c r="I3231">
        <v>0</v>
      </c>
    </row>
    <row r="3232" spans="1:9" x14ac:dyDescent="0.35">
      <c r="A3232">
        <v>2318</v>
      </c>
      <c r="B3232">
        <v>31</v>
      </c>
      <c r="C3232">
        <v>1</v>
      </c>
      <c r="D3232">
        <v>1030</v>
      </c>
      <c r="F3232">
        <v>1999</v>
      </c>
      <c r="H3232">
        <v>0</v>
      </c>
      <c r="I3232">
        <v>0</v>
      </c>
    </row>
    <row r="3233" spans="1:9" x14ac:dyDescent="0.35">
      <c r="A3233">
        <v>2318</v>
      </c>
      <c r="B3233">
        <v>32</v>
      </c>
      <c r="C3233">
        <v>1</v>
      </c>
      <c r="D3233">
        <v>1011</v>
      </c>
      <c r="F3233">
        <v>1020</v>
      </c>
      <c r="H3233">
        <v>0</v>
      </c>
      <c r="I3233">
        <v>1</v>
      </c>
    </row>
    <row r="3234" spans="1:9" x14ac:dyDescent="0.35">
      <c r="A3234">
        <v>2318</v>
      </c>
      <c r="B3234">
        <v>33</v>
      </c>
      <c r="C3234">
        <v>1</v>
      </c>
      <c r="D3234">
        <v>1011</v>
      </c>
      <c r="F3234">
        <v>1021</v>
      </c>
      <c r="H3234">
        <v>0</v>
      </c>
      <c r="I3234">
        <v>1</v>
      </c>
    </row>
    <row r="3235" spans="1:9" x14ac:dyDescent="0.35">
      <c r="A3235">
        <v>2318</v>
      </c>
      <c r="B3235">
        <v>35</v>
      </c>
      <c r="C3235">
        <v>1</v>
      </c>
      <c r="D3235">
        <v>1012</v>
      </c>
      <c r="F3235">
        <v>1999</v>
      </c>
      <c r="H3235">
        <v>0</v>
      </c>
      <c r="I3235">
        <v>0</v>
      </c>
    </row>
    <row r="3236" spans="1:9" x14ac:dyDescent="0.35">
      <c r="A3236">
        <v>2318</v>
      </c>
      <c r="B3236">
        <v>37</v>
      </c>
      <c r="C3236">
        <v>1</v>
      </c>
      <c r="D3236">
        <v>1013</v>
      </c>
      <c r="F3236">
        <v>1023</v>
      </c>
      <c r="H3236">
        <v>0</v>
      </c>
      <c r="I3236">
        <v>1</v>
      </c>
    </row>
    <row r="3237" spans="1:9" x14ac:dyDescent="0.35">
      <c r="A3237">
        <v>2318</v>
      </c>
      <c r="B3237">
        <v>38</v>
      </c>
      <c r="C3237">
        <v>1</v>
      </c>
      <c r="D3237">
        <v>1002</v>
      </c>
      <c r="F3237">
        <v>1049</v>
      </c>
      <c r="H3237">
        <v>0</v>
      </c>
      <c r="I3237">
        <v>1</v>
      </c>
    </row>
    <row r="3238" spans="1:9" x14ac:dyDescent="0.35">
      <c r="A3238">
        <v>2318</v>
      </c>
      <c r="B3238">
        <v>39</v>
      </c>
      <c r="C3238">
        <v>1</v>
      </c>
      <c r="D3238">
        <v>1024</v>
      </c>
      <c r="F3238">
        <v>1024</v>
      </c>
      <c r="H3238">
        <v>0</v>
      </c>
      <c r="I3238">
        <v>1</v>
      </c>
    </row>
    <row r="3239" spans="1:9" x14ac:dyDescent="0.35">
      <c r="A3239">
        <v>2318</v>
      </c>
      <c r="B3239">
        <v>39</v>
      </c>
      <c r="C3239">
        <v>2</v>
      </c>
      <c r="D3239">
        <v>1024</v>
      </c>
      <c r="F3239">
        <v>1044</v>
      </c>
      <c r="G3239">
        <v>1006</v>
      </c>
      <c r="H3239">
        <v>0</v>
      </c>
      <c r="I3239">
        <v>1</v>
      </c>
    </row>
    <row r="3240" spans="1:9" x14ac:dyDescent="0.35">
      <c r="A3240">
        <v>2318</v>
      </c>
      <c r="B3240">
        <v>41</v>
      </c>
      <c r="C3240">
        <v>1</v>
      </c>
      <c r="D3240">
        <v>1015</v>
      </c>
      <c r="F3240">
        <v>1025</v>
      </c>
      <c r="H3240">
        <v>0</v>
      </c>
      <c r="I3240">
        <v>1</v>
      </c>
    </row>
    <row r="3241" spans="1:9" x14ac:dyDescent="0.35">
      <c r="A3241">
        <v>2318</v>
      </c>
      <c r="B3241">
        <v>42</v>
      </c>
      <c r="C3241">
        <v>1</v>
      </c>
      <c r="D3241">
        <v>1016</v>
      </c>
      <c r="F3241">
        <v>1026</v>
      </c>
      <c r="H3241">
        <v>0</v>
      </c>
      <c r="I3241">
        <v>1</v>
      </c>
    </row>
    <row r="3242" spans="1:9" x14ac:dyDescent="0.35">
      <c r="A3242">
        <v>2318</v>
      </c>
      <c r="B3242">
        <v>43</v>
      </c>
      <c r="C3242">
        <v>1</v>
      </c>
      <c r="D3242">
        <v>1026</v>
      </c>
      <c r="F3242">
        <v>1031</v>
      </c>
      <c r="H3242">
        <v>0</v>
      </c>
      <c r="I3242">
        <v>1</v>
      </c>
    </row>
    <row r="3243" spans="1:9" x14ac:dyDescent="0.35">
      <c r="A3243">
        <v>2318</v>
      </c>
      <c r="B3243">
        <v>48</v>
      </c>
      <c r="C3243">
        <v>1</v>
      </c>
      <c r="D3243">
        <v>1020</v>
      </c>
      <c r="F3243">
        <v>1999</v>
      </c>
      <c r="H3243">
        <v>0</v>
      </c>
      <c r="I3243">
        <v>0</v>
      </c>
    </row>
    <row r="3244" spans="1:9" x14ac:dyDescent="0.35">
      <c r="A3244">
        <v>2318</v>
      </c>
      <c r="B3244">
        <v>49</v>
      </c>
      <c r="C3244">
        <v>1</v>
      </c>
      <c r="D3244">
        <v>1014</v>
      </c>
      <c r="F3244">
        <v>1034</v>
      </c>
      <c r="H3244">
        <v>0</v>
      </c>
      <c r="I3244">
        <v>1</v>
      </c>
    </row>
    <row r="3245" spans="1:9" x14ac:dyDescent="0.35">
      <c r="A3245">
        <v>2318</v>
      </c>
      <c r="B3245">
        <v>50</v>
      </c>
      <c r="C3245">
        <v>1</v>
      </c>
      <c r="D3245">
        <v>1014</v>
      </c>
      <c r="F3245">
        <v>1034</v>
      </c>
      <c r="H3245">
        <v>0</v>
      </c>
      <c r="I3245">
        <v>0</v>
      </c>
    </row>
    <row r="3246" spans="1:9" x14ac:dyDescent="0.35">
      <c r="A3246">
        <v>2318</v>
      </c>
      <c r="B3246">
        <v>51</v>
      </c>
      <c r="C3246">
        <v>1</v>
      </c>
      <c r="D3246">
        <v>1014</v>
      </c>
      <c r="F3246">
        <v>1064</v>
      </c>
      <c r="H3246">
        <v>0</v>
      </c>
      <c r="I3246">
        <v>1</v>
      </c>
    </row>
    <row r="3247" spans="1:9" x14ac:dyDescent="0.35">
      <c r="A3247">
        <v>2318</v>
      </c>
      <c r="B3247">
        <v>52</v>
      </c>
      <c r="C3247">
        <v>1</v>
      </c>
      <c r="D3247">
        <v>1027</v>
      </c>
      <c r="F3247">
        <v>1164</v>
      </c>
      <c r="H3247">
        <v>0</v>
      </c>
      <c r="I3247">
        <v>0</v>
      </c>
    </row>
    <row r="3248" spans="1:9" x14ac:dyDescent="0.35">
      <c r="A3248">
        <v>2318</v>
      </c>
      <c r="B3248">
        <v>54</v>
      </c>
      <c r="C3248">
        <v>1</v>
      </c>
      <c r="D3248">
        <v>1018</v>
      </c>
      <c r="F3248">
        <v>1104</v>
      </c>
      <c r="H3248">
        <v>0</v>
      </c>
      <c r="I3248">
        <v>0</v>
      </c>
    </row>
    <row r="3249" spans="1:9" x14ac:dyDescent="0.35">
      <c r="A3249">
        <v>2318</v>
      </c>
      <c r="B3249">
        <v>54</v>
      </c>
      <c r="C3249">
        <v>2</v>
      </c>
      <c r="D3249">
        <v>1018</v>
      </c>
      <c r="F3249">
        <v>1104</v>
      </c>
      <c r="G3249">
        <v>1037</v>
      </c>
      <c r="H3249">
        <v>0</v>
      </c>
      <c r="I3249">
        <v>1</v>
      </c>
    </row>
    <row r="3250" spans="1:9" x14ac:dyDescent="0.35">
      <c r="A3250">
        <v>2318</v>
      </c>
      <c r="B3250">
        <v>60</v>
      </c>
      <c r="C3250">
        <v>1</v>
      </c>
      <c r="D3250">
        <v>1020</v>
      </c>
      <c r="F3250">
        <v>1999</v>
      </c>
      <c r="H3250">
        <v>0</v>
      </c>
      <c r="I3250">
        <v>0</v>
      </c>
    </row>
    <row r="3251" spans="1:9" x14ac:dyDescent="0.35">
      <c r="A3251">
        <v>2318</v>
      </c>
      <c r="B3251">
        <v>61</v>
      </c>
      <c r="C3251">
        <v>1</v>
      </c>
      <c r="D3251">
        <v>1020</v>
      </c>
      <c r="F3251">
        <v>1999</v>
      </c>
      <c r="H3251">
        <v>0</v>
      </c>
      <c r="I3251">
        <v>0</v>
      </c>
    </row>
    <row r="3252" spans="1:9" x14ac:dyDescent="0.35">
      <c r="A3252">
        <v>2318</v>
      </c>
      <c r="B3252">
        <v>62</v>
      </c>
      <c r="C3252">
        <v>1</v>
      </c>
      <c r="D3252">
        <v>1020</v>
      </c>
      <c r="F3252">
        <v>1999</v>
      </c>
      <c r="G3252">
        <v>1155</v>
      </c>
      <c r="H3252">
        <v>0</v>
      </c>
      <c r="I3252">
        <v>1</v>
      </c>
    </row>
    <row r="3253" spans="1:9" x14ac:dyDescent="0.35">
      <c r="A3253">
        <v>2318</v>
      </c>
      <c r="B3253">
        <v>63</v>
      </c>
      <c r="C3253">
        <v>1</v>
      </c>
      <c r="D3253">
        <v>1020</v>
      </c>
      <c r="F3253">
        <v>1999</v>
      </c>
      <c r="H3253">
        <v>0</v>
      </c>
      <c r="I3253">
        <v>0</v>
      </c>
    </row>
    <row r="3254" spans="1:9" x14ac:dyDescent="0.35">
      <c r="A3254">
        <v>2318</v>
      </c>
      <c r="B3254">
        <v>98</v>
      </c>
      <c r="C3254">
        <v>1</v>
      </c>
      <c r="D3254">
        <v>1028</v>
      </c>
      <c r="F3254">
        <v>1061</v>
      </c>
      <c r="H3254">
        <v>0</v>
      </c>
      <c r="I3254">
        <v>0</v>
      </c>
    </row>
    <row r="3255" spans="1:9" x14ac:dyDescent="0.35">
      <c r="A3255">
        <v>2318</v>
      </c>
      <c r="B3255">
        <v>100</v>
      </c>
      <c r="C3255">
        <v>1</v>
      </c>
      <c r="D3255">
        <v>1021</v>
      </c>
      <c r="F3255">
        <v>1999</v>
      </c>
      <c r="H3255">
        <v>0</v>
      </c>
      <c r="I3255">
        <v>0</v>
      </c>
    </row>
    <row r="3256" spans="1:9" x14ac:dyDescent="0.35">
      <c r="A3256">
        <v>2318</v>
      </c>
      <c r="B3256">
        <v>102</v>
      </c>
      <c r="C3256">
        <v>1</v>
      </c>
      <c r="D3256">
        <v>1022</v>
      </c>
      <c r="F3256">
        <v>1036</v>
      </c>
      <c r="H3256">
        <v>0</v>
      </c>
      <c r="I3256">
        <v>0</v>
      </c>
    </row>
    <row r="3257" spans="1:9" x14ac:dyDescent="0.35">
      <c r="A3257">
        <v>2318</v>
      </c>
      <c r="B3257">
        <v>103</v>
      </c>
      <c r="C3257">
        <v>1</v>
      </c>
      <c r="D3257">
        <v>1022</v>
      </c>
      <c r="F3257">
        <v>1036</v>
      </c>
      <c r="H3257">
        <v>0</v>
      </c>
      <c r="I3257">
        <v>0</v>
      </c>
    </row>
    <row r="3258" spans="1:9" x14ac:dyDescent="0.35">
      <c r="A3258">
        <v>2318</v>
      </c>
      <c r="B3258">
        <v>127</v>
      </c>
      <c r="C3258">
        <v>1</v>
      </c>
      <c r="D3258">
        <v>1034</v>
      </c>
      <c r="F3258">
        <v>1999</v>
      </c>
      <c r="H3258">
        <v>0</v>
      </c>
      <c r="I3258">
        <v>0</v>
      </c>
    </row>
    <row r="3259" spans="1:9" x14ac:dyDescent="0.35">
      <c r="A3259">
        <v>2319</v>
      </c>
      <c r="B3259">
        <v>2</v>
      </c>
      <c r="C3259">
        <v>1</v>
      </c>
      <c r="D3259">
        <v>1001</v>
      </c>
      <c r="F3259">
        <v>1002</v>
      </c>
      <c r="H3259">
        <v>0</v>
      </c>
      <c r="I3259">
        <v>1</v>
      </c>
    </row>
    <row r="3260" spans="1:9" x14ac:dyDescent="0.35">
      <c r="A3260">
        <v>2319</v>
      </c>
      <c r="B3260">
        <v>3</v>
      </c>
      <c r="C3260">
        <v>1</v>
      </c>
      <c r="D3260">
        <v>1002</v>
      </c>
      <c r="F3260">
        <v>1140</v>
      </c>
      <c r="H3260">
        <v>0</v>
      </c>
      <c r="I3260">
        <v>1</v>
      </c>
    </row>
    <row r="3261" spans="1:9" x14ac:dyDescent="0.35">
      <c r="A3261">
        <v>2319</v>
      </c>
      <c r="B3261">
        <v>4</v>
      </c>
      <c r="C3261">
        <v>1</v>
      </c>
      <c r="D3261">
        <v>1006</v>
      </c>
      <c r="F3261">
        <v>1007</v>
      </c>
      <c r="H3261">
        <v>0</v>
      </c>
      <c r="I3261">
        <v>1</v>
      </c>
    </row>
    <row r="3262" spans="1:9" x14ac:dyDescent="0.35">
      <c r="A3262">
        <v>2319</v>
      </c>
      <c r="B3262">
        <v>7</v>
      </c>
      <c r="C3262">
        <v>1</v>
      </c>
      <c r="D3262">
        <v>1025</v>
      </c>
      <c r="F3262">
        <v>1092</v>
      </c>
      <c r="H3262">
        <v>0</v>
      </c>
      <c r="I3262">
        <v>1</v>
      </c>
    </row>
    <row r="3263" spans="1:9" x14ac:dyDescent="0.35">
      <c r="A3263">
        <v>2319</v>
      </c>
      <c r="B3263">
        <v>11</v>
      </c>
      <c r="C3263">
        <v>1</v>
      </c>
      <c r="D3263">
        <v>1002</v>
      </c>
      <c r="F3263">
        <v>1040</v>
      </c>
      <c r="G3263">
        <v>1007</v>
      </c>
      <c r="H3263">
        <v>0</v>
      </c>
      <c r="I3263">
        <v>1</v>
      </c>
    </row>
    <row r="3264" spans="1:9" x14ac:dyDescent="0.35">
      <c r="A3264">
        <v>2319</v>
      </c>
      <c r="B3264">
        <v>12</v>
      </c>
      <c r="C3264">
        <v>1</v>
      </c>
      <c r="D3264">
        <v>1007</v>
      </c>
      <c r="F3264">
        <v>1093</v>
      </c>
      <c r="H3264">
        <v>0</v>
      </c>
      <c r="I3264">
        <v>1</v>
      </c>
    </row>
    <row r="3265" spans="1:9" x14ac:dyDescent="0.35">
      <c r="A3265">
        <v>2319</v>
      </c>
      <c r="B3265">
        <v>13</v>
      </c>
      <c r="C3265">
        <v>1</v>
      </c>
      <c r="D3265">
        <v>1008</v>
      </c>
      <c r="F3265">
        <v>1018</v>
      </c>
      <c r="G3265">
        <v>1004</v>
      </c>
      <c r="H3265">
        <v>0</v>
      </c>
      <c r="I3265">
        <v>1</v>
      </c>
    </row>
    <row r="3266" spans="1:9" x14ac:dyDescent="0.35">
      <c r="A3266">
        <v>2319</v>
      </c>
      <c r="B3266">
        <v>15</v>
      </c>
      <c r="C3266">
        <v>1</v>
      </c>
      <c r="D3266">
        <v>1008</v>
      </c>
      <c r="F3266">
        <v>1016</v>
      </c>
      <c r="G3266">
        <v>1004</v>
      </c>
      <c r="H3266">
        <v>0</v>
      </c>
      <c r="I3266">
        <v>1</v>
      </c>
    </row>
    <row r="3267" spans="1:9" x14ac:dyDescent="0.35">
      <c r="A3267">
        <v>2319</v>
      </c>
      <c r="B3267">
        <v>18</v>
      </c>
      <c r="C3267">
        <v>1</v>
      </c>
      <c r="D3267">
        <v>1008</v>
      </c>
      <c r="F3267">
        <v>1076</v>
      </c>
      <c r="H3267">
        <v>0</v>
      </c>
      <c r="I3267">
        <v>1</v>
      </c>
    </row>
    <row r="3268" spans="1:9" x14ac:dyDescent="0.35">
      <c r="A3268">
        <v>2319</v>
      </c>
      <c r="B3268">
        <v>22</v>
      </c>
      <c r="C3268">
        <v>1</v>
      </c>
      <c r="D3268">
        <v>1033</v>
      </c>
      <c r="F3268">
        <v>1001</v>
      </c>
      <c r="G3268">
        <v>1170</v>
      </c>
      <c r="H3268">
        <v>0</v>
      </c>
      <c r="I3268">
        <v>0</v>
      </c>
    </row>
    <row r="3269" spans="1:9" x14ac:dyDescent="0.35">
      <c r="A3269">
        <v>2319</v>
      </c>
      <c r="B3269">
        <v>25</v>
      </c>
      <c r="C3269">
        <v>1</v>
      </c>
      <c r="D3269">
        <v>1024</v>
      </c>
      <c r="F3269">
        <v>1243</v>
      </c>
      <c r="H3269">
        <v>0</v>
      </c>
      <c r="I3269">
        <v>0</v>
      </c>
    </row>
    <row r="3270" spans="1:9" x14ac:dyDescent="0.35">
      <c r="A3270">
        <v>2319</v>
      </c>
      <c r="B3270">
        <v>32</v>
      </c>
      <c r="C3270">
        <v>1</v>
      </c>
      <c r="D3270">
        <v>1011</v>
      </c>
      <c r="F3270">
        <v>1097</v>
      </c>
      <c r="H3270">
        <v>0</v>
      </c>
      <c r="I3270">
        <v>1</v>
      </c>
    </row>
    <row r="3271" spans="1:9" x14ac:dyDescent="0.35">
      <c r="A3271">
        <v>2319</v>
      </c>
      <c r="B3271">
        <v>33</v>
      </c>
      <c r="C3271">
        <v>1</v>
      </c>
      <c r="D3271">
        <v>1011</v>
      </c>
      <c r="F3271">
        <v>1097</v>
      </c>
      <c r="H3271">
        <v>0</v>
      </c>
      <c r="I3271">
        <v>1</v>
      </c>
    </row>
    <row r="3272" spans="1:9" x14ac:dyDescent="0.35">
      <c r="A3272">
        <v>2319</v>
      </c>
      <c r="B3272">
        <v>37</v>
      </c>
      <c r="C3272">
        <v>1</v>
      </c>
      <c r="D3272">
        <v>1013</v>
      </c>
      <c r="F3272">
        <v>1023</v>
      </c>
      <c r="G3272">
        <v>1025</v>
      </c>
      <c r="H3272">
        <v>0</v>
      </c>
      <c r="I3272">
        <v>1</v>
      </c>
    </row>
    <row r="3273" spans="1:9" x14ac:dyDescent="0.35">
      <c r="A3273">
        <v>2319</v>
      </c>
      <c r="B3273">
        <v>41</v>
      </c>
      <c r="C3273">
        <v>1</v>
      </c>
      <c r="D3273">
        <v>1015</v>
      </c>
      <c r="F3273">
        <v>1025</v>
      </c>
      <c r="G3273">
        <v>1041</v>
      </c>
      <c r="H3273">
        <v>0</v>
      </c>
      <c r="I3273">
        <v>1</v>
      </c>
    </row>
    <row r="3274" spans="1:9" x14ac:dyDescent="0.35">
      <c r="A3274">
        <v>2319</v>
      </c>
      <c r="B3274">
        <v>42</v>
      </c>
      <c r="C3274">
        <v>1</v>
      </c>
      <c r="D3274">
        <v>1016</v>
      </c>
      <c r="F3274">
        <v>1026</v>
      </c>
      <c r="H3274">
        <v>0</v>
      </c>
      <c r="I3274">
        <v>1</v>
      </c>
    </row>
    <row r="3275" spans="1:9" x14ac:dyDescent="0.35">
      <c r="A3275">
        <v>2319</v>
      </c>
      <c r="B3275">
        <v>43</v>
      </c>
      <c r="C3275">
        <v>1</v>
      </c>
      <c r="D3275">
        <v>1026</v>
      </c>
      <c r="F3275">
        <v>1242</v>
      </c>
      <c r="H3275">
        <v>0</v>
      </c>
      <c r="I3275">
        <v>1</v>
      </c>
    </row>
    <row r="3276" spans="1:9" x14ac:dyDescent="0.35">
      <c r="A3276">
        <v>2319</v>
      </c>
      <c r="B3276">
        <v>49</v>
      </c>
      <c r="C3276">
        <v>1</v>
      </c>
      <c r="D3276">
        <v>1014</v>
      </c>
      <c r="F3276">
        <v>1034</v>
      </c>
      <c r="H3276">
        <v>0</v>
      </c>
      <c r="I3276">
        <v>1</v>
      </c>
    </row>
    <row r="3277" spans="1:9" x14ac:dyDescent="0.35">
      <c r="A3277">
        <v>2319</v>
      </c>
      <c r="B3277">
        <v>60</v>
      </c>
      <c r="C3277">
        <v>1</v>
      </c>
      <c r="D3277">
        <v>1020</v>
      </c>
      <c r="F3277">
        <v>1001</v>
      </c>
      <c r="G3277">
        <v>1064</v>
      </c>
      <c r="H3277">
        <v>0</v>
      </c>
      <c r="I3277">
        <v>1</v>
      </c>
    </row>
    <row r="3278" spans="1:9" x14ac:dyDescent="0.35">
      <c r="A3278">
        <v>2319</v>
      </c>
      <c r="B3278">
        <v>61</v>
      </c>
      <c r="C3278">
        <v>1</v>
      </c>
      <c r="D3278">
        <v>1020</v>
      </c>
      <c r="F3278">
        <v>1002</v>
      </c>
      <c r="H3278">
        <v>0</v>
      </c>
      <c r="I3278">
        <v>1</v>
      </c>
    </row>
    <row r="3279" spans="1:9" x14ac:dyDescent="0.35">
      <c r="A3279">
        <v>2319</v>
      </c>
      <c r="B3279">
        <v>63</v>
      </c>
      <c r="C3279">
        <v>1</v>
      </c>
      <c r="D3279">
        <v>1020</v>
      </c>
      <c r="F3279">
        <v>1263</v>
      </c>
      <c r="H3279">
        <v>0</v>
      </c>
      <c r="I3279">
        <v>1</v>
      </c>
    </row>
    <row r="3280" spans="1:9" x14ac:dyDescent="0.35">
      <c r="A3280">
        <v>2319</v>
      </c>
      <c r="B3280">
        <v>98</v>
      </c>
      <c r="C3280">
        <v>1</v>
      </c>
      <c r="D3280">
        <v>1028</v>
      </c>
      <c r="F3280">
        <v>1252</v>
      </c>
      <c r="H3280">
        <v>0</v>
      </c>
      <c r="I3280">
        <v>1</v>
      </c>
    </row>
    <row r="3281" spans="1:9" x14ac:dyDescent="0.35">
      <c r="A3281">
        <v>2319</v>
      </c>
      <c r="B3281">
        <v>100</v>
      </c>
      <c r="C3281">
        <v>1</v>
      </c>
      <c r="D3281">
        <v>1021</v>
      </c>
      <c r="F3281">
        <v>1097</v>
      </c>
      <c r="H3281">
        <v>0</v>
      </c>
      <c r="I3281">
        <v>0</v>
      </c>
    </row>
    <row r="3282" spans="1:9" x14ac:dyDescent="0.35">
      <c r="A3282">
        <v>2319</v>
      </c>
      <c r="B3282">
        <v>102</v>
      </c>
      <c r="C3282">
        <v>1</v>
      </c>
      <c r="D3282">
        <v>1022</v>
      </c>
      <c r="F3282">
        <v>1002</v>
      </c>
      <c r="H3282">
        <v>0</v>
      </c>
      <c r="I3282">
        <v>1</v>
      </c>
    </row>
    <row r="3283" spans="1:9" x14ac:dyDescent="0.35">
      <c r="A3283">
        <v>2319</v>
      </c>
      <c r="B3283">
        <v>121</v>
      </c>
      <c r="C3283">
        <v>1</v>
      </c>
      <c r="D3283">
        <v>1020</v>
      </c>
      <c r="F3283">
        <v>1199</v>
      </c>
      <c r="G3283">
        <v>1131</v>
      </c>
      <c r="H3283">
        <v>0</v>
      </c>
      <c r="I3283">
        <v>1</v>
      </c>
    </row>
    <row r="3284" spans="1:9" x14ac:dyDescent="0.35">
      <c r="A3284">
        <v>2320</v>
      </c>
      <c r="B3284">
        <v>2</v>
      </c>
      <c r="C3284">
        <v>1</v>
      </c>
      <c r="D3284">
        <v>1001</v>
      </c>
      <c r="F3284">
        <v>1002</v>
      </c>
      <c r="H3284">
        <v>0</v>
      </c>
      <c r="I3284">
        <v>1</v>
      </c>
    </row>
    <row r="3285" spans="1:9" x14ac:dyDescent="0.35">
      <c r="A3285">
        <v>2320</v>
      </c>
      <c r="B3285">
        <v>3</v>
      </c>
      <c r="C3285">
        <v>1</v>
      </c>
      <c r="D3285">
        <v>1002</v>
      </c>
      <c r="F3285">
        <v>1080</v>
      </c>
      <c r="H3285">
        <v>0</v>
      </c>
      <c r="I3285">
        <v>1</v>
      </c>
    </row>
    <row r="3286" spans="1:9" x14ac:dyDescent="0.35">
      <c r="A3286">
        <v>2320</v>
      </c>
      <c r="B3286">
        <v>4</v>
      </c>
      <c r="C3286">
        <v>1</v>
      </c>
      <c r="D3286">
        <v>1029</v>
      </c>
      <c r="F3286">
        <v>1007</v>
      </c>
      <c r="H3286">
        <v>0</v>
      </c>
      <c r="I3286">
        <v>1</v>
      </c>
    </row>
    <row r="3287" spans="1:9" x14ac:dyDescent="0.35">
      <c r="A3287">
        <v>2320</v>
      </c>
      <c r="B3287">
        <v>6</v>
      </c>
      <c r="C3287">
        <v>1</v>
      </c>
      <c r="D3287">
        <v>1029</v>
      </c>
      <c r="F3287">
        <v>1065</v>
      </c>
      <c r="H3287">
        <v>0</v>
      </c>
      <c r="I3287">
        <v>0</v>
      </c>
    </row>
    <row r="3288" spans="1:9" x14ac:dyDescent="0.35">
      <c r="A3288">
        <v>2320</v>
      </c>
      <c r="B3288">
        <v>7</v>
      </c>
      <c r="C3288">
        <v>1</v>
      </c>
      <c r="D3288">
        <v>1025</v>
      </c>
      <c r="F3288">
        <v>1092</v>
      </c>
      <c r="H3288">
        <v>0</v>
      </c>
      <c r="I3288">
        <v>1</v>
      </c>
    </row>
    <row r="3289" spans="1:9" x14ac:dyDescent="0.35">
      <c r="A3289">
        <v>2320</v>
      </c>
      <c r="B3289">
        <v>10</v>
      </c>
      <c r="C3289">
        <v>1</v>
      </c>
      <c r="D3289">
        <v>1004</v>
      </c>
      <c r="F3289">
        <v>1084</v>
      </c>
      <c r="H3289">
        <v>0</v>
      </c>
      <c r="I3289">
        <v>1</v>
      </c>
    </row>
    <row r="3290" spans="1:9" x14ac:dyDescent="0.35">
      <c r="A3290">
        <v>2320</v>
      </c>
      <c r="B3290">
        <v>11</v>
      </c>
      <c r="C3290">
        <v>1</v>
      </c>
      <c r="D3290">
        <v>1002</v>
      </c>
      <c r="F3290">
        <v>1117</v>
      </c>
      <c r="H3290">
        <v>0</v>
      </c>
      <c r="I3290">
        <v>1</v>
      </c>
    </row>
    <row r="3291" spans="1:9" x14ac:dyDescent="0.35">
      <c r="A3291">
        <v>2320</v>
      </c>
      <c r="B3291">
        <v>12</v>
      </c>
      <c r="C3291">
        <v>1</v>
      </c>
      <c r="D3291">
        <v>1007</v>
      </c>
      <c r="F3291">
        <v>1093</v>
      </c>
      <c r="H3291">
        <v>0</v>
      </c>
      <c r="I3291">
        <v>1</v>
      </c>
    </row>
    <row r="3292" spans="1:9" x14ac:dyDescent="0.35">
      <c r="A3292">
        <v>2320</v>
      </c>
      <c r="B3292">
        <v>13</v>
      </c>
      <c r="C3292">
        <v>1</v>
      </c>
      <c r="D3292">
        <v>1008</v>
      </c>
      <c r="F3292">
        <v>1018</v>
      </c>
      <c r="G3292">
        <v>1004</v>
      </c>
      <c r="H3292">
        <v>0</v>
      </c>
      <c r="I3292">
        <v>1</v>
      </c>
    </row>
    <row r="3293" spans="1:9" x14ac:dyDescent="0.35">
      <c r="A3293">
        <v>2320</v>
      </c>
      <c r="B3293">
        <v>15</v>
      </c>
      <c r="C3293">
        <v>1</v>
      </c>
      <c r="D3293">
        <v>1008</v>
      </c>
      <c r="F3293">
        <v>1016</v>
      </c>
      <c r="G3293">
        <v>1004</v>
      </c>
      <c r="H3293">
        <v>0</v>
      </c>
      <c r="I3293">
        <v>1</v>
      </c>
    </row>
    <row r="3294" spans="1:9" x14ac:dyDescent="0.35">
      <c r="A3294">
        <v>2320</v>
      </c>
      <c r="B3294">
        <v>18</v>
      </c>
      <c r="C3294">
        <v>1</v>
      </c>
      <c r="D3294">
        <v>1008</v>
      </c>
      <c r="F3294">
        <v>1076</v>
      </c>
      <c r="H3294">
        <v>0</v>
      </c>
      <c r="I3294">
        <v>1</v>
      </c>
    </row>
    <row r="3295" spans="1:9" x14ac:dyDescent="0.35">
      <c r="A3295">
        <v>2320</v>
      </c>
      <c r="B3295">
        <v>27</v>
      </c>
      <c r="C3295">
        <v>1</v>
      </c>
      <c r="D3295">
        <v>1023</v>
      </c>
      <c r="F3295">
        <v>1094</v>
      </c>
      <c r="H3295">
        <v>0</v>
      </c>
      <c r="I3295">
        <v>1</v>
      </c>
    </row>
    <row r="3296" spans="1:9" x14ac:dyDescent="0.35">
      <c r="A3296">
        <v>2320</v>
      </c>
      <c r="B3296">
        <v>28</v>
      </c>
      <c r="C3296">
        <v>1</v>
      </c>
      <c r="D3296">
        <v>1030</v>
      </c>
      <c r="F3296">
        <v>1098</v>
      </c>
      <c r="H3296">
        <v>0</v>
      </c>
      <c r="I3296">
        <v>1</v>
      </c>
    </row>
    <row r="3297" spans="1:9" x14ac:dyDescent="0.35">
      <c r="A3297">
        <v>2320</v>
      </c>
      <c r="B3297">
        <v>29</v>
      </c>
      <c r="C3297">
        <v>1</v>
      </c>
      <c r="D3297">
        <v>1030</v>
      </c>
      <c r="F3297">
        <v>1098</v>
      </c>
      <c r="H3297">
        <v>0</v>
      </c>
      <c r="I3297">
        <v>1</v>
      </c>
    </row>
    <row r="3298" spans="1:9" x14ac:dyDescent="0.35">
      <c r="A3298">
        <v>2320</v>
      </c>
      <c r="B3298">
        <v>30</v>
      </c>
      <c r="C3298">
        <v>1</v>
      </c>
      <c r="D3298">
        <v>1030</v>
      </c>
      <c r="F3298">
        <v>1098</v>
      </c>
      <c r="H3298">
        <v>0</v>
      </c>
      <c r="I3298">
        <v>1</v>
      </c>
    </row>
    <row r="3299" spans="1:9" x14ac:dyDescent="0.35">
      <c r="A3299">
        <v>2320</v>
      </c>
      <c r="B3299">
        <v>31</v>
      </c>
      <c r="C3299">
        <v>1</v>
      </c>
      <c r="D3299">
        <v>1030</v>
      </c>
      <c r="F3299">
        <v>1098</v>
      </c>
      <c r="H3299">
        <v>0</v>
      </c>
      <c r="I3299">
        <v>1</v>
      </c>
    </row>
    <row r="3300" spans="1:9" x14ac:dyDescent="0.35">
      <c r="A3300">
        <v>2320</v>
      </c>
      <c r="B3300">
        <v>32</v>
      </c>
      <c r="C3300">
        <v>1</v>
      </c>
      <c r="D3300">
        <v>1011</v>
      </c>
      <c r="E3300">
        <v>1012</v>
      </c>
      <c r="F3300">
        <v>1097</v>
      </c>
      <c r="H3300">
        <v>0</v>
      </c>
      <c r="I3300">
        <v>1</v>
      </c>
    </row>
    <row r="3301" spans="1:9" x14ac:dyDescent="0.35">
      <c r="A3301">
        <v>2320</v>
      </c>
      <c r="B3301">
        <v>32</v>
      </c>
      <c r="C3301">
        <v>2</v>
      </c>
      <c r="D3301">
        <v>1011</v>
      </c>
      <c r="E3301">
        <v>1013</v>
      </c>
      <c r="F3301">
        <v>1020</v>
      </c>
      <c r="H3301">
        <v>0</v>
      </c>
      <c r="I3301">
        <v>1</v>
      </c>
    </row>
    <row r="3302" spans="1:9" x14ac:dyDescent="0.35">
      <c r="A3302">
        <v>2320</v>
      </c>
      <c r="B3302">
        <v>33</v>
      </c>
      <c r="C3302">
        <v>1</v>
      </c>
      <c r="D3302">
        <v>1011</v>
      </c>
      <c r="F3302">
        <v>1097</v>
      </c>
      <c r="H3302">
        <v>0</v>
      </c>
      <c r="I3302">
        <v>1</v>
      </c>
    </row>
    <row r="3303" spans="1:9" x14ac:dyDescent="0.35">
      <c r="A3303">
        <v>2320</v>
      </c>
      <c r="B3303">
        <v>37</v>
      </c>
      <c r="C3303">
        <v>1</v>
      </c>
      <c r="D3303">
        <v>1013</v>
      </c>
      <c r="F3303">
        <v>1023</v>
      </c>
      <c r="G3303">
        <v>1025</v>
      </c>
      <c r="H3303">
        <v>0</v>
      </c>
      <c r="I3303">
        <v>1</v>
      </c>
    </row>
    <row r="3304" spans="1:9" x14ac:dyDescent="0.35">
      <c r="A3304">
        <v>2320</v>
      </c>
      <c r="B3304">
        <v>39</v>
      </c>
      <c r="C3304">
        <v>1</v>
      </c>
      <c r="D3304">
        <v>1024</v>
      </c>
      <c r="F3304">
        <v>1151</v>
      </c>
      <c r="H3304">
        <v>0</v>
      </c>
      <c r="I3304">
        <v>1</v>
      </c>
    </row>
    <row r="3305" spans="1:9" x14ac:dyDescent="0.35">
      <c r="A3305">
        <v>2320</v>
      </c>
      <c r="B3305">
        <v>41</v>
      </c>
      <c r="C3305">
        <v>1</v>
      </c>
      <c r="D3305">
        <v>1015</v>
      </c>
      <c r="F3305">
        <v>1025</v>
      </c>
      <c r="G3305">
        <v>1041</v>
      </c>
      <c r="H3305">
        <v>0</v>
      </c>
      <c r="I3305">
        <v>1</v>
      </c>
    </row>
    <row r="3306" spans="1:9" x14ac:dyDescent="0.35">
      <c r="A3306">
        <v>2320</v>
      </c>
      <c r="B3306">
        <v>42</v>
      </c>
      <c r="C3306">
        <v>1</v>
      </c>
      <c r="D3306">
        <v>1016</v>
      </c>
      <c r="F3306">
        <v>1026</v>
      </c>
      <c r="H3306">
        <v>0</v>
      </c>
      <c r="I3306">
        <v>1</v>
      </c>
    </row>
    <row r="3307" spans="1:9" x14ac:dyDescent="0.35">
      <c r="A3307">
        <v>2320</v>
      </c>
      <c r="B3307">
        <v>43</v>
      </c>
      <c r="C3307">
        <v>1</v>
      </c>
      <c r="D3307">
        <v>1026</v>
      </c>
      <c r="F3307">
        <v>1242</v>
      </c>
      <c r="H3307">
        <v>0</v>
      </c>
      <c r="I3307">
        <v>1</v>
      </c>
    </row>
    <row r="3308" spans="1:9" x14ac:dyDescent="0.35">
      <c r="A3308">
        <v>2320</v>
      </c>
      <c r="B3308">
        <v>49</v>
      </c>
      <c r="C3308">
        <v>1</v>
      </c>
      <c r="D3308">
        <v>1014</v>
      </c>
      <c r="F3308">
        <v>1034</v>
      </c>
      <c r="H3308">
        <v>0</v>
      </c>
      <c r="I3308">
        <v>1</v>
      </c>
    </row>
    <row r="3309" spans="1:9" x14ac:dyDescent="0.35">
      <c r="A3309">
        <v>2320</v>
      </c>
      <c r="B3309">
        <v>51</v>
      </c>
      <c r="C3309">
        <v>1</v>
      </c>
      <c r="D3309">
        <v>1014</v>
      </c>
      <c r="F3309">
        <v>1064</v>
      </c>
      <c r="H3309">
        <v>0</v>
      </c>
      <c r="I3309">
        <v>1</v>
      </c>
    </row>
    <row r="3310" spans="1:9" x14ac:dyDescent="0.35">
      <c r="A3310">
        <v>2320</v>
      </c>
      <c r="B3310">
        <v>60</v>
      </c>
      <c r="C3310">
        <v>1</v>
      </c>
      <c r="D3310">
        <v>1020</v>
      </c>
      <c r="F3310">
        <v>1133</v>
      </c>
      <c r="G3310">
        <v>1185</v>
      </c>
      <c r="H3310">
        <v>0</v>
      </c>
      <c r="I3310">
        <v>1</v>
      </c>
    </row>
    <row r="3311" spans="1:9" x14ac:dyDescent="0.35">
      <c r="A3311">
        <v>2320</v>
      </c>
      <c r="B3311">
        <v>90</v>
      </c>
      <c r="C3311">
        <v>1</v>
      </c>
      <c r="D3311">
        <v>1032</v>
      </c>
      <c r="E3311">
        <v>1012</v>
      </c>
      <c r="F3311">
        <v>1115</v>
      </c>
      <c r="H3311">
        <v>0</v>
      </c>
      <c r="I3311">
        <v>1</v>
      </c>
    </row>
    <row r="3312" spans="1:9" x14ac:dyDescent="0.35">
      <c r="A3312">
        <v>2320</v>
      </c>
      <c r="B3312">
        <v>90</v>
      </c>
      <c r="C3312">
        <v>2</v>
      </c>
      <c r="D3312">
        <v>1032</v>
      </c>
      <c r="E3312">
        <v>1013</v>
      </c>
      <c r="F3312">
        <v>1121</v>
      </c>
      <c r="H3312">
        <v>0</v>
      </c>
      <c r="I3312">
        <v>1</v>
      </c>
    </row>
    <row r="3313" spans="1:9" x14ac:dyDescent="0.35">
      <c r="A3313">
        <v>2320</v>
      </c>
      <c r="B3313">
        <v>98</v>
      </c>
      <c r="C3313">
        <v>1</v>
      </c>
      <c r="D3313">
        <v>1028</v>
      </c>
      <c r="E3313">
        <v>1034</v>
      </c>
      <c r="F3313">
        <v>1061</v>
      </c>
      <c r="G3313">
        <v>1042</v>
      </c>
      <c r="H3313">
        <v>0</v>
      </c>
      <c r="I3313">
        <v>1</v>
      </c>
    </row>
    <row r="3314" spans="1:9" x14ac:dyDescent="0.35">
      <c r="A3314">
        <v>2320</v>
      </c>
      <c r="B3314">
        <v>98</v>
      </c>
      <c r="C3314">
        <v>2</v>
      </c>
      <c r="D3314">
        <v>1028</v>
      </c>
      <c r="E3314">
        <v>1035</v>
      </c>
      <c r="F3314">
        <v>1061</v>
      </c>
      <c r="G3314">
        <v>1192</v>
      </c>
      <c r="H3314">
        <v>0</v>
      </c>
      <c r="I3314">
        <v>1</v>
      </c>
    </row>
    <row r="3315" spans="1:9" x14ac:dyDescent="0.35">
      <c r="A3315">
        <v>2320</v>
      </c>
      <c r="B3315">
        <v>100</v>
      </c>
      <c r="C3315">
        <v>1</v>
      </c>
      <c r="D3315">
        <v>1021</v>
      </c>
      <c r="F3315">
        <v>1097</v>
      </c>
      <c r="H3315">
        <v>0</v>
      </c>
      <c r="I3315">
        <v>0</v>
      </c>
    </row>
    <row r="3316" spans="1:9" x14ac:dyDescent="0.35">
      <c r="A3316">
        <v>2320</v>
      </c>
      <c r="B3316">
        <v>102</v>
      </c>
      <c r="C3316">
        <v>1</v>
      </c>
      <c r="D3316">
        <v>1022</v>
      </c>
      <c r="F3316">
        <v>1002</v>
      </c>
      <c r="H3316">
        <v>0</v>
      </c>
      <c r="I3316">
        <v>1</v>
      </c>
    </row>
    <row r="3317" spans="1:9" x14ac:dyDescent="0.35">
      <c r="A3317">
        <v>2320</v>
      </c>
      <c r="B3317">
        <v>103</v>
      </c>
      <c r="C3317">
        <v>1</v>
      </c>
      <c r="D3317">
        <v>1022</v>
      </c>
      <c r="F3317">
        <v>1037</v>
      </c>
      <c r="H3317">
        <v>0</v>
      </c>
      <c r="I3317">
        <v>1</v>
      </c>
    </row>
    <row r="3318" spans="1:9" x14ac:dyDescent="0.35">
      <c r="A3318">
        <v>2321</v>
      </c>
      <c r="B3318">
        <v>2</v>
      </c>
      <c r="C3318">
        <v>1</v>
      </c>
      <c r="D3318">
        <v>1001</v>
      </c>
      <c r="F3318">
        <v>1002</v>
      </c>
      <c r="H3318">
        <v>0</v>
      </c>
      <c r="I3318">
        <v>1</v>
      </c>
    </row>
    <row r="3319" spans="1:9" x14ac:dyDescent="0.35">
      <c r="A3319">
        <v>2321</v>
      </c>
      <c r="B3319">
        <v>3</v>
      </c>
      <c r="C3319">
        <v>1</v>
      </c>
      <c r="D3319">
        <v>1002</v>
      </c>
      <c r="F3319">
        <v>1080</v>
      </c>
      <c r="H3319">
        <v>0</v>
      </c>
      <c r="I3319">
        <v>1</v>
      </c>
    </row>
    <row r="3320" spans="1:9" x14ac:dyDescent="0.35">
      <c r="A3320">
        <v>2321</v>
      </c>
      <c r="B3320">
        <v>4</v>
      </c>
      <c r="C3320">
        <v>1</v>
      </c>
      <c r="D3320">
        <v>1029</v>
      </c>
      <c r="F3320">
        <v>1007</v>
      </c>
      <c r="H3320">
        <v>0</v>
      </c>
      <c r="I3320">
        <v>1</v>
      </c>
    </row>
    <row r="3321" spans="1:9" x14ac:dyDescent="0.35">
      <c r="A3321">
        <v>2321</v>
      </c>
      <c r="B3321">
        <v>6</v>
      </c>
      <c r="C3321">
        <v>1</v>
      </c>
      <c r="D3321">
        <v>1029</v>
      </c>
      <c r="F3321">
        <v>1065</v>
      </c>
      <c r="H3321">
        <v>0</v>
      </c>
      <c r="I3321">
        <v>0</v>
      </c>
    </row>
    <row r="3322" spans="1:9" x14ac:dyDescent="0.35">
      <c r="A3322">
        <v>2321</v>
      </c>
      <c r="B3322">
        <v>7</v>
      </c>
      <c r="C3322">
        <v>1</v>
      </c>
      <c r="D3322">
        <v>1025</v>
      </c>
      <c r="F3322">
        <v>1092</v>
      </c>
      <c r="H3322">
        <v>0</v>
      </c>
      <c r="I3322">
        <v>1</v>
      </c>
    </row>
    <row r="3323" spans="1:9" x14ac:dyDescent="0.35">
      <c r="A3323">
        <v>2321</v>
      </c>
      <c r="B3323">
        <v>10</v>
      </c>
      <c r="C3323">
        <v>1</v>
      </c>
      <c r="D3323">
        <v>1004</v>
      </c>
      <c r="F3323">
        <v>1084</v>
      </c>
      <c r="H3323">
        <v>0</v>
      </c>
      <c r="I3323">
        <v>1</v>
      </c>
    </row>
    <row r="3324" spans="1:9" x14ac:dyDescent="0.35">
      <c r="A3324">
        <v>2321</v>
      </c>
      <c r="B3324">
        <v>11</v>
      </c>
      <c r="C3324">
        <v>1</v>
      </c>
      <c r="D3324">
        <v>1002</v>
      </c>
      <c r="F3324">
        <v>1040</v>
      </c>
      <c r="G3324">
        <v>1007</v>
      </c>
      <c r="H3324">
        <v>0</v>
      </c>
      <c r="I3324">
        <v>1</v>
      </c>
    </row>
    <row r="3325" spans="1:9" x14ac:dyDescent="0.35">
      <c r="A3325">
        <v>2321</v>
      </c>
      <c r="B3325">
        <v>12</v>
      </c>
      <c r="C3325">
        <v>1</v>
      </c>
      <c r="D3325">
        <v>1007</v>
      </c>
      <c r="F3325">
        <v>1093</v>
      </c>
      <c r="H3325">
        <v>0</v>
      </c>
      <c r="I3325">
        <v>1</v>
      </c>
    </row>
    <row r="3326" spans="1:9" x14ac:dyDescent="0.35">
      <c r="A3326">
        <v>2321</v>
      </c>
      <c r="B3326">
        <v>13</v>
      </c>
      <c r="C3326">
        <v>1</v>
      </c>
      <c r="D3326">
        <v>1008</v>
      </c>
      <c r="F3326">
        <v>1018</v>
      </c>
      <c r="G3326">
        <v>1004</v>
      </c>
      <c r="H3326">
        <v>0</v>
      </c>
      <c r="I3326">
        <v>1</v>
      </c>
    </row>
    <row r="3327" spans="1:9" x14ac:dyDescent="0.35">
      <c r="A3327">
        <v>2321</v>
      </c>
      <c r="B3327">
        <v>15</v>
      </c>
      <c r="C3327">
        <v>1</v>
      </c>
      <c r="D3327">
        <v>1008</v>
      </c>
      <c r="F3327">
        <v>1016</v>
      </c>
      <c r="G3327">
        <v>1004</v>
      </c>
      <c r="H3327">
        <v>0</v>
      </c>
      <c r="I3327">
        <v>1</v>
      </c>
    </row>
    <row r="3328" spans="1:9" x14ac:dyDescent="0.35">
      <c r="A3328">
        <v>2321</v>
      </c>
      <c r="B3328">
        <v>18</v>
      </c>
      <c r="C3328">
        <v>1</v>
      </c>
      <c r="D3328">
        <v>1008</v>
      </c>
      <c r="F3328">
        <v>1076</v>
      </c>
      <c r="H3328">
        <v>0</v>
      </c>
      <c r="I3328">
        <v>1</v>
      </c>
    </row>
    <row r="3329" spans="1:9" x14ac:dyDescent="0.35">
      <c r="A3329">
        <v>2321</v>
      </c>
      <c r="B3329">
        <v>27</v>
      </c>
      <c r="C3329">
        <v>1</v>
      </c>
      <c r="D3329">
        <v>1023</v>
      </c>
      <c r="F3329">
        <v>1094</v>
      </c>
      <c r="H3329">
        <v>0</v>
      </c>
      <c r="I3329">
        <v>1</v>
      </c>
    </row>
    <row r="3330" spans="1:9" x14ac:dyDescent="0.35">
      <c r="A3330">
        <v>2321</v>
      </c>
      <c r="B3330">
        <v>28</v>
      </c>
      <c r="C3330">
        <v>1</v>
      </c>
      <c r="D3330">
        <v>1030</v>
      </c>
      <c r="F3330">
        <v>1098</v>
      </c>
      <c r="H3330">
        <v>0</v>
      </c>
      <c r="I3330">
        <v>1</v>
      </c>
    </row>
    <row r="3331" spans="1:9" x14ac:dyDescent="0.35">
      <c r="A3331">
        <v>2321</v>
      </c>
      <c r="B3331">
        <v>29</v>
      </c>
      <c r="C3331">
        <v>1</v>
      </c>
      <c r="D3331">
        <v>1030</v>
      </c>
      <c r="F3331">
        <v>1098</v>
      </c>
      <c r="H3331">
        <v>0</v>
      </c>
      <c r="I3331">
        <v>1</v>
      </c>
    </row>
    <row r="3332" spans="1:9" x14ac:dyDescent="0.35">
      <c r="A3332">
        <v>2321</v>
      </c>
      <c r="B3332">
        <v>30</v>
      </c>
      <c r="C3332">
        <v>1</v>
      </c>
      <c r="D3332">
        <v>1030</v>
      </c>
      <c r="F3332">
        <v>1098</v>
      </c>
      <c r="H3332">
        <v>0</v>
      </c>
      <c r="I3332">
        <v>1</v>
      </c>
    </row>
    <row r="3333" spans="1:9" x14ac:dyDescent="0.35">
      <c r="A3333">
        <v>2321</v>
      </c>
      <c r="B3333">
        <v>31</v>
      </c>
      <c r="C3333">
        <v>1</v>
      </c>
      <c r="D3333">
        <v>1030</v>
      </c>
      <c r="F3333">
        <v>1098</v>
      </c>
      <c r="H3333">
        <v>0</v>
      </c>
      <c r="I3333">
        <v>1</v>
      </c>
    </row>
    <row r="3334" spans="1:9" x14ac:dyDescent="0.35">
      <c r="A3334">
        <v>2321</v>
      </c>
      <c r="B3334">
        <v>32</v>
      </c>
      <c r="C3334">
        <v>1</v>
      </c>
      <c r="D3334">
        <v>1011</v>
      </c>
      <c r="E3334">
        <v>1012</v>
      </c>
      <c r="F3334">
        <v>1097</v>
      </c>
      <c r="H3334">
        <v>0</v>
      </c>
      <c r="I3334">
        <v>1</v>
      </c>
    </row>
    <row r="3335" spans="1:9" x14ac:dyDescent="0.35">
      <c r="A3335">
        <v>2321</v>
      </c>
      <c r="B3335">
        <v>32</v>
      </c>
      <c r="C3335">
        <v>2</v>
      </c>
      <c r="D3335">
        <v>1011</v>
      </c>
      <c r="E3335">
        <v>1013</v>
      </c>
      <c r="F3335">
        <v>1020</v>
      </c>
      <c r="H3335">
        <v>0</v>
      </c>
      <c r="I3335">
        <v>1</v>
      </c>
    </row>
    <row r="3336" spans="1:9" x14ac:dyDescent="0.35">
      <c r="A3336">
        <v>2321</v>
      </c>
      <c r="B3336">
        <v>33</v>
      </c>
      <c r="C3336">
        <v>1</v>
      </c>
      <c r="D3336">
        <v>1011</v>
      </c>
      <c r="F3336">
        <v>1097</v>
      </c>
      <c r="H3336">
        <v>0</v>
      </c>
      <c r="I3336">
        <v>1</v>
      </c>
    </row>
    <row r="3337" spans="1:9" x14ac:dyDescent="0.35">
      <c r="A3337">
        <v>2321</v>
      </c>
      <c r="B3337">
        <v>37</v>
      </c>
      <c r="C3337">
        <v>1</v>
      </c>
      <c r="D3337">
        <v>1013</v>
      </c>
      <c r="F3337">
        <v>1023</v>
      </c>
      <c r="G3337">
        <v>1025</v>
      </c>
      <c r="H3337">
        <v>0</v>
      </c>
      <c r="I3337">
        <v>1</v>
      </c>
    </row>
    <row r="3338" spans="1:9" x14ac:dyDescent="0.35">
      <c r="A3338">
        <v>2321</v>
      </c>
      <c r="B3338">
        <v>41</v>
      </c>
      <c r="C3338">
        <v>1</v>
      </c>
      <c r="D3338">
        <v>1015</v>
      </c>
      <c r="F3338">
        <v>1025</v>
      </c>
      <c r="G3338">
        <v>1041</v>
      </c>
      <c r="H3338">
        <v>0</v>
      </c>
      <c r="I3338">
        <v>1</v>
      </c>
    </row>
    <row r="3339" spans="1:9" x14ac:dyDescent="0.35">
      <c r="A3339">
        <v>2321</v>
      </c>
      <c r="B3339">
        <v>42</v>
      </c>
      <c r="C3339">
        <v>1</v>
      </c>
      <c r="D3339">
        <v>1016</v>
      </c>
      <c r="F3339">
        <v>1026</v>
      </c>
      <c r="H3339">
        <v>0</v>
      </c>
      <c r="I3339">
        <v>1</v>
      </c>
    </row>
    <row r="3340" spans="1:9" x14ac:dyDescent="0.35">
      <c r="A3340">
        <v>2321</v>
      </c>
      <c r="B3340">
        <v>43</v>
      </c>
      <c r="C3340">
        <v>1</v>
      </c>
      <c r="D3340">
        <v>1026</v>
      </c>
      <c r="F3340">
        <v>1242</v>
      </c>
      <c r="H3340">
        <v>0</v>
      </c>
      <c r="I3340">
        <v>1</v>
      </c>
    </row>
    <row r="3341" spans="1:9" x14ac:dyDescent="0.35">
      <c r="A3341">
        <v>2321</v>
      </c>
      <c r="B3341">
        <v>49</v>
      </c>
      <c r="C3341">
        <v>1</v>
      </c>
      <c r="D3341">
        <v>1014</v>
      </c>
      <c r="F3341">
        <v>1034</v>
      </c>
      <c r="H3341">
        <v>0</v>
      </c>
      <c r="I3341">
        <v>1</v>
      </c>
    </row>
    <row r="3342" spans="1:9" x14ac:dyDescent="0.35">
      <c r="A3342">
        <v>2321</v>
      </c>
      <c r="B3342">
        <v>51</v>
      </c>
      <c r="C3342">
        <v>1</v>
      </c>
      <c r="D3342">
        <v>1014</v>
      </c>
      <c r="F3342">
        <v>1064</v>
      </c>
      <c r="H3342">
        <v>0</v>
      </c>
      <c r="I3342">
        <v>1</v>
      </c>
    </row>
    <row r="3343" spans="1:9" x14ac:dyDescent="0.35">
      <c r="A3343">
        <v>2321</v>
      </c>
      <c r="B3343">
        <v>60</v>
      </c>
      <c r="C3343">
        <v>1</v>
      </c>
      <c r="D3343">
        <v>1020</v>
      </c>
      <c r="F3343">
        <v>1001</v>
      </c>
      <c r="G3343">
        <v>1064</v>
      </c>
      <c r="H3343">
        <v>0</v>
      </c>
      <c r="I3343">
        <v>1</v>
      </c>
    </row>
    <row r="3344" spans="1:9" x14ac:dyDescent="0.35">
      <c r="A3344">
        <v>2321</v>
      </c>
      <c r="B3344">
        <v>61</v>
      </c>
      <c r="C3344">
        <v>1</v>
      </c>
      <c r="D3344">
        <v>1020</v>
      </c>
      <c r="F3344">
        <v>1163</v>
      </c>
      <c r="H3344">
        <v>0</v>
      </c>
      <c r="I3344">
        <v>1</v>
      </c>
    </row>
    <row r="3345" spans="1:9" x14ac:dyDescent="0.35">
      <c r="A3345">
        <v>2321</v>
      </c>
      <c r="B3345">
        <v>63</v>
      </c>
      <c r="C3345">
        <v>1</v>
      </c>
      <c r="D3345">
        <v>1020</v>
      </c>
      <c r="F3345">
        <v>1263</v>
      </c>
      <c r="H3345">
        <v>0</v>
      </c>
      <c r="I3345">
        <v>1</v>
      </c>
    </row>
    <row r="3346" spans="1:9" x14ac:dyDescent="0.35">
      <c r="A3346">
        <v>2321</v>
      </c>
      <c r="B3346">
        <v>90</v>
      </c>
      <c r="C3346">
        <v>1</v>
      </c>
      <c r="D3346">
        <v>1032</v>
      </c>
      <c r="F3346">
        <v>1254</v>
      </c>
      <c r="G3346">
        <v>1182</v>
      </c>
      <c r="H3346">
        <v>0</v>
      </c>
      <c r="I3346">
        <v>1</v>
      </c>
    </row>
    <row r="3347" spans="1:9" x14ac:dyDescent="0.35">
      <c r="A3347">
        <v>2321</v>
      </c>
      <c r="B3347">
        <v>98</v>
      </c>
      <c r="C3347">
        <v>1</v>
      </c>
      <c r="D3347">
        <v>1028</v>
      </c>
      <c r="E3347">
        <v>1034</v>
      </c>
      <c r="F3347">
        <v>1061</v>
      </c>
      <c r="G3347">
        <v>1042</v>
      </c>
      <c r="H3347">
        <v>0</v>
      </c>
      <c r="I3347">
        <v>1</v>
      </c>
    </row>
    <row r="3348" spans="1:9" x14ac:dyDescent="0.35">
      <c r="A3348">
        <v>2321</v>
      </c>
      <c r="B3348">
        <v>98</v>
      </c>
      <c r="C3348">
        <v>2</v>
      </c>
      <c r="D3348">
        <v>1028</v>
      </c>
      <c r="E3348">
        <v>1035</v>
      </c>
      <c r="F3348">
        <v>1061</v>
      </c>
      <c r="G3348">
        <v>1192</v>
      </c>
      <c r="H3348">
        <v>0</v>
      </c>
      <c r="I3348">
        <v>1</v>
      </c>
    </row>
    <row r="3349" spans="1:9" x14ac:dyDescent="0.35">
      <c r="A3349">
        <v>2321</v>
      </c>
      <c r="B3349">
        <v>100</v>
      </c>
      <c r="C3349">
        <v>1</v>
      </c>
      <c r="D3349">
        <v>1021</v>
      </c>
      <c r="F3349">
        <v>1097</v>
      </c>
      <c r="H3349">
        <v>0</v>
      </c>
      <c r="I3349">
        <v>1</v>
      </c>
    </row>
    <row r="3350" spans="1:9" x14ac:dyDescent="0.35">
      <c r="A3350">
        <v>2321</v>
      </c>
      <c r="B3350">
        <v>102</v>
      </c>
      <c r="C3350">
        <v>1</v>
      </c>
      <c r="D3350">
        <v>1022</v>
      </c>
      <c r="F3350">
        <v>1036</v>
      </c>
      <c r="H3350">
        <v>0</v>
      </c>
      <c r="I3350">
        <v>1</v>
      </c>
    </row>
    <row r="3351" spans="1:9" x14ac:dyDescent="0.35">
      <c r="A3351">
        <v>2322</v>
      </c>
      <c r="B3351">
        <v>2</v>
      </c>
      <c r="C3351">
        <v>1</v>
      </c>
      <c r="D3351">
        <v>1001</v>
      </c>
      <c r="F3351">
        <v>1002</v>
      </c>
      <c r="H3351">
        <v>0</v>
      </c>
      <c r="I3351">
        <v>1</v>
      </c>
    </row>
    <row r="3352" spans="1:9" x14ac:dyDescent="0.35">
      <c r="A3352">
        <v>2322</v>
      </c>
      <c r="B3352">
        <v>3</v>
      </c>
      <c r="C3352">
        <v>1</v>
      </c>
      <c r="D3352">
        <v>1002</v>
      </c>
      <c r="F3352">
        <v>1080</v>
      </c>
      <c r="H3352">
        <v>0</v>
      </c>
      <c r="I3352">
        <v>1</v>
      </c>
    </row>
    <row r="3353" spans="1:9" x14ac:dyDescent="0.35">
      <c r="A3353">
        <v>2322</v>
      </c>
      <c r="B3353">
        <v>4</v>
      </c>
      <c r="C3353">
        <v>1</v>
      </c>
      <c r="D3353">
        <v>1029</v>
      </c>
      <c r="F3353">
        <v>1007</v>
      </c>
      <c r="H3353">
        <v>0</v>
      </c>
      <c r="I3353">
        <v>1</v>
      </c>
    </row>
    <row r="3354" spans="1:9" x14ac:dyDescent="0.35">
      <c r="A3354">
        <v>2322</v>
      </c>
      <c r="B3354">
        <v>6</v>
      </c>
      <c r="C3354">
        <v>1</v>
      </c>
      <c r="D3354">
        <v>1029</v>
      </c>
      <c r="F3354">
        <v>1065</v>
      </c>
      <c r="H3354">
        <v>0</v>
      </c>
      <c r="I3354">
        <v>0</v>
      </c>
    </row>
    <row r="3355" spans="1:9" x14ac:dyDescent="0.35">
      <c r="A3355">
        <v>2322</v>
      </c>
      <c r="B3355">
        <v>7</v>
      </c>
      <c r="C3355">
        <v>1</v>
      </c>
      <c r="D3355">
        <v>1025</v>
      </c>
      <c r="F3355">
        <v>1092</v>
      </c>
      <c r="H3355">
        <v>0</v>
      </c>
      <c r="I3355">
        <v>1</v>
      </c>
    </row>
    <row r="3356" spans="1:9" x14ac:dyDescent="0.35">
      <c r="A3356">
        <v>2322</v>
      </c>
      <c r="B3356">
        <v>8</v>
      </c>
      <c r="C3356">
        <v>1</v>
      </c>
      <c r="D3356">
        <v>1004</v>
      </c>
      <c r="F3356">
        <v>1066</v>
      </c>
      <c r="H3356">
        <v>0</v>
      </c>
      <c r="I3356">
        <v>1</v>
      </c>
    </row>
    <row r="3357" spans="1:9" x14ac:dyDescent="0.35">
      <c r="A3357">
        <v>2322</v>
      </c>
      <c r="B3357">
        <v>10</v>
      </c>
      <c r="C3357">
        <v>1</v>
      </c>
      <c r="D3357">
        <v>1004</v>
      </c>
      <c r="F3357">
        <v>1084</v>
      </c>
      <c r="H3357">
        <v>0</v>
      </c>
      <c r="I3357">
        <v>1</v>
      </c>
    </row>
    <row r="3358" spans="1:9" x14ac:dyDescent="0.35">
      <c r="A3358">
        <v>2322</v>
      </c>
      <c r="B3358">
        <v>11</v>
      </c>
      <c r="C3358">
        <v>1</v>
      </c>
      <c r="D3358">
        <v>1002</v>
      </c>
      <c r="F3358">
        <v>1117</v>
      </c>
      <c r="H3358">
        <v>0</v>
      </c>
      <c r="I3358">
        <v>1</v>
      </c>
    </row>
    <row r="3359" spans="1:9" x14ac:dyDescent="0.35">
      <c r="A3359">
        <v>2322</v>
      </c>
      <c r="B3359">
        <v>12</v>
      </c>
      <c r="C3359">
        <v>1</v>
      </c>
      <c r="D3359">
        <v>1007</v>
      </c>
      <c r="F3359">
        <v>1093</v>
      </c>
      <c r="H3359">
        <v>0</v>
      </c>
      <c r="I3359">
        <v>1</v>
      </c>
    </row>
    <row r="3360" spans="1:9" x14ac:dyDescent="0.35">
      <c r="A3360">
        <v>2322</v>
      </c>
      <c r="B3360">
        <v>13</v>
      </c>
      <c r="C3360">
        <v>1</v>
      </c>
      <c r="D3360">
        <v>1008</v>
      </c>
      <c r="F3360">
        <v>1018</v>
      </c>
      <c r="G3360">
        <v>1004</v>
      </c>
      <c r="H3360">
        <v>0</v>
      </c>
      <c r="I3360">
        <v>1</v>
      </c>
    </row>
    <row r="3361" spans="1:9" x14ac:dyDescent="0.35">
      <c r="A3361">
        <v>2322</v>
      </c>
      <c r="B3361">
        <v>15</v>
      </c>
      <c r="C3361">
        <v>1</v>
      </c>
      <c r="D3361">
        <v>1008</v>
      </c>
      <c r="F3361">
        <v>1016</v>
      </c>
      <c r="G3361">
        <v>1004</v>
      </c>
      <c r="H3361">
        <v>0</v>
      </c>
      <c r="I3361">
        <v>1</v>
      </c>
    </row>
    <row r="3362" spans="1:9" x14ac:dyDescent="0.35">
      <c r="A3362">
        <v>2322</v>
      </c>
      <c r="B3362">
        <v>18</v>
      </c>
      <c r="C3362">
        <v>1</v>
      </c>
      <c r="D3362">
        <v>1008</v>
      </c>
      <c r="F3362">
        <v>1076</v>
      </c>
      <c r="H3362">
        <v>0</v>
      </c>
      <c r="I3362">
        <v>1</v>
      </c>
    </row>
    <row r="3363" spans="1:9" x14ac:dyDescent="0.35">
      <c r="A3363">
        <v>2322</v>
      </c>
      <c r="B3363">
        <v>28</v>
      </c>
      <c r="C3363">
        <v>1</v>
      </c>
      <c r="D3363">
        <v>1030</v>
      </c>
      <c r="F3363">
        <v>1098</v>
      </c>
      <c r="H3363">
        <v>0</v>
      </c>
      <c r="I3363">
        <v>1</v>
      </c>
    </row>
    <row r="3364" spans="1:9" x14ac:dyDescent="0.35">
      <c r="A3364">
        <v>2322</v>
      </c>
      <c r="B3364">
        <v>29</v>
      </c>
      <c r="C3364">
        <v>1</v>
      </c>
      <c r="D3364">
        <v>1030</v>
      </c>
      <c r="F3364">
        <v>1098</v>
      </c>
      <c r="H3364">
        <v>0</v>
      </c>
      <c r="I3364">
        <v>1</v>
      </c>
    </row>
    <row r="3365" spans="1:9" x14ac:dyDescent="0.35">
      <c r="A3365">
        <v>2322</v>
      </c>
      <c r="B3365">
        <v>30</v>
      </c>
      <c r="C3365">
        <v>1</v>
      </c>
      <c r="D3365">
        <v>1030</v>
      </c>
      <c r="F3365">
        <v>1098</v>
      </c>
      <c r="H3365">
        <v>0</v>
      </c>
      <c r="I3365">
        <v>1</v>
      </c>
    </row>
    <row r="3366" spans="1:9" x14ac:dyDescent="0.35">
      <c r="A3366">
        <v>2322</v>
      </c>
      <c r="B3366">
        <v>31</v>
      </c>
      <c r="C3366">
        <v>1</v>
      </c>
      <c r="D3366">
        <v>1030</v>
      </c>
      <c r="F3366">
        <v>1098</v>
      </c>
      <c r="H3366">
        <v>0</v>
      </c>
      <c r="I3366">
        <v>1</v>
      </c>
    </row>
    <row r="3367" spans="1:9" x14ac:dyDescent="0.35">
      <c r="A3367">
        <v>2322</v>
      </c>
      <c r="B3367">
        <v>32</v>
      </c>
      <c r="C3367">
        <v>1</v>
      </c>
      <c r="D3367">
        <v>1011</v>
      </c>
      <c r="E3367">
        <v>1012</v>
      </c>
      <c r="F3367">
        <v>1097</v>
      </c>
      <c r="H3367">
        <v>0</v>
      </c>
      <c r="I3367">
        <v>1</v>
      </c>
    </row>
    <row r="3368" spans="1:9" x14ac:dyDescent="0.35">
      <c r="A3368">
        <v>2322</v>
      </c>
      <c r="B3368">
        <v>32</v>
      </c>
      <c r="C3368">
        <v>2</v>
      </c>
      <c r="D3368">
        <v>1011</v>
      </c>
      <c r="E3368">
        <v>1025</v>
      </c>
      <c r="F3368">
        <v>1020</v>
      </c>
      <c r="H3368">
        <v>0</v>
      </c>
      <c r="I3368">
        <v>1</v>
      </c>
    </row>
    <row r="3369" spans="1:9" x14ac:dyDescent="0.35">
      <c r="A3369">
        <v>2322</v>
      </c>
      <c r="B3369">
        <v>32</v>
      </c>
      <c r="C3369">
        <v>3</v>
      </c>
      <c r="D3369">
        <v>1011</v>
      </c>
      <c r="E3369">
        <v>1024</v>
      </c>
      <c r="F3369">
        <v>1097</v>
      </c>
      <c r="H3369">
        <v>0</v>
      </c>
      <c r="I3369">
        <v>1</v>
      </c>
    </row>
    <row r="3370" spans="1:9" x14ac:dyDescent="0.35">
      <c r="A3370">
        <v>2322</v>
      </c>
      <c r="B3370">
        <v>33</v>
      </c>
      <c r="C3370">
        <v>1</v>
      </c>
      <c r="D3370">
        <v>1011</v>
      </c>
      <c r="F3370">
        <v>1097</v>
      </c>
      <c r="H3370">
        <v>0</v>
      </c>
      <c r="I3370">
        <v>1</v>
      </c>
    </row>
    <row r="3371" spans="1:9" x14ac:dyDescent="0.35">
      <c r="A3371">
        <v>2322</v>
      </c>
      <c r="B3371">
        <v>37</v>
      </c>
      <c r="C3371">
        <v>1</v>
      </c>
      <c r="D3371">
        <v>1013</v>
      </c>
      <c r="F3371">
        <v>1023</v>
      </c>
      <c r="G3371">
        <v>1025</v>
      </c>
      <c r="H3371">
        <v>0</v>
      </c>
      <c r="I3371">
        <v>1</v>
      </c>
    </row>
    <row r="3372" spans="1:9" x14ac:dyDescent="0.35">
      <c r="A3372">
        <v>2322</v>
      </c>
      <c r="B3372">
        <v>41</v>
      </c>
      <c r="C3372">
        <v>1</v>
      </c>
      <c r="D3372">
        <v>1015</v>
      </c>
      <c r="F3372">
        <v>1025</v>
      </c>
      <c r="G3372">
        <v>1041</v>
      </c>
      <c r="H3372">
        <v>0</v>
      </c>
      <c r="I3372">
        <v>1</v>
      </c>
    </row>
    <row r="3373" spans="1:9" x14ac:dyDescent="0.35">
      <c r="A3373">
        <v>2322</v>
      </c>
      <c r="B3373">
        <v>42</v>
      </c>
      <c r="C3373">
        <v>1</v>
      </c>
      <c r="D3373">
        <v>1016</v>
      </c>
      <c r="F3373">
        <v>1026</v>
      </c>
      <c r="H3373">
        <v>0</v>
      </c>
      <c r="I3373">
        <v>1</v>
      </c>
    </row>
    <row r="3374" spans="1:9" x14ac:dyDescent="0.35">
      <c r="A3374">
        <v>2322</v>
      </c>
      <c r="B3374">
        <v>43</v>
      </c>
      <c r="C3374">
        <v>1</v>
      </c>
      <c r="D3374">
        <v>1026</v>
      </c>
      <c r="F3374">
        <v>1242</v>
      </c>
      <c r="H3374">
        <v>0</v>
      </c>
      <c r="I3374">
        <v>1</v>
      </c>
    </row>
    <row r="3375" spans="1:9" x14ac:dyDescent="0.35">
      <c r="A3375">
        <v>2322</v>
      </c>
      <c r="B3375">
        <v>49</v>
      </c>
      <c r="C3375">
        <v>1</v>
      </c>
      <c r="D3375">
        <v>1014</v>
      </c>
      <c r="F3375">
        <v>1034</v>
      </c>
      <c r="H3375">
        <v>0</v>
      </c>
      <c r="I3375">
        <v>1</v>
      </c>
    </row>
    <row r="3376" spans="1:9" x14ac:dyDescent="0.35">
      <c r="A3376">
        <v>2322</v>
      </c>
      <c r="B3376">
        <v>50</v>
      </c>
      <c r="C3376">
        <v>1</v>
      </c>
      <c r="D3376">
        <v>1014</v>
      </c>
      <c r="F3376">
        <v>1255</v>
      </c>
      <c r="H3376">
        <v>0</v>
      </c>
      <c r="I3376">
        <v>1</v>
      </c>
    </row>
    <row r="3377" spans="1:9" x14ac:dyDescent="0.35">
      <c r="A3377">
        <v>2322</v>
      </c>
      <c r="B3377">
        <v>51</v>
      </c>
      <c r="C3377">
        <v>1</v>
      </c>
      <c r="D3377">
        <v>1014</v>
      </c>
      <c r="F3377">
        <v>1035</v>
      </c>
      <c r="H3377">
        <v>0</v>
      </c>
      <c r="I3377">
        <v>1</v>
      </c>
    </row>
    <row r="3378" spans="1:9" x14ac:dyDescent="0.35">
      <c r="A3378">
        <v>2322</v>
      </c>
      <c r="B3378">
        <v>60</v>
      </c>
      <c r="C3378">
        <v>1</v>
      </c>
      <c r="D3378">
        <v>1020</v>
      </c>
      <c r="F3378">
        <v>1001</v>
      </c>
      <c r="G3378">
        <v>1064</v>
      </c>
      <c r="H3378">
        <v>0</v>
      </c>
      <c r="I3378">
        <v>1</v>
      </c>
    </row>
    <row r="3379" spans="1:9" x14ac:dyDescent="0.35">
      <c r="A3379">
        <v>2322</v>
      </c>
      <c r="B3379">
        <v>63</v>
      </c>
      <c r="C3379">
        <v>1</v>
      </c>
      <c r="D3379">
        <v>1020</v>
      </c>
      <c r="F3379">
        <v>1263</v>
      </c>
      <c r="H3379">
        <v>0</v>
      </c>
      <c r="I3379">
        <v>1</v>
      </c>
    </row>
    <row r="3380" spans="1:9" x14ac:dyDescent="0.35">
      <c r="A3380">
        <v>2322</v>
      </c>
      <c r="B3380">
        <v>98</v>
      </c>
      <c r="C3380">
        <v>1</v>
      </c>
      <c r="D3380">
        <v>1028</v>
      </c>
      <c r="E3380">
        <v>1023</v>
      </c>
      <c r="F3380">
        <v>1210</v>
      </c>
      <c r="H3380">
        <v>0</v>
      </c>
      <c r="I3380">
        <v>1</v>
      </c>
    </row>
    <row r="3381" spans="1:9" x14ac:dyDescent="0.35">
      <c r="A3381">
        <v>2322</v>
      </c>
      <c r="B3381">
        <v>98</v>
      </c>
      <c r="C3381">
        <v>2</v>
      </c>
      <c r="D3381">
        <v>1028</v>
      </c>
      <c r="E3381">
        <v>1024</v>
      </c>
      <c r="F3381">
        <v>1209</v>
      </c>
      <c r="H3381">
        <v>0</v>
      </c>
      <c r="I3381">
        <v>1</v>
      </c>
    </row>
    <row r="3382" spans="1:9" x14ac:dyDescent="0.35">
      <c r="A3382">
        <v>2322</v>
      </c>
      <c r="B3382">
        <v>98</v>
      </c>
      <c r="C3382">
        <v>3</v>
      </c>
      <c r="D3382">
        <v>1028</v>
      </c>
      <c r="E3382">
        <v>1025</v>
      </c>
      <c r="F3382">
        <v>1210</v>
      </c>
      <c r="H3382">
        <v>0</v>
      </c>
      <c r="I3382">
        <v>1</v>
      </c>
    </row>
    <row r="3383" spans="1:9" x14ac:dyDescent="0.35">
      <c r="A3383">
        <v>2322</v>
      </c>
      <c r="B3383">
        <v>98</v>
      </c>
      <c r="C3383">
        <v>4</v>
      </c>
      <c r="D3383">
        <v>1028</v>
      </c>
      <c r="E3383">
        <v>1030</v>
      </c>
      <c r="F3383">
        <v>1259</v>
      </c>
      <c r="G3383">
        <v>1184</v>
      </c>
      <c r="H3383">
        <v>0</v>
      </c>
      <c r="I3383">
        <v>1</v>
      </c>
    </row>
    <row r="3384" spans="1:9" x14ac:dyDescent="0.35">
      <c r="A3384">
        <v>2322</v>
      </c>
      <c r="B3384">
        <v>98</v>
      </c>
      <c r="C3384">
        <v>5</v>
      </c>
      <c r="D3384">
        <v>1028</v>
      </c>
      <c r="E3384">
        <v>1031</v>
      </c>
      <c r="F3384">
        <v>1259</v>
      </c>
      <c r="G3384">
        <v>1184</v>
      </c>
      <c r="H3384">
        <v>0</v>
      </c>
      <c r="I3384">
        <v>1</v>
      </c>
    </row>
    <row r="3385" spans="1:9" x14ac:dyDescent="0.35">
      <c r="A3385">
        <v>2322</v>
      </c>
      <c r="B3385">
        <v>100</v>
      </c>
      <c r="C3385">
        <v>1</v>
      </c>
      <c r="D3385">
        <v>1021</v>
      </c>
      <c r="F3385">
        <v>1159</v>
      </c>
      <c r="G3385">
        <v>1142</v>
      </c>
      <c r="H3385">
        <v>0</v>
      </c>
      <c r="I3385">
        <v>1</v>
      </c>
    </row>
    <row r="3386" spans="1:9" x14ac:dyDescent="0.35">
      <c r="A3386">
        <v>2322</v>
      </c>
      <c r="B3386">
        <v>102</v>
      </c>
      <c r="C3386">
        <v>1</v>
      </c>
      <c r="D3386">
        <v>1022</v>
      </c>
      <c r="F3386">
        <v>1036</v>
      </c>
      <c r="H3386">
        <v>0</v>
      </c>
      <c r="I3386">
        <v>1</v>
      </c>
    </row>
    <row r="3387" spans="1:9" x14ac:dyDescent="0.35">
      <c r="A3387">
        <v>2323</v>
      </c>
      <c r="B3387">
        <v>2</v>
      </c>
      <c r="C3387">
        <v>1</v>
      </c>
      <c r="D3387">
        <v>1001</v>
      </c>
      <c r="F3387">
        <v>1002</v>
      </c>
      <c r="H3387">
        <v>0</v>
      </c>
      <c r="I3387">
        <v>1</v>
      </c>
    </row>
    <row r="3388" spans="1:9" x14ac:dyDescent="0.35">
      <c r="A3388">
        <v>2323</v>
      </c>
      <c r="B3388">
        <v>3</v>
      </c>
      <c r="C3388">
        <v>1</v>
      </c>
      <c r="D3388">
        <v>1002</v>
      </c>
      <c r="F3388">
        <v>1080</v>
      </c>
      <c r="H3388">
        <v>0</v>
      </c>
      <c r="I3388">
        <v>1</v>
      </c>
    </row>
    <row r="3389" spans="1:9" x14ac:dyDescent="0.35">
      <c r="A3389">
        <v>2323</v>
      </c>
      <c r="B3389">
        <v>4</v>
      </c>
      <c r="C3389">
        <v>1</v>
      </c>
      <c r="D3389">
        <v>1029</v>
      </c>
      <c r="F3389">
        <v>1007</v>
      </c>
      <c r="H3389">
        <v>0</v>
      </c>
      <c r="I3389">
        <v>1</v>
      </c>
    </row>
    <row r="3390" spans="1:9" x14ac:dyDescent="0.35">
      <c r="A3390">
        <v>2323</v>
      </c>
      <c r="B3390">
        <v>6</v>
      </c>
      <c r="C3390">
        <v>1</v>
      </c>
      <c r="D3390">
        <v>1029</v>
      </c>
      <c r="F3390">
        <v>1065</v>
      </c>
      <c r="H3390">
        <v>0</v>
      </c>
      <c r="I3390">
        <v>0</v>
      </c>
    </row>
    <row r="3391" spans="1:9" x14ac:dyDescent="0.35">
      <c r="A3391">
        <v>2323</v>
      </c>
      <c r="B3391">
        <v>7</v>
      </c>
      <c r="C3391">
        <v>1</v>
      </c>
      <c r="D3391">
        <v>1025</v>
      </c>
      <c r="F3391">
        <v>1092</v>
      </c>
      <c r="H3391">
        <v>0</v>
      </c>
      <c r="I3391">
        <v>1</v>
      </c>
    </row>
    <row r="3392" spans="1:9" x14ac:dyDescent="0.35">
      <c r="A3392">
        <v>2323</v>
      </c>
      <c r="B3392">
        <v>10</v>
      </c>
      <c r="C3392">
        <v>1</v>
      </c>
      <c r="D3392">
        <v>1004</v>
      </c>
      <c r="F3392">
        <v>1084</v>
      </c>
      <c r="H3392">
        <v>0</v>
      </c>
      <c r="I3392">
        <v>1</v>
      </c>
    </row>
    <row r="3393" spans="1:9" x14ac:dyDescent="0.35">
      <c r="A3393">
        <v>2323</v>
      </c>
      <c r="B3393">
        <v>11</v>
      </c>
      <c r="C3393">
        <v>1</v>
      </c>
      <c r="D3393">
        <v>1002</v>
      </c>
      <c r="F3393">
        <v>1117</v>
      </c>
      <c r="H3393">
        <v>0</v>
      </c>
      <c r="I3393">
        <v>1</v>
      </c>
    </row>
    <row r="3394" spans="1:9" x14ac:dyDescent="0.35">
      <c r="A3394">
        <v>2323</v>
      </c>
      <c r="B3394">
        <v>12</v>
      </c>
      <c r="C3394">
        <v>1</v>
      </c>
      <c r="D3394">
        <v>1007</v>
      </c>
      <c r="F3394">
        <v>1093</v>
      </c>
      <c r="H3394">
        <v>0</v>
      </c>
      <c r="I3394">
        <v>1</v>
      </c>
    </row>
    <row r="3395" spans="1:9" x14ac:dyDescent="0.35">
      <c r="A3395">
        <v>2323</v>
      </c>
      <c r="B3395">
        <v>13</v>
      </c>
      <c r="C3395">
        <v>1</v>
      </c>
      <c r="D3395">
        <v>1008</v>
      </c>
      <c r="F3395">
        <v>1018</v>
      </c>
      <c r="G3395">
        <v>1004</v>
      </c>
      <c r="H3395">
        <v>0</v>
      </c>
      <c r="I3395">
        <v>1</v>
      </c>
    </row>
    <row r="3396" spans="1:9" x14ac:dyDescent="0.35">
      <c r="A3396">
        <v>2323</v>
      </c>
      <c r="B3396">
        <v>15</v>
      </c>
      <c r="C3396">
        <v>1</v>
      </c>
      <c r="D3396">
        <v>1008</v>
      </c>
      <c r="F3396">
        <v>1016</v>
      </c>
      <c r="G3396">
        <v>1004</v>
      </c>
      <c r="H3396">
        <v>0</v>
      </c>
      <c r="I3396">
        <v>1</v>
      </c>
    </row>
    <row r="3397" spans="1:9" x14ac:dyDescent="0.35">
      <c r="A3397">
        <v>2323</v>
      </c>
      <c r="B3397">
        <v>18</v>
      </c>
      <c r="C3397">
        <v>1</v>
      </c>
      <c r="D3397">
        <v>1008</v>
      </c>
      <c r="F3397">
        <v>1076</v>
      </c>
      <c r="H3397">
        <v>0</v>
      </c>
      <c r="I3397">
        <v>1</v>
      </c>
    </row>
    <row r="3398" spans="1:9" x14ac:dyDescent="0.35">
      <c r="A3398">
        <v>2323</v>
      </c>
      <c r="B3398">
        <v>27</v>
      </c>
      <c r="C3398">
        <v>1</v>
      </c>
      <c r="D3398">
        <v>1023</v>
      </c>
      <c r="F3398">
        <v>1094</v>
      </c>
      <c r="H3398">
        <v>0</v>
      </c>
      <c r="I3398">
        <v>1</v>
      </c>
    </row>
    <row r="3399" spans="1:9" x14ac:dyDescent="0.35">
      <c r="A3399">
        <v>2323</v>
      </c>
      <c r="B3399">
        <v>28</v>
      </c>
      <c r="C3399">
        <v>1</v>
      </c>
      <c r="D3399">
        <v>1030</v>
      </c>
      <c r="F3399">
        <v>1098</v>
      </c>
      <c r="H3399">
        <v>0</v>
      </c>
      <c r="I3399">
        <v>1</v>
      </c>
    </row>
    <row r="3400" spans="1:9" x14ac:dyDescent="0.35">
      <c r="A3400">
        <v>2323</v>
      </c>
      <c r="B3400">
        <v>29</v>
      </c>
      <c r="C3400">
        <v>1</v>
      </c>
      <c r="D3400">
        <v>1030</v>
      </c>
      <c r="F3400">
        <v>1098</v>
      </c>
      <c r="H3400">
        <v>0</v>
      </c>
      <c r="I3400">
        <v>1</v>
      </c>
    </row>
    <row r="3401" spans="1:9" x14ac:dyDescent="0.35">
      <c r="A3401">
        <v>2323</v>
      </c>
      <c r="B3401">
        <v>30</v>
      </c>
      <c r="C3401">
        <v>1</v>
      </c>
      <c r="D3401">
        <v>1030</v>
      </c>
      <c r="F3401">
        <v>1098</v>
      </c>
      <c r="H3401">
        <v>0</v>
      </c>
      <c r="I3401">
        <v>1</v>
      </c>
    </row>
    <row r="3402" spans="1:9" x14ac:dyDescent="0.35">
      <c r="A3402">
        <v>2323</v>
      </c>
      <c r="B3402">
        <v>31</v>
      </c>
      <c r="C3402">
        <v>1</v>
      </c>
      <c r="D3402">
        <v>1030</v>
      </c>
      <c r="F3402">
        <v>1098</v>
      </c>
      <c r="H3402">
        <v>0</v>
      </c>
      <c r="I3402">
        <v>1</v>
      </c>
    </row>
    <row r="3403" spans="1:9" x14ac:dyDescent="0.35">
      <c r="A3403">
        <v>2323</v>
      </c>
      <c r="B3403">
        <v>32</v>
      </c>
      <c r="C3403">
        <v>1</v>
      </c>
      <c r="D3403">
        <v>1011</v>
      </c>
      <c r="E3403">
        <v>1012</v>
      </c>
      <c r="F3403">
        <v>1097</v>
      </c>
      <c r="H3403">
        <v>0</v>
      </c>
      <c r="I3403">
        <v>1</v>
      </c>
    </row>
    <row r="3404" spans="1:9" x14ac:dyDescent="0.35">
      <c r="A3404">
        <v>2323</v>
      </c>
      <c r="B3404">
        <v>32</v>
      </c>
      <c r="C3404">
        <v>2</v>
      </c>
      <c r="D3404">
        <v>1011</v>
      </c>
      <c r="E3404">
        <v>1013</v>
      </c>
      <c r="F3404">
        <v>1020</v>
      </c>
      <c r="H3404">
        <v>0</v>
      </c>
      <c r="I3404">
        <v>1</v>
      </c>
    </row>
    <row r="3405" spans="1:9" x14ac:dyDescent="0.35">
      <c r="A3405">
        <v>2323</v>
      </c>
      <c r="B3405">
        <v>33</v>
      </c>
      <c r="C3405">
        <v>1</v>
      </c>
      <c r="D3405">
        <v>1011</v>
      </c>
      <c r="F3405">
        <v>1097</v>
      </c>
      <c r="H3405">
        <v>0</v>
      </c>
      <c r="I3405">
        <v>1</v>
      </c>
    </row>
    <row r="3406" spans="1:9" x14ac:dyDescent="0.35">
      <c r="A3406">
        <v>2323</v>
      </c>
      <c r="B3406">
        <v>37</v>
      </c>
      <c r="C3406">
        <v>1</v>
      </c>
      <c r="D3406">
        <v>1013</v>
      </c>
      <c r="F3406">
        <v>1023</v>
      </c>
      <c r="G3406">
        <v>1025</v>
      </c>
      <c r="H3406">
        <v>0</v>
      </c>
      <c r="I3406">
        <v>1</v>
      </c>
    </row>
    <row r="3407" spans="1:9" x14ac:dyDescent="0.35">
      <c r="A3407">
        <v>2323</v>
      </c>
      <c r="B3407">
        <v>39</v>
      </c>
      <c r="C3407">
        <v>1</v>
      </c>
      <c r="D3407">
        <v>1024</v>
      </c>
      <c r="F3407">
        <v>1151</v>
      </c>
      <c r="H3407">
        <v>0</v>
      </c>
      <c r="I3407">
        <v>1</v>
      </c>
    </row>
    <row r="3408" spans="1:9" x14ac:dyDescent="0.35">
      <c r="A3408">
        <v>2323</v>
      </c>
      <c r="B3408">
        <v>41</v>
      </c>
      <c r="C3408">
        <v>1</v>
      </c>
      <c r="D3408">
        <v>1015</v>
      </c>
      <c r="F3408">
        <v>1025</v>
      </c>
      <c r="G3408">
        <v>1041</v>
      </c>
      <c r="H3408">
        <v>0</v>
      </c>
      <c r="I3408">
        <v>1</v>
      </c>
    </row>
    <row r="3409" spans="1:9" x14ac:dyDescent="0.35">
      <c r="A3409">
        <v>2323</v>
      </c>
      <c r="B3409">
        <v>42</v>
      </c>
      <c r="C3409">
        <v>1</v>
      </c>
      <c r="D3409">
        <v>1016</v>
      </c>
      <c r="F3409">
        <v>1026</v>
      </c>
      <c r="H3409">
        <v>0</v>
      </c>
      <c r="I3409">
        <v>1</v>
      </c>
    </row>
    <row r="3410" spans="1:9" x14ac:dyDescent="0.35">
      <c r="A3410">
        <v>2323</v>
      </c>
      <c r="B3410">
        <v>43</v>
      </c>
      <c r="C3410">
        <v>1</v>
      </c>
      <c r="D3410">
        <v>1026</v>
      </c>
      <c r="F3410">
        <v>1242</v>
      </c>
      <c r="H3410">
        <v>0</v>
      </c>
      <c r="I3410">
        <v>1</v>
      </c>
    </row>
    <row r="3411" spans="1:9" x14ac:dyDescent="0.35">
      <c r="A3411">
        <v>2323</v>
      </c>
      <c r="B3411">
        <v>49</v>
      </c>
      <c r="C3411">
        <v>1</v>
      </c>
      <c r="D3411">
        <v>1014</v>
      </c>
      <c r="F3411">
        <v>1034</v>
      </c>
      <c r="H3411">
        <v>0</v>
      </c>
      <c r="I3411">
        <v>1</v>
      </c>
    </row>
    <row r="3412" spans="1:9" x14ac:dyDescent="0.35">
      <c r="A3412">
        <v>2323</v>
      </c>
      <c r="B3412">
        <v>51</v>
      </c>
      <c r="C3412">
        <v>1</v>
      </c>
      <c r="D3412">
        <v>1014</v>
      </c>
      <c r="F3412">
        <v>1064</v>
      </c>
      <c r="H3412">
        <v>0</v>
      </c>
      <c r="I3412">
        <v>1</v>
      </c>
    </row>
    <row r="3413" spans="1:9" x14ac:dyDescent="0.35">
      <c r="A3413">
        <v>2323</v>
      </c>
      <c r="B3413">
        <v>60</v>
      </c>
      <c r="C3413">
        <v>1</v>
      </c>
      <c r="D3413">
        <v>1020</v>
      </c>
      <c r="F3413">
        <v>1133</v>
      </c>
      <c r="H3413">
        <v>0</v>
      </c>
      <c r="I3413">
        <v>1</v>
      </c>
    </row>
    <row r="3414" spans="1:9" x14ac:dyDescent="0.35">
      <c r="A3414">
        <v>2323</v>
      </c>
      <c r="B3414">
        <v>90</v>
      </c>
      <c r="C3414">
        <v>2</v>
      </c>
      <c r="D3414">
        <v>1032</v>
      </c>
      <c r="F3414">
        <v>1258</v>
      </c>
      <c r="H3414">
        <v>0</v>
      </c>
      <c r="I3414">
        <v>1</v>
      </c>
    </row>
    <row r="3415" spans="1:9" x14ac:dyDescent="0.35">
      <c r="A3415">
        <v>2323</v>
      </c>
      <c r="B3415">
        <v>98</v>
      </c>
      <c r="C3415">
        <v>1</v>
      </c>
      <c r="D3415">
        <v>1028</v>
      </c>
      <c r="E3415">
        <v>1034</v>
      </c>
      <c r="F3415">
        <v>1061</v>
      </c>
      <c r="G3415">
        <v>1042</v>
      </c>
      <c r="H3415">
        <v>0</v>
      </c>
      <c r="I3415">
        <v>1</v>
      </c>
    </row>
    <row r="3416" spans="1:9" x14ac:dyDescent="0.35">
      <c r="A3416">
        <v>2323</v>
      </c>
      <c r="B3416">
        <v>98</v>
      </c>
      <c r="C3416">
        <v>2</v>
      </c>
      <c r="D3416">
        <v>1028</v>
      </c>
      <c r="E3416">
        <v>1035</v>
      </c>
      <c r="F3416">
        <v>1061</v>
      </c>
      <c r="G3416">
        <v>1192</v>
      </c>
      <c r="H3416">
        <v>0</v>
      </c>
      <c r="I3416">
        <v>1</v>
      </c>
    </row>
    <row r="3417" spans="1:9" x14ac:dyDescent="0.35">
      <c r="A3417">
        <v>2323</v>
      </c>
      <c r="B3417">
        <v>100</v>
      </c>
      <c r="C3417">
        <v>1</v>
      </c>
      <c r="D3417">
        <v>1021</v>
      </c>
      <c r="F3417">
        <v>1097</v>
      </c>
      <c r="H3417">
        <v>0</v>
      </c>
      <c r="I3417">
        <v>0</v>
      </c>
    </row>
    <row r="3418" spans="1:9" x14ac:dyDescent="0.35">
      <c r="A3418">
        <v>2323</v>
      </c>
      <c r="B3418">
        <v>102</v>
      </c>
      <c r="C3418">
        <v>1</v>
      </c>
      <c r="D3418">
        <v>1022</v>
      </c>
      <c r="F3418">
        <v>1036</v>
      </c>
      <c r="H3418">
        <v>0</v>
      </c>
      <c r="I3418">
        <v>1</v>
      </c>
    </row>
    <row r="3419" spans="1:9" x14ac:dyDescent="0.35">
      <c r="A3419">
        <v>2323</v>
      </c>
      <c r="B3419">
        <v>103</v>
      </c>
      <c r="C3419">
        <v>1</v>
      </c>
      <c r="D3419">
        <v>1022</v>
      </c>
      <c r="F3419">
        <v>1037</v>
      </c>
      <c r="H3419">
        <v>0</v>
      </c>
      <c r="I3419">
        <v>1</v>
      </c>
    </row>
    <row r="3420" spans="1:9" x14ac:dyDescent="0.35">
      <c r="A3420">
        <v>2324</v>
      </c>
      <c r="B3420">
        <v>2</v>
      </c>
      <c r="C3420">
        <v>1</v>
      </c>
      <c r="D3420">
        <v>1001</v>
      </c>
      <c r="F3420">
        <v>1002</v>
      </c>
      <c r="H3420">
        <v>0</v>
      </c>
      <c r="I3420">
        <v>1</v>
      </c>
    </row>
    <row r="3421" spans="1:9" x14ac:dyDescent="0.35">
      <c r="A3421">
        <v>2324</v>
      </c>
      <c r="B3421">
        <v>3</v>
      </c>
      <c r="C3421">
        <v>1</v>
      </c>
      <c r="D3421">
        <v>1002</v>
      </c>
      <c r="F3421">
        <v>1080</v>
      </c>
      <c r="H3421">
        <v>0</v>
      </c>
      <c r="I3421">
        <v>1</v>
      </c>
    </row>
    <row r="3422" spans="1:9" x14ac:dyDescent="0.35">
      <c r="A3422">
        <v>2324</v>
      </c>
      <c r="B3422">
        <v>4</v>
      </c>
      <c r="C3422">
        <v>1</v>
      </c>
      <c r="D3422">
        <v>1029</v>
      </c>
      <c r="F3422">
        <v>1007</v>
      </c>
      <c r="H3422">
        <v>0</v>
      </c>
      <c r="I3422">
        <v>1</v>
      </c>
    </row>
    <row r="3423" spans="1:9" x14ac:dyDescent="0.35">
      <c r="A3423">
        <v>2324</v>
      </c>
      <c r="B3423">
        <v>5</v>
      </c>
      <c r="C3423">
        <v>1</v>
      </c>
      <c r="D3423">
        <v>1029</v>
      </c>
      <c r="F3423">
        <v>1256</v>
      </c>
      <c r="H3423">
        <v>0</v>
      </c>
      <c r="I3423">
        <v>0</v>
      </c>
    </row>
    <row r="3424" spans="1:9" x14ac:dyDescent="0.35">
      <c r="A3424">
        <v>2324</v>
      </c>
      <c r="B3424">
        <v>6</v>
      </c>
      <c r="C3424">
        <v>1</v>
      </c>
      <c r="D3424">
        <v>1029</v>
      </c>
      <c r="F3424">
        <v>1065</v>
      </c>
      <c r="H3424">
        <v>0</v>
      </c>
      <c r="I3424">
        <v>0</v>
      </c>
    </row>
    <row r="3425" spans="1:9" x14ac:dyDescent="0.35">
      <c r="A3425">
        <v>2324</v>
      </c>
      <c r="B3425">
        <v>7</v>
      </c>
      <c r="C3425">
        <v>1</v>
      </c>
      <c r="D3425">
        <v>1025</v>
      </c>
      <c r="F3425">
        <v>1092</v>
      </c>
      <c r="H3425">
        <v>0</v>
      </c>
      <c r="I3425">
        <v>1</v>
      </c>
    </row>
    <row r="3426" spans="1:9" x14ac:dyDescent="0.35">
      <c r="A3426">
        <v>2324</v>
      </c>
      <c r="B3426">
        <v>8</v>
      </c>
      <c r="C3426">
        <v>1</v>
      </c>
      <c r="D3426">
        <v>1004</v>
      </c>
      <c r="F3426">
        <v>1066</v>
      </c>
      <c r="H3426">
        <v>0</v>
      </c>
      <c r="I3426">
        <v>1</v>
      </c>
    </row>
    <row r="3427" spans="1:9" x14ac:dyDescent="0.35">
      <c r="A3427">
        <v>2324</v>
      </c>
      <c r="B3427">
        <v>10</v>
      </c>
      <c r="C3427">
        <v>1</v>
      </c>
      <c r="D3427">
        <v>1004</v>
      </c>
      <c r="F3427">
        <v>1084</v>
      </c>
      <c r="H3427">
        <v>0</v>
      </c>
      <c r="I3427">
        <v>1</v>
      </c>
    </row>
    <row r="3428" spans="1:9" x14ac:dyDescent="0.35">
      <c r="A3428">
        <v>2324</v>
      </c>
      <c r="B3428">
        <v>11</v>
      </c>
      <c r="C3428">
        <v>1</v>
      </c>
      <c r="D3428">
        <v>1002</v>
      </c>
      <c r="F3428">
        <v>1040</v>
      </c>
      <c r="G3428">
        <v>1007</v>
      </c>
      <c r="H3428">
        <v>0</v>
      </c>
      <c r="I3428">
        <v>1</v>
      </c>
    </row>
    <row r="3429" spans="1:9" x14ac:dyDescent="0.35">
      <c r="A3429">
        <v>2324</v>
      </c>
      <c r="B3429">
        <v>12</v>
      </c>
      <c r="C3429">
        <v>1</v>
      </c>
      <c r="D3429">
        <v>1007</v>
      </c>
      <c r="F3429">
        <v>1093</v>
      </c>
      <c r="H3429">
        <v>0</v>
      </c>
      <c r="I3429">
        <v>1</v>
      </c>
    </row>
    <row r="3430" spans="1:9" x14ac:dyDescent="0.35">
      <c r="A3430">
        <v>2324</v>
      </c>
      <c r="B3430">
        <v>13</v>
      </c>
      <c r="C3430">
        <v>1</v>
      </c>
      <c r="D3430">
        <v>1008</v>
      </c>
      <c r="F3430">
        <v>1018</v>
      </c>
      <c r="G3430">
        <v>1004</v>
      </c>
      <c r="H3430">
        <v>0</v>
      </c>
      <c r="I3430">
        <v>1</v>
      </c>
    </row>
    <row r="3431" spans="1:9" x14ac:dyDescent="0.35">
      <c r="A3431">
        <v>2324</v>
      </c>
      <c r="B3431">
        <v>15</v>
      </c>
      <c r="C3431">
        <v>1</v>
      </c>
      <c r="D3431">
        <v>1008</v>
      </c>
      <c r="F3431">
        <v>1016</v>
      </c>
      <c r="G3431">
        <v>1004</v>
      </c>
      <c r="H3431">
        <v>0</v>
      </c>
      <c r="I3431">
        <v>1</v>
      </c>
    </row>
    <row r="3432" spans="1:9" x14ac:dyDescent="0.35">
      <c r="A3432">
        <v>2324</v>
      </c>
      <c r="B3432">
        <v>18</v>
      </c>
      <c r="C3432">
        <v>1</v>
      </c>
      <c r="D3432">
        <v>1008</v>
      </c>
      <c r="F3432">
        <v>1076</v>
      </c>
      <c r="H3432">
        <v>0</v>
      </c>
      <c r="I3432">
        <v>1</v>
      </c>
    </row>
    <row r="3433" spans="1:9" x14ac:dyDescent="0.35">
      <c r="A3433">
        <v>2324</v>
      </c>
      <c r="B3433">
        <v>27</v>
      </c>
      <c r="C3433">
        <v>1</v>
      </c>
      <c r="D3433">
        <v>1023</v>
      </c>
      <c r="F3433">
        <v>1094</v>
      </c>
      <c r="H3433">
        <v>0</v>
      </c>
      <c r="I3433">
        <v>1</v>
      </c>
    </row>
    <row r="3434" spans="1:9" x14ac:dyDescent="0.35">
      <c r="A3434">
        <v>2324</v>
      </c>
      <c r="B3434">
        <v>28</v>
      </c>
      <c r="C3434">
        <v>1</v>
      </c>
      <c r="D3434">
        <v>1030</v>
      </c>
      <c r="F3434">
        <v>1098</v>
      </c>
      <c r="H3434">
        <v>0</v>
      </c>
      <c r="I3434">
        <v>1</v>
      </c>
    </row>
    <row r="3435" spans="1:9" x14ac:dyDescent="0.35">
      <c r="A3435">
        <v>2324</v>
      </c>
      <c r="B3435">
        <v>29</v>
      </c>
      <c r="C3435">
        <v>1</v>
      </c>
      <c r="D3435">
        <v>1030</v>
      </c>
      <c r="F3435">
        <v>1098</v>
      </c>
      <c r="H3435">
        <v>0</v>
      </c>
      <c r="I3435">
        <v>1</v>
      </c>
    </row>
    <row r="3436" spans="1:9" x14ac:dyDescent="0.35">
      <c r="A3436">
        <v>2324</v>
      </c>
      <c r="B3436">
        <v>30</v>
      </c>
      <c r="C3436">
        <v>1</v>
      </c>
      <c r="D3436">
        <v>1030</v>
      </c>
      <c r="F3436">
        <v>1098</v>
      </c>
      <c r="H3436">
        <v>0</v>
      </c>
      <c r="I3436">
        <v>1</v>
      </c>
    </row>
    <row r="3437" spans="1:9" x14ac:dyDescent="0.35">
      <c r="A3437">
        <v>2324</v>
      </c>
      <c r="B3437">
        <v>31</v>
      </c>
      <c r="C3437">
        <v>1</v>
      </c>
      <c r="D3437">
        <v>1030</v>
      </c>
      <c r="F3437">
        <v>1098</v>
      </c>
      <c r="H3437">
        <v>0</v>
      </c>
      <c r="I3437">
        <v>1</v>
      </c>
    </row>
    <row r="3438" spans="1:9" x14ac:dyDescent="0.35">
      <c r="A3438">
        <v>2324</v>
      </c>
      <c r="B3438">
        <v>32</v>
      </c>
      <c r="C3438">
        <v>1</v>
      </c>
      <c r="D3438">
        <v>1011</v>
      </c>
      <c r="F3438">
        <v>1097</v>
      </c>
      <c r="H3438">
        <v>0</v>
      </c>
      <c r="I3438">
        <v>1</v>
      </c>
    </row>
    <row r="3439" spans="1:9" x14ac:dyDescent="0.35">
      <c r="A3439">
        <v>2324</v>
      </c>
      <c r="B3439">
        <v>33</v>
      </c>
      <c r="C3439">
        <v>1</v>
      </c>
      <c r="D3439">
        <v>1011</v>
      </c>
      <c r="F3439">
        <v>1097</v>
      </c>
      <c r="H3439">
        <v>0</v>
      </c>
      <c r="I3439">
        <v>1</v>
      </c>
    </row>
    <row r="3440" spans="1:9" x14ac:dyDescent="0.35">
      <c r="A3440">
        <v>2324</v>
      </c>
      <c r="B3440">
        <v>37</v>
      </c>
      <c r="C3440">
        <v>1</v>
      </c>
      <c r="D3440">
        <v>1013</v>
      </c>
      <c r="F3440">
        <v>1023</v>
      </c>
      <c r="G3440">
        <v>1025</v>
      </c>
      <c r="H3440">
        <v>0</v>
      </c>
      <c r="I3440">
        <v>1</v>
      </c>
    </row>
    <row r="3441" spans="1:9" x14ac:dyDescent="0.35">
      <c r="A3441">
        <v>2324</v>
      </c>
      <c r="B3441">
        <v>41</v>
      </c>
      <c r="C3441">
        <v>1</v>
      </c>
      <c r="D3441">
        <v>1015</v>
      </c>
      <c r="F3441">
        <v>1025</v>
      </c>
      <c r="G3441">
        <v>1041</v>
      </c>
      <c r="H3441">
        <v>0</v>
      </c>
      <c r="I3441">
        <v>1</v>
      </c>
    </row>
    <row r="3442" spans="1:9" x14ac:dyDescent="0.35">
      <c r="A3442">
        <v>2324</v>
      </c>
      <c r="B3442">
        <v>42</v>
      </c>
      <c r="C3442">
        <v>1</v>
      </c>
      <c r="D3442">
        <v>1016</v>
      </c>
      <c r="F3442">
        <v>1026</v>
      </c>
      <c r="H3442">
        <v>0</v>
      </c>
      <c r="I3442">
        <v>1</v>
      </c>
    </row>
    <row r="3443" spans="1:9" x14ac:dyDescent="0.35">
      <c r="A3443">
        <v>2324</v>
      </c>
      <c r="B3443">
        <v>43</v>
      </c>
      <c r="C3443">
        <v>1</v>
      </c>
      <c r="D3443">
        <v>1026</v>
      </c>
      <c r="F3443">
        <v>1242</v>
      </c>
      <c r="H3443">
        <v>0</v>
      </c>
      <c r="I3443">
        <v>1</v>
      </c>
    </row>
    <row r="3444" spans="1:9" x14ac:dyDescent="0.35">
      <c r="A3444">
        <v>2324</v>
      </c>
      <c r="B3444">
        <v>49</v>
      </c>
      <c r="C3444">
        <v>1</v>
      </c>
      <c r="D3444">
        <v>1014</v>
      </c>
      <c r="F3444">
        <v>1034</v>
      </c>
      <c r="H3444">
        <v>0</v>
      </c>
      <c r="I3444">
        <v>1</v>
      </c>
    </row>
    <row r="3445" spans="1:9" x14ac:dyDescent="0.35">
      <c r="A3445">
        <v>2324</v>
      </c>
      <c r="B3445">
        <v>50</v>
      </c>
      <c r="C3445">
        <v>1</v>
      </c>
      <c r="D3445">
        <v>1014</v>
      </c>
      <c r="F3445">
        <v>1113</v>
      </c>
      <c r="H3445">
        <v>0</v>
      </c>
      <c r="I3445">
        <v>1</v>
      </c>
    </row>
    <row r="3446" spans="1:9" x14ac:dyDescent="0.35">
      <c r="A3446">
        <v>2324</v>
      </c>
      <c r="B3446">
        <v>60</v>
      </c>
      <c r="C3446">
        <v>1</v>
      </c>
      <c r="D3446">
        <v>1020</v>
      </c>
      <c r="F3446">
        <v>1001</v>
      </c>
      <c r="G3446">
        <v>1064</v>
      </c>
      <c r="H3446">
        <v>0</v>
      </c>
      <c r="I3446">
        <v>1</v>
      </c>
    </row>
    <row r="3447" spans="1:9" x14ac:dyDescent="0.35">
      <c r="A3447">
        <v>2324</v>
      </c>
      <c r="B3447">
        <v>63</v>
      </c>
      <c r="C3447">
        <v>1</v>
      </c>
      <c r="D3447">
        <v>1020</v>
      </c>
      <c r="F3447">
        <v>1263</v>
      </c>
      <c r="H3447">
        <v>0</v>
      </c>
      <c r="I3447">
        <v>1</v>
      </c>
    </row>
    <row r="3448" spans="1:9" x14ac:dyDescent="0.35">
      <c r="A3448">
        <v>2324</v>
      </c>
      <c r="B3448">
        <v>98</v>
      </c>
      <c r="C3448">
        <v>1</v>
      </c>
      <c r="D3448">
        <v>1028</v>
      </c>
      <c r="F3448">
        <v>1259</v>
      </c>
      <c r="G3448">
        <v>1184</v>
      </c>
      <c r="H3448">
        <v>0</v>
      </c>
      <c r="I3448">
        <v>1</v>
      </c>
    </row>
    <row r="3449" spans="1:9" x14ac:dyDescent="0.35">
      <c r="A3449">
        <v>2324</v>
      </c>
      <c r="B3449">
        <v>100</v>
      </c>
      <c r="C3449">
        <v>1</v>
      </c>
      <c r="D3449">
        <v>1021</v>
      </c>
      <c r="F3449">
        <v>1159</v>
      </c>
      <c r="G3449">
        <v>1142</v>
      </c>
      <c r="H3449">
        <v>0</v>
      </c>
      <c r="I3449">
        <v>1</v>
      </c>
    </row>
    <row r="3450" spans="1:9" x14ac:dyDescent="0.35">
      <c r="A3450">
        <v>2324</v>
      </c>
      <c r="B3450">
        <v>102</v>
      </c>
      <c r="C3450">
        <v>1</v>
      </c>
      <c r="D3450">
        <v>1022</v>
      </c>
      <c r="F3450">
        <v>1036</v>
      </c>
      <c r="H3450">
        <v>0</v>
      </c>
      <c r="I3450">
        <v>1</v>
      </c>
    </row>
    <row r="3451" spans="1:9" x14ac:dyDescent="0.35">
      <c r="A3451">
        <v>2325</v>
      </c>
      <c r="B3451">
        <v>2</v>
      </c>
      <c r="C3451">
        <v>1</v>
      </c>
      <c r="D3451">
        <v>1001</v>
      </c>
      <c r="F3451">
        <v>1002</v>
      </c>
      <c r="H3451">
        <v>0</v>
      </c>
      <c r="I3451">
        <v>1</v>
      </c>
    </row>
    <row r="3452" spans="1:9" x14ac:dyDescent="0.35">
      <c r="A3452">
        <v>2325</v>
      </c>
      <c r="B3452">
        <v>3</v>
      </c>
      <c r="C3452">
        <v>1</v>
      </c>
      <c r="D3452">
        <v>1002</v>
      </c>
      <c r="F3452">
        <v>1080</v>
      </c>
      <c r="H3452">
        <v>0</v>
      </c>
      <c r="I3452">
        <v>1</v>
      </c>
    </row>
    <row r="3453" spans="1:9" x14ac:dyDescent="0.35">
      <c r="A3453">
        <v>2325</v>
      </c>
      <c r="B3453">
        <v>4</v>
      </c>
      <c r="C3453">
        <v>1</v>
      </c>
      <c r="D3453">
        <v>1029</v>
      </c>
      <c r="F3453">
        <v>1007</v>
      </c>
      <c r="H3453">
        <v>0</v>
      </c>
      <c r="I3453">
        <v>1</v>
      </c>
    </row>
    <row r="3454" spans="1:9" x14ac:dyDescent="0.35">
      <c r="A3454">
        <v>2325</v>
      </c>
      <c r="B3454">
        <v>5</v>
      </c>
      <c r="C3454">
        <v>1</v>
      </c>
      <c r="D3454">
        <v>1029</v>
      </c>
      <c r="F3454">
        <v>1256</v>
      </c>
      <c r="H3454">
        <v>0</v>
      </c>
      <c r="I3454">
        <v>1</v>
      </c>
    </row>
    <row r="3455" spans="1:9" x14ac:dyDescent="0.35">
      <c r="A3455">
        <v>2325</v>
      </c>
      <c r="B3455">
        <v>6</v>
      </c>
      <c r="C3455">
        <v>1</v>
      </c>
      <c r="D3455">
        <v>1029</v>
      </c>
      <c r="F3455">
        <v>1065</v>
      </c>
      <c r="H3455">
        <v>0</v>
      </c>
      <c r="I3455">
        <v>1</v>
      </c>
    </row>
    <row r="3456" spans="1:9" x14ac:dyDescent="0.35">
      <c r="A3456">
        <v>2325</v>
      </c>
      <c r="B3456">
        <v>7</v>
      </c>
      <c r="C3456">
        <v>1</v>
      </c>
      <c r="D3456">
        <v>1025</v>
      </c>
      <c r="F3456">
        <v>1092</v>
      </c>
      <c r="H3456">
        <v>0</v>
      </c>
      <c r="I3456">
        <v>1</v>
      </c>
    </row>
    <row r="3457" spans="1:9" x14ac:dyDescent="0.35">
      <c r="A3457">
        <v>2325</v>
      </c>
      <c r="B3457">
        <v>8</v>
      </c>
      <c r="C3457">
        <v>1</v>
      </c>
      <c r="D3457">
        <v>1004</v>
      </c>
      <c r="F3457">
        <v>1066</v>
      </c>
      <c r="H3457">
        <v>0</v>
      </c>
      <c r="I3457">
        <v>1</v>
      </c>
    </row>
    <row r="3458" spans="1:9" x14ac:dyDescent="0.35">
      <c r="A3458">
        <v>2325</v>
      </c>
      <c r="B3458">
        <v>10</v>
      </c>
      <c r="C3458">
        <v>1</v>
      </c>
      <c r="D3458">
        <v>1004</v>
      </c>
      <c r="F3458">
        <v>1084</v>
      </c>
      <c r="H3458">
        <v>0</v>
      </c>
      <c r="I3458">
        <v>1</v>
      </c>
    </row>
    <row r="3459" spans="1:9" x14ac:dyDescent="0.35">
      <c r="A3459">
        <v>2325</v>
      </c>
      <c r="B3459">
        <v>11</v>
      </c>
      <c r="C3459">
        <v>1</v>
      </c>
      <c r="D3459">
        <v>1002</v>
      </c>
      <c r="F3459">
        <v>1040</v>
      </c>
      <c r="G3459">
        <v>1007</v>
      </c>
      <c r="H3459">
        <v>0</v>
      </c>
      <c r="I3459">
        <v>1</v>
      </c>
    </row>
    <row r="3460" spans="1:9" x14ac:dyDescent="0.35">
      <c r="A3460">
        <v>2325</v>
      </c>
      <c r="B3460">
        <v>12</v>
      </c>
      <c r="C3460">
        <v>1</v>
      </c>
      <c r="D3460">
        <v>1007</v>
      </c>
      <c r="F3460">
        <v>1093</v>
      </c>
      <c r="H3460">
        <v>0</v>
      </c>
      <c r="I3460">
        <v>1</v>
      </c>
    </row>
    <row r="3461" spans="1:9" x14ac:dyDescent="0.35">
      <c r="A3461">
        <v>2325</v>
      </c>
      <c r="B3461">
        <v>13</v>
      </c>
      <c r="C3461">
        <v>1</v>
      </c>
      <c r="D3461">
        <v>1008</v>
      </c>
      <c r="F3461">
        <v>1018</v>
      </c>
      <c r="G3461">
        <v>1004</v>
      </c>
      <c r="H3461">
        <v>0</v>
      </c>
      <c r="I3461">
        <v>1</v>
      </c>
    </row>
    <row r="3462" spans="1:9" x14ac:dyDescent="0.35">
      <c r="A3462">
        <v>2325</v>
      </c>
      <c r="B3462">
        <v>15</v>
      </c>
      <c r="C3462">
        <v>1</v>
      </c>
      <c r="D3462">
        <v>1008</v>
      </c>
      <c r="F3462">
        <v>1016</v>
      </c>
      <c r="G3462">
        <v>1004</v>
      </c>
      <c r="H3462">
        <v>0</v>
      </c>
      <c r="I3462">
        <v>1</v>
      </c>
    </row>
    <row r="3463" spans="1:9" x14ac:dyDescent="0.35">
      <c r="A3463">
        <v>2325</v>
      </c>
      <c r="B3463">
        <v>18</v>
      </c>
      <c r="C3463">
        <v>1</v>
      </c>
      <c r="D3463">
        <v>1008</v>
      </c>
      <c r="F3463">
        <v>1076</v>
      </c>
      <c r="H3463">
        <v>0</v>
      </c>
      <c r="I3463">
        <v>1</v>
      </c>
    </row>
    <row r="3464" spans="1:9" x14ac:dyDescent="0.35">
      <c r="A3464">
        <v>2325</v>
      </c>
      <c r="B3464">
        <v>22</v>
      </c>
      <c r="C3464">
        <v>1</v>
      </c>
      <c r="D3464">
        <v>1033</v>
      </c>
      <c r="F3464">
        <v>1001</v>
      </c>
      <c r="G3464">
        <v>1103</v>
      </c>
      <c r="H3464">
        <v>0</v>
      </c>
      <c r="I3464">
        <v>1</v>
      </c>
    </row>
    <row r="3465" spans="1:9" x14ac:dyDescent="0.35">
      <c r="A3465">
        <v>2325</v>
      </c>
      <c r="B3465">
        <v>27</v>
      </c>
      <c r="C3465">
        <v>1</v>
      </c>
      <c r="D3465">
        <v>1023</v>
      </c>
      <c r="F3465">
        <v>1094</v>
      </c>
      <c r="H3465">
        <v>0</v>
      </c>
      <c r="I3465">
        <v>1</v>
      </c>
    </row>
    <row r="3466" spans="1:9" x14ac:dyDescent="0.35">
      <c r="A3466">
        <v>2325</v>
      </c>
      <c r="B3466">
        <v>28</v>
      </c>
      <c r="C3466">
        <v>1</v>
      </c>
      <c r="D3466">
        <v>1030</v>
      </c>
      <c r="F3466">
        <v>1098</v>
      </c>
      <c r="H3466">
        <v>0</v>
      </c>
      <c r="I3466">
        <v>1</v>
      </c>
    </row>
    <row r="3467" spans="1:9" x14ac:dyDescent="0.35">
      <c r="A3467">
        <v>2325</v>
      </c>
      <c r="B3467">
        <v>29</v>
      </c>
      <c r="C3467">
        <v>1</v>
      </c>
      <c r="D3467">
        <v>1030</v>
      </c>
      <c r="F3467">
        <v>1098</v>
      </c>
      <c r="H3467">
        <v>0</v>
      </c>
      <c r="I3467">
        <v>1</v>
      </c>
    </row>
    <row r="3468" spans="1:9" x14ac:dyDescent="0.35">
      <c r="A3468">
        <v>2325</v>
      </c>
      <c r="B3468">
        <v>30</v>
      </c>
      <c r="C3468">
        <v>1</v>
      </c>
      <c r="D3468">
        <v>1030</v>
      </c>
      <c r="F3468">
        <v>1098</v>
      </c>
      <c r="H3468">
        <v>0</v>
      </c>
      <c r="I3468">
        <v>1</v>
      </c>
    </row>
    <row r="3469" spans="1:9" x14ac:dyDescent="0.35">
      <c r="A3469">
        <v>2325</v>
      </c>
      <c r="B3469">
        <v>31</v>
      </c>
      <c r="C3469">
        <v>1</v>
      </c>
      <c r="D3469">
        <v>1030</v>
      </c>
      <c r="F3469">
        <v>1098</v>
      </c>
      <c r="H3469">
        <v>0</v>
      </c>
      <c r="I3469">
        <v>1</v>
      </c>
    </row>
    <row r="3470" spans="1:9" x14ac:dyDescent="0.35">
      <c r="A3470">
        <v>2325</v>
      </c>
      <c r="B3470">
        <v>32</v>
      </c>
      <c r="C3470">
        <v>1</v>
      </c>
      <c r="D3470">
        <v>1011</v>
      </c>
      <c r="E3470">
        <v>1012</v>
      </c>
      <c r="F3470">
        <v>1097</v>
      </c>
      <c r="H3470">
        <v>0</v>
      </c>
      <c r="I3470">
        <v>1</v>
      </c>
    </row>
    <row r="3471" spans="1:9" x14ac:dyDescent="0.35">
      <c r="A3471">
        <v>2325</v>
      </c>
      <c r="B3471">
        <v>32</v>
      </c>
      <c r="C3471">
        <v>2</v>
      </c>
      <c r="D3471">
        <v>1011</v>
      </c>
      <c r="E3471">
        <v>1013</v>
      </c>
      <c r="F3471">
        <v>1020</v>
      </c>
      <c r="H3471">
        <v>0</v>
      </c>
      <c r="I3471">
        <v>1</v>
      </c>
    </row>
    <row r="3472" spans="1:9" x14ac:dyDescent="0.35">
      <c r="A3472">
        <v>2325</v>
      </c>
      <c r="B3472">
        <v>33</v>
      </c>
      <c r="C3472">
        <v>1</v>
      </c>
      <c r="D3472">
        <v>1011</v>
      </c>
      <c r="F3472">
        <v>1097</v>
      </c>
      <c r="H3472">
        <v>0</v>
      </c>
      <c r="I3472">
        <v>1</v>
      </c>
    </row>
    <row r="3473" spans="1:9" x14ac:dyDescent="0.35">
      <c r="A3473">
        <v>2325</v>
      </c>
      <c r="B3473">
        <v>35</v>
      </c>
      <c r="C3473">
        <v>1</v>
      </c>
      <c r="D3473">
        <v>1012</v>
      </c>
      <c r="F3473">
        <v>1022</v>
      </c>
      <c r="G3473">
        <v>1023</v>
      </c>
      <c r="H3473">
        <v>0</v>
      </c>
      <c r="I3473">
        <v>1</v>
      </c>
    </row>
    <row r="3474" spans="1:9" x14ac:dyDescent="0.35">
      <c r="A3474">
        <v>2325</v>
      </c>
      <c r="B3474">
        <v>37</v>
      </c>
      <c r="C3474">
        <v>1</v>
      </c>
      <c r="D3474">
        <v>1013</v>
      </c>
      <c r="F3474">
        <v>1023</v>
      </c>
      <c r="G3474">
        <v>1025</v>
      </c>
      <c r="H3474">
        <v>0</v>
      </c>
      <c r="I3474">
        <v>1</v>
      </c>
    </row>
    <row r="3475" spans="1:9" x14ac:dyDescent="0.35">
      <c r="A3475">
        <v>2325</v>
      </c>
      <c r="B3475">
        <v>41</v>
      </c>
      <c r="C3475">
        <v>1</v>
      </c>
      <c r="D3475">
        <v>1015</v>
      </c>
      <c r="F3475">
        <v>1025</v>
      </c>
      <c r="G3475">
        <v>1041</v>
      </c>
      <c r="H3475">
        <v>0</v>
      </c>
      <c r="I3475">
        <v>1</v>
      </c>
    </row>
    <row r="3476" spans="1:9" x14ac:dyDescent="0.35">
      <c r="A3476">
        <v>2325</v>
      </c>
      <c r="B3476">
        <v>42</v>
      </c>
      <c r="C3476">
        <v>1</v>
      </c>
      <c r="D3476">
        <v>1016</v>
      </c>
      <c r="F3476">
        <v>1026</v>
      </c>
      <c r="G3476">
        <v>1066</v>
      </c>
      <c r="H3476">
        <v>0</v>
      </c>
      <c r="I3476">
        <v>1</v>
      </c>
    </row>
    <row r="3477" spans="1:9" x14ac:dyDescent="0.35">
      <c r="A3477">
        <v>2325</v>
      </c>
      <c r="B3477">
        <v>43</v>
      </c>
      <c r="C3477">
        <v>1</v>
      </c>
      <c r="D3477">
        <v>1026</v>
      </c>
      <c r="F3477">
        <v>1242</v>
      </c>
      <c r="H3477">
        <v>0</v>
      </c>
      <c r="I3477">
        <v>1</v>
      </c>
    </row>
    <row r="3478" spans="1:9" x14ac:dyDescent="0.35">
      <c r="A3478">
        <v>2325</v>
      </c>
      <c r="B3478">
        <v>49</v>
      </c>
      <c r="C3478">
        <v>1</v>
      </c>
      <c r="D3478">
        <v>1014</v>
      </c>
      <c r="F3478">
        <v>1034</v>
      </c>
      <c r="H3478">
        <v>0</v>
      </c>
      <c r="I3478">
        <v>1</v>
      </c>
    </row>
    <row r="3479" spans="1:9" x14ac:dyDescent="0.35">
      <c r="A3479">
        <v>2325</v>
      </c>
      <c r="B3479">
        <v>50</v>
      </c>
      <c r="C3479">
        <v>1</v>
      </c>
      <c r="D3479">
        <v>1014</v>
      </c>
      <c r="F3479">
        <v>1247</v>
      </c>
      <c r="H3479">
        <v>0</v>
      </c>
      <c r="I3479">
        <v>1</v>
      </c>
    </row>
    <row r="3480" spans="1:9" x14ac:dyDescent="0.35">
      <c r="A3480">
        <v>2325</v>
      </c>
      <c r="B3480">
        <v>50</v>
      </c>
      <c r="C3480">
        <v>2</v>
      </c>
      <c r="D3480">
        <v>1014</v>
      </c>
      <c r="E3480">
        <v>1032</v>
      </c>
      <c r="F3480">
        <v>1113</v>
      </c>
      <c r="H3480">
        <v>0</v>
      </c>
      <c r="I3480">
        <v>1</v>
      </c>
    </row>
    <row r="3481" spans="1:9" x14ac:dyDescent="0.35">
      <c r="A3481">
        <v>2325</v>
      </c>
      <c r="B3481">
        <v>51</v>
      </c>
      <c r="C3481">
        <v>1</v>
      </c>
      <c r="D3481">
        <v>1014</v>
      </c>
      <c r="F3481">
        <v>1064</v>
      </c>
      <c r="H3481">
        <v>0</v>
      </c>
      <c r="I3481">
        <v>1</v>
      </c>
    </row>
    <row r="3482" spans="1:9" x14ac:dyDescent="0.35">
      <c r="A3482">
        <v>2325</v>
      </c>
      <c r="B3482">
        <v>52</v>
      </c>
      <c r="C3482">
        <v>1</v>
      </c>
      <c r="D3482">
        <v>1027</v>
      </c>
      <c r="F3482">
        <v>1001</v>
      </c>
      <c r="G3482">
        <v>1151</v>
      </c>
      <c r="H3482">
        <v>0</v>
      </c>
      <c r="I3482">
        <v>1</v>
      </c>
    </row>
    <row r="3483" spans="1:9" x14ac:dyDescent="0.35">
      <c r="A3483">
        <v>2325</v>
      </c>
      <c r="B3483">
        <v>60</v>
      </c>
      <c r="C3483">
        <v>1</v>
      </c>
      <c r="D3483">
        <v>1020</v>
      </c>
      <c r="F3483">
        <v>1001</v>
      </c>
      <c r="G3483">
        <v>1064</v>
      </c>
      <c r="H3483">
        <v>0</v>
      </c>
      <c r="I3483">
        <v>1</v>
      </c>
    </row>
    <row r="3484" spans="1:9" x14ac:dyDescent="0.35">
      <c r="A3484">
        <v>2325</v>
      </c>
      <c r="B3484">
        <v>63</v>
      </c>
      <c r="C3484">
        <v>1</v>
      </c>
      <c r="D3484">
        <v>1020</v>
      </c>
      <c r="F3484">
        <v>1263</v>
      </c>
      <c r="H3484">
        <v>0</v>
      </c>
      <c r="I3484">
        <v>1</v>
      </c>
    </row>
    <row r="3485" spans="1:9" x14ac:dyDescent="0.35">
      <c r="A3485">
        <v>2325</v>
      </c>
      <c r="B3485">
        <v>98</v>
      </c>
      <c r="C3485">
        <v>1</v>
      </c>
      <c r="D3485">
        <v>1028</v>
      </c>
      <c r="F3485">
        <v>1061</v>
      </c>
      <c r="G3485">
        <v>1184</v>
      </c>
      <c r="H3485">
        <v>0</v>
      </c>
      <c r="I3485">
        <v>1</v>
      </c>
    </row>
    <row r="3486" spans="1:9" x14ac:dyDescent="0.35">
      <c r="A3486">
        <v>2325</v>
      </c>
      <c r="B3486">
        <v>100</v>
      </c>
      <c r="C3486">
        <v>1</v>
      </c>
      <c r="D3486">
        <v>1021</v>
      </c>
      <c r="F3486">
        <v>1097</v>
      </c>
      <c r="H3486">
        <v>0</v>
      </c>
      <c r="I3486">
        <v>1</v>
      </c>
    </row>
    <row r="3487" spans="1:9" x14ac:dyDescent="0.35">
      <c r="A3487">
        <v>2325</v>
      </c>
      <c r="B3487">
        <v>102</v>
      </c>
      <c r="C3487">
        <v>1</v>
      </c>
      <c r="D3487">
        <v>1022</v>
      </c>
      <c r="E3487">
        <v>1027</v>
      </c>
      <c r="F3487">
        <v>1036</v>
      </c>
      <c r="H3487">
        <v>0</v>
      </c>
      <c r="I3487">
        <v>1</v>
      </c>
    </row>
    <row r="3488" spans="1:9" x14ac:dyDescent="0.35">
      <c r="A3488">
        <v>2325</v>
      </c>
      <c r="B3488">
        <v>102</v>
      </c>
      <c r="C3488">
        <v>2</v>
      </c>
      <c r="D3488">
        <v>1022</v>
      </c>
      <c r="E3488">
        <v>1026</v>
      </c>
      <c r="F3488">
        <v>1002</v>
      </c>
      <c r="H3488">
        <v>0</v>
      </c>
      <c r="I3488">
        <v>1</v>
      </c>
    </row>
    <row r="3489" spans="1:9" x14ac:dyDescent="0.35">
      <c r="A3489">
        <v>2326</v>
      </c>
      <c r="B3489">
        <v>2</v>
      </c>
      <c r="C3489">
        <v>1</v>
      </c>
      <c r="D3489">
        <v>1001</v>
      </c>
      <c r="F3489">
        <v>1002</v>
      </c>
      <c r="H3489">
        <v>0</v>
      </c>
      <c r="I3489">
        <v>1</v>
      </c>
    </row>
    <row r="3490" spans="1:9" x14ac:dyDescent="0.35">
      <c r="A3490">
        <v>2326</v>
      </c>
      <c r="B3490">
        <v>3</v>
      </c>
      <c r="C3490">
        <v>1</v>
      </c>
      <c r="D3490">
        <v>1002</v>
      </c>
      <c r="F3490">
        <v>1080</v>
      </c>
      <c r="H3490">
        <v>0</v>
      </c>
      <c r="I3490">
        <v>1</v>
      </c>
    </row>
    <row r="3491" spans="1:9" x14ac:dyDescent="0.35">
      <c r="A3491">
        <v>2326</v>
      </c>
      <c r="B3491">
        <v>4</v>
      </c>
      <c r="C3491">
        <v>1</v>
      </c>
      <c r="D3491">
        <v>1029</v>
      </c>
      <c r="F3491">
        <v>1007</v>
      </c>
      <c r="H3491">
        <v>0</v>
      </c>
      <c r="I3491">
        <v>1</v>
      </c>
    </row>
    <row r="3492" spans="1:9" x14ac:dyDescent="0.35">
      <c r="A3492">
        <v>2326</v>
      </c>
      <c r="B3492">
        <v>5</v>
      </c>
      <c r="C3492">
        <v>1</v>
      </c>
      <c r="D3492">
        <v>1029</v>
      </c>
      <c r="F3492">
        <v>1256</v>
      </c>
      <c r="H3492">
        <v>0</v>
      </c>
      <c r="I3492">
        <v>1</v>
      </c>
    </row>
    <row r="3493" spans="1:9" x14ac:dyDescent="0.35">
      <c r="A3493">
        <v>2326</v>
      </c>
      <c r="B3493">
        <v>6</v>
      </c>
      <c r="C3493">
        <v>1</v>
      </c>
      <c r="D3493">
        <v>1029</v>
      </c>
      <c r="F3493">
        <v>1065</v>
      </c>
      <c r="H3493">
        <v>0</v>
      </c>
      <c r="I3493">
        <v>1</v>
      </c>
    </row>
    <row r="3494" spans="1:9" x14ac:dyDescent="0.35">
      <c r="A3494">
        <v>2326</v>
      </c>
      <c r="B3494">
        <v>7</v>
      </c>
      <c r="C3494">
        <v>1</v>
      </c>
      <c r="D3494">
        <v>1025</v>
      </c>
      <c r="F3494">
        <v>1092</v>
      </c>
      <c r="H3494">
        <v>0</v>
      </c>
      <c r="I3494">
        <v>1</v>
      </c>
    </row>
    <row r="3495" spans="1:9" x14ac:dyDescent="0.35">
      <c r="A3495">
        <v>2326</v>
      </c>
      <c r="B3495">
        <v>8</v>
      </c>
      <c r="C3495">
        <v>1</v>
      </c>
      <c r="D3495">
        <v>1004</v>
      </c>
      <c r="F3495">
        <v>1066</v>
      </c>
      <c r="H3495">
        <v>0</v>
      </c>
      <c r="I3495">
        <v>1</v>
      </c>
    </row>
    <row r="3496" spans="1:9" x14ac:dyDescent="0.35">
      <c r="A3496">
        <v>2326</v>
      </c>
      <c r="B3496">
        <v>10</v>
      </c>
      <c r="C3496">
        <v>1</v>
      </c>
      <c r="D3496">
        <v>1004</v>
      </c>
      <c r="F3496">
        <v>1084</v>
      </c>
      <c r="H3496">
        <v>0</v>
      </c>
      <c r="I3496">
        <v>1</v>
      </c>
    </row>
    <row r="3497" spans="1:9" x14ac:dyDescent="0.35">
      <c r="A3497">
        <v>2326</v>
      </c>
      <c r="B3497">
        <v>11</v>
      </c>
      <c r="C3497">
        <v>1</v>
      </c>
      <c r="D3497">
        <v>1002</v>
      </c>
      <c r="F3497">
        <v>1040</v>
      </c>
      <c r="G3497">
        <v>1007</v>
      </c>
      <c r="H3497">
        <v>0</v>
      </c>
      <c r="I3497">
        <v>1</v>
      </c>
    </row>
    <row r="3498" spans="1:9" x14ac:dyDescent="0.35">
      <c r="A3498">
        <v>2326</v>
      </c>
      <c r="B3498">
        <v>12</v>
      </c>
      <c r="C3498">
        <v>1</v>
      </c>
      <c r="D3498">
        <v>1007</v>
      </c>
      <c r="F3498">
        <v>1093</v>
      </c>
      <c r="H3498">
        <v>0</v>
      </c>
      <c r="I3498">
        <v>1</v>
      </c>
    </row>
    <row r="3499" spans="1:9" x14ac:dyDescent="0.35">
      <c r="A3499">
        <v>2326</v>
      </c>
      <c r="B3499">
        <v>13</v>
      </c>
      <c r="C3499">
        <v>1</v>
      </c>
      <c r="D3499">
        <v>1008</v>
      </c>
      <c r="F3499">
        <v>1018</v>
      </c>
      <c r="G3499">
        <v>1004</v>
      </c>
      <c r="H3499">
        <v>0</v>
      </c>
      <c r="I3499">
        <v>1</v>
      </c>
    </row>
    <row r="3500" spans="1:9" x14ac:dyDescent="0.35">
      <c r="A3500">
        <v>2326</v>
      </c>
      <c r="B3500">
        <v>15</v>
      </c>
      <c r="C3500">
        <v>1</v>
      </c>
      <c r="D3500">
        <v>1008</v>
      </c>
      <c r="F3500">
        <v>1016</v>
      </c>
      <c r="G3500">
        <v>1004</v>
      </c>
      <c r="H3500">
        <v>0</v>
      </c>
      <c r="I3500">
        <v>1</v>
      </c>
    </row>
    <row r="3501" spans="1:9" x14ac:dyDescent="0.35">
      <c r="A3501">
        <v>2326</v>
      </c>
      <c r="B3501">
        <v>18</v>
      </c>
      <c r="C3501">
        <v>1</v>
      </c>
      <c r="D3501">
        <v>1008</v>
      </c>
      <c r="F3501">
        <v>1262</v>
      </c>
      <c r="H3501">
        <v>0</v>
      </c>
      <c r="I3501">
        <v>1</v>
      </c>
    </row>
    <row r="3502" spans="1:9" x14ac:dyDescent="0.35">
      <c r="A3502">
        <v>2326</v>
      </c>
      <c r="B3502">
        <v>22</v>
      </c>
      <c r="C3502">
        <v>1</v>
      </c>
      <c r="D3502">
        <v>1033</v>
      </c>
      <c r="F3502">
        <v>1001</v>
      </c>
      <c r="G3502">
        <v>1103</v>
      </c>
      <c r="H3502">
        <v>0</v>
      </c>
      <c r="I3502">
        <v>1</v>
      </c>
    </row>
    <row r="3503" spans="1:9" x14ac:dyDescent="0.35">
      <c r="A3503">
        <v>2326</v>
      </c>
      <c r="B3503">
        <v>27</v>
      </c>
      <c r="C3503">
        <v>1</v>
      </c>
      <c r="D3503">
        <v>1023</v>
      </c>
      <c r="F3503">
        <v>1094</v>
      </c>
      <c r="H3503">
        <v>0</v>
      </c>
      <c r="I3503">
        <v>1</v>
      </c>
    </row>
    <row r="3504" spans="1:9" x14ac:dyDescent="0.35">
      <c r="A3504">
        <v>2326</v>
      </c>
      <c r="B3504">
        <v>28</v>
      </c>
      <c r="C3504">
        <v>1</v>
      </c>
      <c r="D3504">
        <v>1030</v>
      </c>
      <c r="F3504">
        <v>1098</v>
      </c>
      <c r="H3504">
        <v>0</v>
      </c>
      <c r="I3504">
        <v>1</v>
      </c>
    </row>
    <row r="3505" spans="1:9" x14ac:dyDescent="0.35">
      <c r="A3505">
        <v>2326</v>
      </c>
      <c r="B3505">
        <v>29</v>
      </c>
      <c r="C3505">
        <v>1</v>
      </c>
      <c r="D3505">
        <v>1030</v>
      </c>
      <c r="F3505">
        <v>1098</v>
      </c>
      <c r="H3505">
        <v>0</v>
      </c>
      <c r="I3505">
        <v>1</v>
      </c>
    </row>
    <row r="3506" spans="1:9" x14ac:dyDescent="0.35">
      <c r="A3506">
        <v>2326</v>
      </c>
      <c r="B3506">
        <v>30</v>
      </c>
      <c r="C3506">
        <v>1</v>
      </c>
      <c r="D3506">
        <v>1030</v>
      </c>
      <c r="F3506">
        <v>1098</v>
      </c>
      <c r="H3506">
        <v>0</v>
      </c>
      <c r="I3506">
        <v>1</v>
      </c>
    </row>
    <row r="3507" spans="1:9" x14ac:dyDescent="0.35">
      <c r="A3507">
        <v>2326</v>
      </c>
      <c r="B3507">
        <v>31</v>
      </c>
      <c r="C3507">
        <v>1</v>
      </c>
      <c r="D3507">
        <v>1030</v>
      </c>
      <c r="F3507">
        <v>1098</v>
      </c>
      <c r="H3507">
        <v>0</v>
      </c>
      <c r="I3507">
        <v>1</v>
      </c>
    </row>
    <row r="3508" spans="1:9" x14ac:dyDescent="0.35">
      <c r="A3508">
        <v>2326</v>
      </c>
      <c r="B3508">
        <v>32</v>
      </c>
      <c r="C3508">
        <v>1</v>
      </c>
      <c r="D3508">
        <v>1011</v>
      </c>
      <c r="E3508">
        <v>1012</v>
      </c>
      <c r="F3508">
        <v>1097</v>
      </c>
      <c r="H3508">
        <v>0</v>
      </c>
      <c r="I3508">
        <v>1</v>
      </c>
    </row>
    <row r="3509" spans="1:9" x14ac:dyDescent="0.35">
      <c r="A3509">
        <v>2326</v>
      </c>
      <c r="B3509">
        <v>32</v>
      </c>
      <c r="C3509">
        <v>2</v>
      </c>
      <c r="D3509">
        <v>1011</v>
      </c>
      <c r="E3509">
        <v>1013</v>
      </c>
      <c r="F3509">
        <v>1020</v>
      </c>
      <c r="H3509">
        <v>0</v>
      </c>
      <c r="I3509">
        <v>1</v>
      </c>
    </row>
    <row r="3510" spans="1:9" x14ac:dyDescent="0.35">
      <c r="A3510">
        <v>2326</v>
      </c>
      <c r="B3510">
        <v>33</v>
      </c>
      <c r="C3510">
        <v>1</v>
      </c>
      <c r="D3510">
        <v>1011</v>
      </c>
      <c r="F3510">
        <v>1097</v>
      </c>
      <c r="H3510">
        <v>0</v>
      </c>
      <c r="I3510">
        <v>1</v>
      </c>
    </row>
    <row r="3511" spans="1:9" x14ac:dyDescent="0.35">
      <c r="A3511">
        <v>2326</v>
      </c>
      <c r="B3511">
        <v>35</v>
      </c>
      <c r="C3511">
        <v>1</v>
      </c>
      <c r="D3511">
        <v>1012</v>
      </c>
      <c r="F3511">
        <v>1022</v>
      </c>
      <c r="G3511">
        <v>1023</v>
      </c>
      <c r="H3511">
        <v>0</v>
      </c>
      <c r="I3511">
        <v>1</v>
      </c>
    </row>
    <row r="3512" spans="1:9" x14ac:dyDescent="0.35">
      <c r="A3512">
        <v>2326</v>
      </c>
      <c r="B3512">
        <v>37</v>
      </c>
      <c r="C3512">
        <v>1</v>
      </c>
      <c r="D3512">
        <v>1013</v>
      </c>
      <c r="F3512">
        <v>1023</v>
      </c>
      <c r="G3512">
        <v>1025</v>
      </c>
      <c r="H3512">
        <v>0</v>
      </c>
      <c r="I3512">
        <v>1</v>
      </c>
    </row>
    <row r="3513" spans="1:9" x14ac:dyDescent="0.35">
      <c r="A3513">
        <v>2326</v>
      </c>
      <c r="B3513">
        <v>41</v>
      </c>
      <c r="C3513">
        <v>1</v>
      </c>
      <c r="D3513">
        <v>1015</v>
      </c>
      <c r="F3513">
        <v>1025</v>
      </c>
      <c r="G3513">
        <v>1041</v>
      </c>
      <c r="H3513">
        <v>0</v>
      </c>
      <c r="I3513">
        <v>1</v>
      </c>
    </row>
    <row r="3514" spans="1:9" x14ac:dyDescent="0.35">
      <c r="A3514">
        <v>2326</v>
      </c>
      <c r="B3514">
        <v>42</v>
      </c>
      <c r="C3514">
        <v>1</v>
      </c>
      <c r="D3514">
        <v>1016</v>
      </c>
      <c r="F3514">
        <v>1026</v>
      </c>
      <c r="G3514">
        <v>1066</v>
      </c>
      <c r="H3514">
        <v>0</v>
      </c>
      <c r="I3514">
        <v>1</v>
      </c>
    </row>
    <row r="3515" spans="1:9" x14ac:dyDescent="0.35">
      <c r="A3515">
        <v>2326</v>
      </c>
      <c r="B3515">
        <v>43</v>
      </c>
      <c r="C3515">
        <v>1</v>
      </c>
      <c r="D3515">
        <v>1026</v>
      </c>
      <c r="F3515">
        <v>1242</v>
      </c>
      <c r="H3515">
        <v>0</v>
      </c>
      <c r="I3515">
        <v>1</v>
      </c>
    </row>
    <row r="3516" spans="1:9" x14ac:dyDescent="0.35">
      <c r="A3516">
        <v>2326</v>
      </c>
      <c r="B3516">
        <v>49</v>
      </c>
      <c r="C3516">
        <v>1</v>
      </c>
      <c r="D3516">
        <v>1014</v>
      </c>
      <c r="F3516">
        <v>1034</v>
      </c>
      <c r="H3516">
        <v>0</v>
      </c>
      <c r="I3516">
        <v>1</v>
      </c>
    </row>
    <row r="3517" spans="1:9" x14ac:dyDescent="0.35">
      <c r="A3517">
        <v>2326</v>
      </c>
      <c r="B3517">
        <v>50</v>
      </c>
      <c r="C3517">
        <v>1</v>
      </c>
      <c r="D3517">
        <v>1014</v>
      </c>
      <c r="F3517">
        <v>1247</v>
      </c>
      <c r="H3517">
        <v>0</v>
      </c>
      <c r="I3517">
        <v>1</v>
      </c>
    </row>
    <row r="3518" spans="1:9" x14ac:dyDescent="0.35">
      <c r="A3518">
        <v>2326</v>
      </c>
      <c r="B3518">
        <v>50</v>
      </c>
      <c r="C3518">
        <v>2</v>
      </c>
      <c r="D3518">
        <v>1014</v>
      </c>
      <c r="E3518">
        <v>1032</v>
      </c>
      <c r="F3518">
        <v>1113</v>
      </c>
      <c r="H3518">
        <v>0</v>
      </c>
      <c r="I3518">
        <v>1</v>
      </c>
    </row>
    <row r="3519" spans="1:9" x14ac:dyDescent="0.35">
      <c r="A3519">
        <v>2326</v>
      </c>
      <c r="B3519">
        <v>51</v>
      </c>
      <c r="C3519">
        <v>1</v>
      </c>
      <c r="D3519">
        <v>1014</v>
      </c>
      <c r="F3519">
        <v>1064</v>
      </c>
      <c r="H3519">
        <v>0</v>
      </c>
      <c r="I3519">
        <v>1</v>
      </c>
    </row>
    <row r="3520" spans="1:9" x14ac:dyDescent="0.35">
      <c r="A3520">
        <v>2326</v>
      </c>
      <c r="B3520">
        <v>52</v>
      </c>
      <c r="C3520">
        <v>1</v>
      </c>
      <c r="D3520">
        <v>1027</v>
      </c>
      <c r="F3520">
        <v>1001</v>
      </c>
      <c r="G3520">
        <v>1151</v>
      </c>
      <c r="H3520">
        <v>0</v>
      </c>
      <c r="I3520">
        <v>1</v>
      </c>
    </row>
    <row r="3521" spans="1:9" x14ac:dyDescent="0.35">
      <c r="A3521">
        <v>2326</v>
      </c>
      <c r="B3521">
        <v>60</v>
      </c>
      <c r="C3521">
        <v>1</v>
      </c>
      <c r="D3521">
        <v>1020</v>
      </c>
      <c r="F3521">
        <v>1001</v>
      </c>
      <c r="G3521">
        <v>1064</v>
      </c>
      <c r="H3521">
        <v>0</v>
      </c>
      <c r="I3521">
        <v>1</v>
      </c>
    </row>
    <row r="3522" spans="1:9" x14ac:dyDescent="0.35">
      <c r="A3522">
        <v>2326</v>
      </c>
      <c r="B3522">
        <v>63</v>
      </c>
      <c r="C3522">
        <v>1</v>
      </c>
      <c r="D3522">
        <v>1020</v>
      </c>
      <c r="F3522">
        <v>1263</v>
      </c>
      <c r="H3522">
        <v>0</v>
      </c>
      <c r="I3522">
        <v>1</v>
      </c>
    </row>
    <row r="3523" spans="1:9" x14ac:dyDescent="0.35">
      <c r="A3523">
        <v>2326</v>
      </c>
      <c r="B3523">
        <v>98</v>
      </c>
      <c r="C3523">
        <v>1</v>
      </c>
      <c r="D3523">
        <v>1028</v>
      </c>
      <c r="E3523">
        <v>1034</v>
      </c>
      <c r="F3523">
        <v>1061</v>
      </c>
      <c r="G3523">
        <v>1042</v>
      </c>
      <c r="H3523">
        <v>0</v>
      </c>
      <c r="I3523">
        <v>1</v>
      </c>
    </row>
    <row r="3524" spans="1:9" x14ac:dyDescent="0.35">
      <c r="A3524">
        <v>2326</v>
      </c>
      <c r="B3524">
        <v>98</v>
      </c>
      <c r="C3524">
        <v>2</v>
      </c>
      <c r="D3524">
        <v>1028</v>
      </c>
      <c r="E3524">
        <v>1035</v>
      </c>
      <c r="F3524">
        <v>1061</v>
      </c>
      <c r="G3524">
        <v>1192</v>
      </c>
      <c r="H3524">
        <v>0</v>
      </c>
      <c r="I3524">
        <v>1</v>
      </c>
    </row>
    <row r="3525" spans="1:9" x14ac:dyDescent="0.35">
      <c r="A3525">
        <v>2326</v>
      </c>
      <c r="B3525">
        <v>100</v>
      </c>
      <c r="C3525">
        <v>1</v>
      </c>
      <c r="D3525">
        <v>1021</v>
      </c>
      <c r="F3525">
        <v>1097</v>
      </c>
      <c r="H3525">
        <v>0</v>
      </c>
      <c r="I3525">
        <v>1</v>
      </c>
    </row>
    <row r="3526" spans="1:9" x14ac:dyDescent="0.35">
      <c r="A3526">
        <v>2326</v>
      </c>
      <c r="B3526">
        <v>102</v>
      </c>
      <c r="C3526">
        <v>1</v>
      </c>
      <c r="D3526">
        <v>1022</v>
      </c>
      <c r="E3526">
        <v>1027</v>
      </c>
      <c r="F3526">
        <v>1036</v>
      </c>
      <c r="H3526">
        <v>0</v>
      </c>
      <c r="I3526">
        <v>1</v>
      </c>
    </row>
    <row r="3527" spans="1:9" x14ac:dyDescent="0.35">
      <c r="A3527">
        <v>2326</v>
      </c>
      <c r="B3527">
        <v>102</v>
      </c>
      <c r="C3527">
        <v>2</v>
      </c>
      <c r="D3527">
        <v>1022</v>
      </c>
      <c r="E3527">
        <v>1026</v>
      </c>
      <c r="F3527">
        <v>1002</v>
      </c>
      <c r="H3527">
        <v>0</v>
      </c>
      <c r="I3527">
        <v>1</v>
      </c>
    </row>
    <row r="3528" spans="1:9" x14ac:dyDescent="0.35">
      <c r="A3528">
        <v>2327</v>
      </c>
      <c r="B3528">
        <v>2</v>
      </c>
      <c r="C3528">
        <v>1</v>
      </c>
      <c r="D3528">
        <v>1001</v>
      </c>
      <c r="F3528">
        <v>1002</v>
      </c>
      <c r="H3528">
        <v>0</v>
      </c>
      <c r="I3528">
        <v>1</v>
      </c>
    </row>
    <row r="3529" spans="1:9" x14ac:dyDescent="0.35">
      <c r="A3529">
        <v>2327</v>
      </c>
      <c r="B3529">
        <v>3</v>
      </c>
      <c r="C3529">
        <v>1</v>
      </c>
      <c r="D3529">
        <v>1002</v>
      </c>
      <c r="F3529">
        <v>1080</v>
      </c>
      <c r="H3529">
        <v>0</v>
      </c>
      <c r="I3529">
        <v>1</v>
      </c>
    </row>
    <row r="3530" spans="1:9" x14ac:dyDescent="0.35">
      <c r="A3530">
        <v>2327</v>
      </c>
      <c r="B3530">
        <v>4</v>
      </c>
      <c r="C3530">
        <v>1</v>
      </c>
      <c r="D3530">
        <v>1029</v>
      </c>
      <c r="F3530">
        <v>1007</v>
      </c>
      <c r="H3530">
        <v>0</v>
      </c>
      <c r="I3530">
        <v>1</v>
      </c>
    </row>
    <row r="3531" spans="1:9" x14ac:dyDescent="0.35">
      <c r="A3531">
        <v>2327</v>
      </c>
      <c r="B3531">
        <v>6</v>
      </c>
      <c r="C3531">
        <v>1</v>
      </c>
      <c r="D3531">
        <v>1029</v>
      </c>
      <c r="F3531">
        <v>1065</v>
      </c>
      <c r="H3531">
        <v>0</v>
      </c>
      <c r="I3531">
        <v>0</v>
      </c>
    </row>
    <row r="3532" spans="1:9" x14ac:dyDescent="0.35">
      <c r="A3532">
        <v>2327</v>
      </c>
      <c r="B3532">
        <v>7</v>
      </c>
      <c r="C3532">
        <v>1</v>
      </c>
      <c r="D3532">
        <v>1025</v>
      </c>
      <c r="F3532">
        <v>1092</v>
      </c>
      <c r="H3532">
        <v>0</v>
      </c>
      <c r="I3532">
        <v>1</v>
      </c>
    </row>
    <row r="3533" spans="1:9" x14ac:dyDescent="0.35">
      <c r="A3533">
        <v>2327</v>
      </c>
      <c r="B3533">
        <v>10</v>
      </c>
      <c r="C3533">
        <v>1</v>
      </c>
      <c r="D3533">
        <v>1004</v>
      </c>
      <c r="F3533">
        <v>1084</v>
      </c>
      <c r="H3533">
        <v>0</v>
      </c>
      <c r="I3533">
        <v>1</v>
      </c>
    </row>
    <row r="3534" spans="1:9" x14ac:dyDescent="0.35">
      <c r="A3534">
        <v>2327</v>
      </c>
      <c r="B3534">
        <v>11</v>
      </c>
      <c r="C3534">
        <v>1</v>
      </c>
      <c r="D3534">
        <v>1002</v>
      </c>
      <c r="F3534">
        <v>1040</v>
      </c>
      <c r="G3534">
        <v>1007</v>
      </c>
      <c r="H3534">
        <v>0</v>
      </c>
      <c r="I3534">
        <v>1</v>
      </c>
    </row>
    <row r="3535" spans="1:9" x14ac:dyDescent="0.35">
      <c r="A3535">
        <v>2327</v>
      </c>
      <c r="B3535">
        <v>12</v>
      </c>
      <c r="C3535">
        <v>1</v>
      </c>
      <c r="D3535">
        <v>1007</v>
      </c>
      <c r="F3535">
        <v>1093</v>
      </c>
      <c r="H3535">
        <v>0</v>
      </c>
      <c r="I3535">
        <v>1</v>
      </c>
    </row>
    <row r="3536" spans="1:9" x14ac:dyDescent="0.35">
      <c r="A3536">
        <v>2327</v>
      </c>
      <c r="B3536">
        <v>13</v>
      </c>
      <c r="C3536">
        <v>1</v>
      </c>
      <c r="D3536">
        <v>1008</v>
      </c>
      <c r="F3536">
        <v>1018</v>
      </c>
      <c r="G3536">
        <v>1004</v>
      </c>
      <c r="H3536">
        <v>0</v>
      </c>
      <c r="I3536">
        <v>1</v>
      </c>
    </row>
    <row r="3537" spans="1:9" x14ac:dyDescent="0.35">
      <c r="A3537">
        <v>2327</v>
      </c>
      <c r="B3537">
        <v>15</v>
      </c>
      <c r="C3537">
        <v>1</v>
      </c>
      <c r="D3537">
        <v>1008</v>
      </c>
      <c r="F3537">
        <v>1016</v>
      </c>
      <c r="G3537">
        <v>1004</v>
      </c>
      <c r="H3537">
        <v>0</v>
      </c>
      <c r="I3537">
        <v>1</v>
      </c>
    </row>
    <row r="3538" spans="1:9" x14ac:dyDescent="0.35">
      <c r="A3538">
        <v>2327</v>
      </c>
      <c r="B3538">
        <v>18</v>
      </c>
      <c r="C3538">
        <v>1</v>
      </c>
      <c r="D3538">
        <v>1008</v>
      </c>
      <c r="F3538">
        <v>1262</v>
      </c>
      <c r="H3538">
        <v>0</v>
      </c>
      <c r="I3538">
        <v>1</v>
      </c>
    </row>
    <row r="3539" spans="1:9" x14ac:dyDescent="0.35">
      <c r="A3539">
        <v>2327</v>
      </c>
      <c r="B3539">
        <v>27</v>
      </c>
      <c r="C3539">
        <v>1</v>
      </c>
      <c r="D3539">
        <v>1023</v>
      </c>
      <c r="F3539">
        <v>1094</v>
      </c>
      <c r="H3539">
        <v>0</v>
      </c>
      <c r="I3539">
        <v>1</v>
      </c>
    </row>
    <row r="3540" spans="1:9" x14ac:dyDescent="0.35">
      <c r="A3540">
        <v>2327</v>
      </c>
      <c r="B3540">
        <v>28</v>
      </c>
      <c r="C3540">
        <v>1</v>
      </c>
      <c r="D3540">
        <v>1030</v>
      </c>
      <c r="F3540">
        <v>1098</v>
      </c>
      <c r="H3540">
        <v>0</v>
      </c>
      <c r="I3540">
        <v>1</v>
      </c>
    </row>
    <row r="3541" spans="1:9" x14ac:dyDescent="0.35">
      <c r="A3541">
        <v>2327</v>
      </c>
      <c r="B3541">
        <v>29</v>
      </c>
      <c r="C3541">
        <v>1</v>
      </c>
      <c r="D3541">
        <v>1030</v>
      </c>
      <c r="F3541">
        <v>1098</v>
      </c>
      <c r="H3541">
        <v>0</v>
      </c>
      <c r="I3541">
        <v>1</v>
      </c>
    </row>
    <row r="3542" spans="1:9" x14ac:dyDescent="0.35">
      <c r="A3542">
        <v>2327</v>
      </c>
      <c r="B3542">
        <v>30</v>
      </c>
      <c r="C3542">
        <v>1</v>
      </c>
      <c r="D3542">
        <v>1030</v>
      </c>
      <c r="F3542">
        <v>1098</v>
      </c>
      <c r="H3542">
        <v>0</v>
      </c>
      <c r="I3542">
        <v>1</v>
      </c>
    </row>
    <row r="3543" spans="1:9" x14ac:dyDescent="0.35">
      <c r="A3543">
        <v>2327</v>
      </c>
      <c r="B3543">
        <v>31</v>
      </c>
      <c r="C3543">
        <v>1</v>
      </c>
      <c r="D3543">
        <v>1030</v>
      </c>
      <c r="F3543">
        <v>1098</v>
      </c>
      <c r="H3543">
        <v>0</v>
      </c>
      <c r="I3543">
        <v>1</v>
      </c>
    </row>
    <row r="3544" spans="1:9" x14ac:dyDescent="0.35">
      <c r="A3544">
        <v>2327</v>
      </c>
      <c r="B3544">
        <v>32</v>
      </c>
      <c r="C3544">
        <v>1</v>
      </c>
      <c r="D3544">
        <v>1011</v>
      </c>
      <c r="E3544">
        <v>1012</v>
      </c>
      <c r="F3544">
        <v>1097</v>
      </c>
      <c r="H3544">
        <v>0</v>
      </c>
      <c r="I3544">
        <v>1</v>
      </c>
    </row>
    <row r="3545" spans="1:9" x14ac:dyDescent="0.35">
      <c r="A3545">
        <v>2327</v>
      </c>
      <c r="B3545">
        <v>32</v>
      </c>
      <c r="C3545">
        <v>2</v>
      </c>
      <c r="D3545">
        <v>1011</v>
      </c>
      <c r="E3545">
        <v>1013</v>
      </c>
      <c r="F3545">
        <v>1020</v>
      </c>
      <c r="H3545">
        <v>0</v>
      </c>
      <c r="I3545">
        <v>1</v>
      </c>
    </row>
    <row r="3546" spans="1:9" x14ac:dyDescent="0.35">
      <c r="A3546">
        <v>2327</v>
      </c>
      <c r="B3546">
        <v>33</v>
      </c>
      <c r="C3546">
        <v>1</v>
      </c>
      <c r="D3546">
        <v>1011</v>
      </c>
      <c r="F3546">
        <v>1097</v>
      </c>
      <c r="H3546">
        <v>0</v>
      </c>
      <c r="I3546">
        <v>1</v>
      </c>
    </row>
    <row r="3547" spans="1:9" x14ac:dyDescent="0.35">
      <c r="A3547">
        <v>2327</v>
      </c>
      <c r="B3547">
        <v>37</v>
      </c>
      <c r="C3547">
        <v>1</v>
      </c>
      <c r="D3547">
        <v>1013</v>
      </c>
      <c r="F3547">
        <v>1257</v>
      </c>
      <c r="H3547">
        <v>0</v>
      </c>
      <c r="I3547">
        <v>1</v>
      </c>
    </row>
    <row r="3548" spans="1:9" x14ac:dyDescent="0.35">
      <c r="A3548">
        <v>2327</v>
      </c>
      <c r="B3548">
        <v>41</v>
      </c>
      <c r="C3548">
        <v>1</v>
      </c>
      <c r="D3548">
        <v>1015</v>
      </c>
      <c r="F3548">
        <v>1025</v>
      </c>
      <c r="G3548">
        <v>1041</v>
      </c>
      <c r="H3548">
        <v>0</v>
      </c>
      <c r="I3548">
        <v>1</v>
      </c>
    </row>
    <row r="3549" spans="1:9" x14ac:dyDescent="0.35">
      <c r="A3549">
        <v>2327</v>
      </c>
      <c r="B3549">
        <v>42</v>
      </c>
      <c r="C3549">
        <v>1</v>
      </c>
      <c r="D3549">
        <v>1016</v>
      </c>
      <c r="F3549">
        <v>1026</v>
      </c>
      <c r="G3549">
        <v>1066</v>
      </c>
      <c r="H3549">
        <v>0</v>
      </c>
      <c r="I3549">
        <v>1</v>
      </c>
    </row>
    <row r="3550" spans="1:9" x14ac:dyDescent="0.35">
      <c r="A3550">
        <v>2327</v>
      </c>
      <c r="B3550">
        <v>43</v>
      </c>
      <c r="C3550">
        <v>1</v>
      </c>
      <c r="D3550">
        <v>1026</v>
      </c>
      <c r="F3550">
        <v>1242</v>
      </c>
      <c r="H3550">
        <v>0</v>
      </c>
      <c r="I3550">
        <v>1</v>
      </c>
    </row>
    <row r="3551" spans="1:9" x14ac:dyDescent="0.35">
      <c r="A3551">
        <v>2327</v>
      </c>
      <c r="B3551">
        <v>49</v>
      </c>
      <c r="C3551">
        <v>1</v>
      </c>
      <c r="D3551">
        <v>1014</v>
      </c>
      <c r="F3551">
        <v>1034</v>
      </c>
      <c r="H3551">
        <v>0</v>
      </c>
      <c r="I3551">
        <v>1</v>
      </c>
    </row>
    <row r="3552" spans="1:9" x14ac:dyDescent="0.35">
      <c r="A3552">
        <v>2327</v>
      </c>
      <c r="B3552">
        <v>51</v>
      </c>
      <c r="C3552">
        <v>1</v>
      </c>
      <c r="D3552">
        <v>1014</v>
      </c>
      <c r="F3552">
        <v>1064</v>
      </c>
      <c r="H3552">
        <v>0</v>
      </c>
      <c r="I3552">
        <v>1</v>
      </c>
    </row>
    <row r="3553" spans="1:9" x14ac:dyDescent="0.35">
      <c r="A3553">
        <v>2327</v>
      </c>
      <c r="B3553">
        <v>60</v>
      </c>
      <c r="C3553">
        <v>1</v>
      </c>
      <c r="D3553">
        <v>1020</v>
      </c>
      <c r="F3553">
        <v>1001</v>
      </c>
      <c r="G3553">
        <v>1064</v>
      </c>
      <c r="H3553">
        <v>0</v>
      </c>
      <c r="I3553">
        <v>1</v>
      </c>
    </row>
    <row r="3554" spans="1:9" x14ac:dyDescent="0.35">
      <c r="A3554">
        <v>2327</v>
      </c>
      <c r="B3554">
        <v>63</v>
      </c>
      <c r="C3554">
        <v>1</v>
      </c>
      <c r="D3554">
        <v>1020</v>
      </c>
      <c r="F3554">
        <v>1263</v>
      </c>
      <c r="H3554">
        <v>0</v>
      </c>
      <c r="I3554">
        <v>1</v>
      </c>
    </row>
    <row r="3555" spans="1:9" x14ac:dyDescent="0.35">
      <c r="A3555">
        <v>2327</v>
      </c>
      <c r="B3555">
        <v>90</v>
      </c>
      <c r="C3555">
        <v>1</v>
      </c>
      <c r="D3555">
        <v>1032</v>
      </c>
      <c r="F3555">
        <v>1001</v>
      </c>
      <c r="G3555">
        <v>1073</v>
      </c>
      <c r="H3555">
        <v>0</v>
      </c>
      <c r="I3555">
        <v>1</v>
      </c>
    </row>
    <row r="3556" spans="1:9" x14ac:dyDescent="0.35">
      <c r="A3556">
        <v>2327</v>
      </c>
      <c r="B3556">
        <v>98</v>
      </c>
      <c r="C3556">
        <v>1</v>
      </c>
      <c r="D3556">
        <v>1028</v>
      </c>
      <c r="E3556">
        <v>1034</v>
      </c>
      <c r="F3556">
        <v>1061</v>
      </c>
      <c r="G3556">
        <v>1042</v>
      </c>
      <c r="H3556">
        <v>0</v>
      </c>
      <c r="I3556">
        <v>1</v>
      </c>
    </row>
    <row r="3557" spans="1:9" x14ac:dyDescent="0.35">
      <c r="A3557">
        <v>2327</v>
      </c>
      <c r="B3557">
        <v>98</v>
      </c>
      <c r="C3557">
        <v>2</v>
      </c>
      <c r="D3557">
        <v>1028</v>
      </c>
      <c r="E3557">
        <v>1035</v>
      </c>
      <c r="F3557">
        <v>1061</v>
      </c>
      <c r="G3557">
        <v>1192</v>
      </c>
      <c r="H3557">
        <v>0</v>
      </c>
      <c r="I3557">
        <v>1</v>
      </c>
    </row>
    <row r="3558" spans="1:9" x14ac:dyDescent="0.35">
      <c r="A3558">
        <v>2327</v>
      </c>
      <c r="B3558">
        <v>100</v>
      </c>
      <c r="C3558">
        <v>1</v>
      </c>
      <c r="D3558">
        <v>1021</v>
      </c>
      <c r="F3558">
        <v>1097</v>
      </c>
      <c r="H3558">
        <v>0</v>
      </c>
      <c r="I3558">
        <v>1</v>
      </c>
    </row>
    <row r="3559" spans="1:9" x14ac:dyDescent="0.35">
      <c r="A3559">
        <v>2327</v>
      </c>
      <c r="B3559">
        <v>102</v>
      </c>
      <c r="C3559">
        <v>1</v>
      </c>
      <c r="D3559">
        <v>1022</v>
      </c>
      <c r="F3559">
        <v>1036</v>
      </c>
      <c r="H3559">
        <v>0</v>
      </c>
      <c r="I3559">
        <v>1</v>
      </c>
    </row>
    <row r="3560" spans="1:9" x14ac:dyDescent="0.35">
      <c r="A3560">
        <v>2328</v>
      </c>
      <c r="B3560">
        <v>2</v>
      </c>
      <c r="C3560">
        <v>1</v>
      </c>
      <c r="D3560">
        <v>1001</v>
      </c>
      <c r="F3560">
        <v>1002</v>
      </c>
      <c r="H3560">
        <v>0</v>
      </c>
      <c r="I3560">
        <v>1</v>
      </c>
    </row>
    <row r="3561" spans="1:9" x14ac:dyDescent="0.35">
      <c r="A3561">
        <v>2328</v>
      </c>
      <c r="B3561">
        <v>3</v>
      </c>
      <c r="C3561">
        <v>1</v>
      </c>
      <c r="D3561">
        <v>1002</v>
      </c>
      <c r="F3561">
        <v>1003</v>
      </c>
      <c r="G3561">
        <v>1036</v>
      </c>
      <c r="H3561">
        <v>0</v>
      </c>
      <c r="I3561">
        <v>0</v>
      </c>
    </row>
    <row r="3562" spans="1:9" x14ac:dyDescent="0.35">
      <c r="A3562">
        <v>2328</v>
      </c>
      <c r="B3562">
        <v>3</v>
      </c>
      <c r="C3562">
        <v>2</v>
      </c>
      <c r="D3562">
        <v>1002</v>
      </c>
      <c r="F3562">
        <v>1004</v>
      </c>
      <c r="G3562">
        <v>1178</v>
      </c>
      <c r="H3562">
        <v>0</v>
      </c>
      <c r="I3562">
        <v>1</v>
      </c>
    </row>
    <row r="3563" spans="1:9" x14ac:dyDescent="0.35">
      <c r="A3563">
        <v>2328</v>
      </c>
      <c r="B3563">
        <v>3</v>
      </c>
      <c r="C3563">
        <v>3</v>
      </c>
      <c r="D3563">
        <v>1002</v>
      </c>
      <c r="F3563">
        <v>1005</v>
      </c>
      <c r="G3563">
        <v>1188</v>
      </c>
      <c r="H3563">
        <v>0</v>
      </c>
      <c r="I3563">
        <v>1</v>
      </c>
    </row>
    <row r="3564" spans="1:9" x14ac:dyDescent="0.35">
      <c r="A3564">
        <v>2328</v>
      </c>
      <c r="B3564">
        <v>4</v>
      </c>
      <c r="C3564">
        <v>1</v>
      </c>
      <c r="D3564">
        <v>1029</v>
      </c>
      <c r="F3564">
        <v>1007</v>
      </c>
      <c r="H3564">
        <v>0</v>
      </c>
      <c r="I3564">
        <v>1</v>
      </c>
    </row>
    <row r="3565" spans="1:9" x14ac:dyDescent="0.35">
      <c r="A3565">
        <v>2328</v>
      </c>
      <c r="B3565">
        <v>5</v>
      </c>
      <c r="C3565">
        <v>1</v>
      </c>
      <c r="D3565">
        <v>1029</v>
      </c>
      <c r="F3565">
        <v>1256</v>
      </c>
      <c r="H3565">
        <v>0</v>
      </c>
      <c r="I3565">
        <v>1</v>
      </c>
    </row>
    <row r="3566" spans="1:9" x14ac:dyDescent="0.35">
      <c r="A3566">
        <v>2328</v>
      </c>
      <c r="B3566">
        <v>6</v>
      </c>
      <c r="C3566">
        <v>1</v>
      </c>
      <c r="D3566">
        <v>1029</v>
      </c>
      <c r="F3566">
        <v>1065</v>
      </c>
      <c r="H3566">
        <v>0</v>
      </c>
      <c r="I3566">
        <v>0</v>
      </c>
    </row>
    <row r="3567" spans="1:9" x14ac:dyDescent="0.35">
      <c r="A3567">
        <v>2328</v>
      </c>
      <c r="B3567">
        <v>7</v>
      </c>
      <c r="C3567">
        <v>1</v>
      </c>
      <c r="D3567">
        <v>1025</v>
      </c>
      <c r="F3567">
        <v>1075</v>
      </c>
      <c r="H3567">
        <v>0</v>
      </c>
      <c r="I3567">
        <v>1</v>
      </c>
    </row>
    <row r="3568" spans="1:9" x14ac:dyDescent="0.35">
      <c r="A3568">
        <v>2328</v>
      </c>
      <c r="B3568">
        <v>8</v>
      </c>
      <c r="C3568">
        <v>1</v>
      </c>
      <c r="D3568">
        <v>1004</v>
      </c>
      <c r="F3568">
        <v>1066</v>
      </c>
      <c r="H3568">
        <v>0</v>
      </c>
      <c r="I3568">
        <v>1</v>
      </c>
    </row>
    <row r="3569" spans="1:9" x14ac:dyDescent="0.35">
      <c r="A3569">
        <v>2328</v>
      </c>
      <c r="B3569">
        <v>9</v>
      </c>
      <c r="C3569">
        <v>1</v>
      </c>
      <c r="D3569">
        <v>1004</v>
      </c>
      <c r="F3569">
        <v>1066</v>
      </c>
      <c r="H3569">
        <v>0</v>
      </c>
      <c r="I3569">
        <v>0</v>
      </c>
    </row>
    <row r="3570" spans="1:9" x14ac:dyDescent="0.35">
      <c r="A3570">
        <v>2328</v>
      </c>
      <c r="B3570">
        <v>10</v>
      </c>
      <c r="C3570">
        <v>1</v>
      </c>
      <c r="D3570">
        <v>1004</v>
      </c>
      <c r="F3570">
        <v>1084</v>
      </c>
      <c r="H3570">
        <v>0</v>
      </c>
      <c r="I3570">
        <v>1</v>
      </c>
    </row>
    <row r="3571" spans="1:9" x14ac:dyDescent="0.35">
      <c r="A3571">
        <v>2328</v>
      </c>
      <c r="B3571">
        <v>11</v>
      </c>
      <c r="C3571">
        <v>1</v>
      </c>
      <c r="D3571">
        <v>1002</v>
      </c>
      <c r="F3571">
        <v>1047</v>
      </c>
      <c r="H3571">
        <v>0</v>
      </c>
      <c r="I3571">
        <v>0</v>
      </c>
    </row>
    <row r="3572" spans="1:9" x14ac:dyDescent="0.35">
      <c r="A3572">
        <v>2328</v>
      </c>
      <c r="B3572">
        <v>12</v>
      </c>
      <c r="C3572">
        <v>1</v>
      </c>
      <c r="D3572">
        <v>1007</v>
      </c>
      <c r="F3572">
        <v>1093</v>
      </c>
      <c r="H3572">
        <v>0</v>
      </c>
      <c r="I3572">
        <v>1</v>
      </c>
    </row>
    <row r="3573" spans="1:9" x14ac:dyDescent="0.35">
      <c r="A3573">
        <v>2328</v>
      </c>
      <c r="B3573">
        <v>13</v>
      </c>
      <c r="C3573">
        <v>1</v>
      </c>
      <c r="D3573">
        <v>1008</v>
      </c>
      <c r="F3573">
        <v>1018</v>
      </c>
      <c r="G3573">
        <v>1004</v>
      </c>
      <c r="H3573">
        <v>0</v>
      </c>
      <c r="I3573">
        <v>1</v>
      </c>
    </row>
    <row r="3574" spans="1:9" x14ac:dyDescent="0.35">
      <c r="A3574">
        <v>2328</v>
      </c>
      <c r="B3574">
        <v>15</v>
      </c>
      <c r="C3574">
        <v>1</v>
      </c>
      <c r="D3574">
        <v>1008</v>
      </c>
      <c r="F3574">
        <v>1016</v>
      </c>
      <c r="G3574">
        <v>1004</v>
      </c>
      <c r="H3574">
        <v>0</v>
      </c>
      <c r="I3574">
        <v>1</v>
      </c>
    </row>
    <row r="3575" spans="1:9" x14ac:dyDescent="0.35">
      <c r="A3575">
        <v>2328</v>
      </c>
      <c r="B3575">
        <v>18</v>
      </c>
      <c r="C3575">
        <v>1</v>
      </c>
      <c r="D3575">
        <v>1008</v>
      </c>
      <c r="F3575">
        <v>1076</v>
      </c>
      <c r="H3575">
        <v>0</v>
      </c>
      <c r="I3575">
        <v>1</v>
      </c>
    </row>
    <row r="3576" spans="1:9" x14ac:dyDescent="0.35">
      <c r="A3576">
        <v>2328</v>
      </c>
      <c r="B3576">
        <v>22</v>
      </c>
      <c r="C3576">
        <v>1</v>
      </c>
      <c r="D3576">
        <v>1033</v>
      </c>
      <c r="F3576">
        <v>1999</v>
      </c>
      <c r="H3576">
        <v>0</v>
      </c>
      <c r="I3576">
        <v>0</v>
      </c>
    </row>
    <row r="3577" spans="1:9" x14ac:dyDescent="0.35">
      <c r="A3577">
        <v>2328</v>
      </c>
      <c r="B3577">
        <v>27</v>
      </c>
      <c r="C3577">
        <v>1</v>
      </c>
      <c r="D3577">
        <v>1023</v>
      </c>
      <c r="F3577">
        <v>1999</v>
      </c>
      <c r="H3577">
        <v>0</v>
      </c>
      <c r="I3577">
        <v>0</v>
      </c>
    </row>
    <row r="3578" spans="1:9" x14ac:dyDescent="0.35">
      <c r="A3578">
        <v>2328</v>
      </c>
      <c r="B3578">
        <v>28</v>
      </c>
      <c r="C3578">
        <v>1</v>
      </c>
      <c r="D3578">
        <v>1030</v>
      </c>
      <c r="F3578">
        <v>1999</v>
      </c>
      <c r="H3578">
        <v>0</v>
      </c>
      <c r="I3578">
        <v>0</v>
      </c>
    </row>
    <row r="3579" spans="1:9" x14ac:dyDescent="0.35">
      <c r="A3579">
        <v>2328</v>
      </c>
      <c r="B3579">
        <v>29</v>
      </c>
      <c r="C3579">
        <v>1</v>
      </c>
      <c r="D3579">
        <v>1030</v>
      </c>
      <c r="F3579">
        <v>1999</v>
      </c>
      <c r="H3579">
        <v>0</v>
      </c>
      <c r="I3579">
        <v>0</v>
      </c>
    </row>
    <row r="3580" spans="1:9" x14ac:dyDescent="0.35">
      <c r="A3580">
        <v>2328</v>
      </c>
      <c r="B3580">
        <v>30</v>
      </c>
      <c r="C3580">
        <v>1</v>
      </c>
      <c r="D3580">
        <v>1030</v>
      </c>
      <c r="F3580">
        <v>1999</v>
      </c>
      <c r="H3580">
        <v>0</v>
      </c>
      <c r="I3580">
        <v>0</v>
      </c>
    </row>
    <row r="3581" spans="1:9" x14ac:dyDescent="0.35">
      <c r="A3581">
        <v>2328</v>
      </c>
      <c r="B3581">
        <v>31</v>
      </c>
      <c r="C3581">
        <v>1</v>
      </c>
      <c r="D3581">
        <v>1030</v>
      </c>
      <c r="F3581">
        <v>1999</v>
      </c>
      <c r="H3581">
        <v>0</v>
      </c>
      <c r="I3581">
        <v>0</v>
      </c>
    </row>
    <row r="3582" spans="1:9" x14ac:dyDescent="0.35">
      <c r="A3582">
        <v>2328</v>
      </c>
      <c r="B3582">
        <v>32</v>
      </c>
      <c r="C3582">
        <v>1</v>
      </c>
      <c r="D3582">
        <v>1011</v>
      </c>
      <c r="F3582">
        <v>1020</v>
      </c>
      <c r="H3582">
        <v>0</v>
      </c>
      <c r="I3582">
        <v>1</v>
      </c>
    </row>
    <row r="3583" spans="1:9" x14ac:dyDescent="0.35">
      <c r="A3583">
        <v>2328</v>
      </c>
      <c r="B3583">
        <v>33</v>
      </c>
      <c r="C3583">
        <v>1</v>
      </c>
      <c r="D3583">
        <v>1011</v>
      </c>
      <c r="F3583">
        <v>1021</v>
      </c>
      <c r="H3583">
        <v>0</v>
      </c>
      <c r="I3583">
        <v>1</v>
      </c>
    </row>
    <row r="3584" spans="1:9" x14ac:dyDescent="0.35">
      <c r="A3584">
        <v>2328</v>
      </c>
      <c r="B3584">
        <v>35</v>
      </c>
      <c r="C3584">
        <v>1</v>
      </c>
      <c r="D3584">
        <v>1012</v>
      </c>
      <c r="F3584">
        <v>1999</v>
      </c>
      <c r="H3584">
        <v>0</v>
      </c>
      <c r="I3584">
        <v>0</v>
      </c>
    </row>
    <row r="3585" spans="1:9" x14ac:dyDescent="0.35">
      <c r="A3585">
        <v>2328</v>
      </c>
      <c r="B3585">
        <v>37</v>
      </c>
      <c r="C3585">
        <v>1</v>
      </c>
      <c r="D3585">
        <v>1013</v>
      </c>
      <c r="F3585">
        <v>1023</v>
      </c>
      <c r="H3585">
        <v>0</v>
      </c>
      <c r="I3585">
        <v>1</v>
      </c>
    </row>
    <row r="3586" spans="1:9" x14ac:dyDescent="0.35">
      <c r="A3586">
        <v>2328</v>
      </c>
      <c r="B3586">
        <v>38</v>
      </c>
      <c r="C3586">
        <v>1</v>
      </c>
      <c r="D3586">
        <v>1002</v>
      </c>
      <c r="F3586">
        <v>1049</v>
      </c>
      <c r="H3586">
        <v>0</v>
      </c>
      <c r="I3586">
        <v>1</v>
      </c>
    </row>
    <row r="3587" spans="1:9" x14ac:dyDescent="0.35">
      <c r="A3587">
        <v>2328</v>
      </c>
      <c r="B3587">
        <v>39</v>
      </c>
      <c r="C3587">
        <v>1</v>
      </c>
      <c r="D3587">
        <v>1024</v>
      </c>
      <c r="F3587">
        <v>1024</v>
      </c>
      <c r="H3587">
        <v>0</v>
      </c>
      <c r="I3587">
        <v>1</v>
      </c>
    </row>
    <row r="3588" spans="1:9" x14ac:dyDescent="0.35">
      <c r="A3588">
        <v>2328</v>
      </c>
      <c r="B3588">
        <v>39</v>
      </c>
      <c r="C3588">
        <v>2</v>
      </c>
      <c r="D3588">
        <v>1024</v>
      </c>
      <c r="F3588">
        <v>1044</v>
      </c>
      <c r="G3588">
        <v>1006</v>
      </c>
      <c r="H3588">
        <v>0</v>
      </c>
      <c r="I3588">
        <v>1</v>
      </c>
    </row>
    <row r="3589" spans="1:9" x14ac:dyDescent="0.35">
      <c r="A3589">
        <v>2328</v>
      </c>
      <c r="B3589">
        <v>41</v>
      </c>
      <c r="C3589">
        <v>1</v>
      </c>
      <c r="D3589">
        <v>1015</v>
      </c>
      <c r="F3589">
        <v>1025</v>
      </c>
      <c r="H3589">
        <v>0</v>
      </c>
      <c r="I3589">
        <v>1</v>
      </c>
    </row>
    <row r="3590" spans="1:9" x14ac:dyDescent="0.35">
      <c r="A3590">
        <v>2328</v>
      </c>
      <c r="B3590">
        <v>42</v>
      </c>
      <c r="C3590">
        <v>1</v>
      </c>
      <c r="D3590">
        <v>1016</v>
      </c>
      <c r="F3590">
        <v>1026</v>
      </c>
      <c r="H3590">
        <v>0</v>
      </c>
      <c r="I3590">
        <v>1</v>
      </c>
    </row>
    <row r="3591" spans="1:9" x14ac:dyDescent="0.35">
      <c r="A3591">
        <v>2328</v>
      </c>
      <c r="B3591">
        <v>43</v>
      </c>
      <c r="C3591">
        <v>1</v>
      </c>
      <c r="D3591">
        <v>1026</v>
      </c>
      <c r="F3591">
        <v>1031</v>
      </c>
      <c r="H3591">
        <v>0</v>
      </c>
      <c r="I3591">
        <v>1</v>
      </c>
    </row>
    <row r="3592" spans="1:9" x14ac:dyDescent="0.35">
      <c r="A3592">
        <v>2328</v>
      </c>
      <c r="B3592">
        <v>48</v>
      </c>
      <c r="C3592">
        <v>1</v>
      </c>
      <c r="D3592">
        <v>1020</v>
      </c>
      <c r="F3592">
        <v>1125</v>
      </c>
      <c r="H3592">
        <v>0</v>
      </c>
      <c r="I3592">
        <v>1</v>
      </c>
    </row>
    <row r="3593" spans="1:9" x14ac:dyDescent="0.35">
      <c r="A3593">
        <v>2328</v>
      </c>
      <c r="B3593">
        <v>49</v>
      </c>
      <c r="C3593">
        <v>1</v>
      </c>
      <c r="D3593">
        <v>1014</v>
      </c>
      <c r="F3593">
        <v>1034</v>
      </c>
      <c r="H3593">
        <v>0</v>
      </c>
      <c r="I3593">
        <v>1</v>
      </c>
    </row>
    <row r="3594" spans="1:9" x14ac:dyDescent="0.35">
      <c r="A3594">
        <v>2328</v>
      </c>
      <c r="B3594">
        <v>50</v>
      </c>
      <c r="C3594">
        <v>1</v>
      </c>
      <c r="D3594">
        <v>1014</v>
      </c>
      <c r="F3594">
        <v>1034</v>
      </c>
      <c r="H3594">
        <v>0</v>
      </c>
      <c r="I3594">
        <v>0</v>
      </c>
    </row>
    <row r="3595" spans="1:9" x14ac:dyDescent="0.35">
      <c r="A3595">
        <v>2328</v>
      </c>
      <c r="B3595">
        <v>51</v>
      </c>
      <c r="C3595">
        <v>1</v>
      </c>
      <c r="D3595">
        <v>1014</v>
      </c>
      <c r="F3595">
        <v>1064</v>
      </c>
      <c r="H3595">
        <v>0</v>
      </c>
      <c r="I3595">
        <v>1</v>
      </c>
    </row>
    <row r="3596" spans="1:9" x14ac:dyDescent="0.35">
      <c r="A3596">
        <v>2328</v>
      </c>
      <c r="B3596">
        <v>52</v>
      </c>
      <c r="C3596">
        <v>1</v>
      </c>
      <c r="D3596">
        <v>1027</v>
      </c>
      <c r="F3596">
        <v>1164</v>
      </c>
      <c r="H3596">
        <v>0</v>
      </c>
      <c r="I3596">
        <v>0</v>
      </c>
    </row>
    <row r="3597" spans="1:9" x14ac:dyDescent="0.35">
      <c r="A3597">
        <v>2328</v>
      </c>
      <c r="B3597">
        <v>54</v>
      </c>
      <c r="C3597">
        <v>1</v>
      </c>
      <c r="D3597">
        <v>1018</v>
      </c>
      <c r="F3597">
        <v>1104</v>
      </c>
      <c r="H3597">
        <v>0</v>
      </c>
      <c r="I3597">
        <v>0</v>
      </c>
    </row>
    <row r="3598" spans="1:9" x14ac:dyDescent="0.35">
      <c r="A3598">
        <v>2328</v>
      </c>
      <c r="B3598">
        <v>54</v>
      </c>
      <c r="C3598">
        <v>2</v>
      </c>
      <c r="D3598">
        <v>1018</v>
      </c>
      <c r="F3598">
        <v>1104</v>
      </c>
      <c r="G3598">
        <v>1037</v>
      </c>
      <c r="H3598">
        <v>0</v>
      </c>
      <c r="I3598">
        <v>1</v>
      </c>
    </row>
    <row r="3599" spans="1:9" x14ac:dyDescent="0.35">
      <c r="A3599">
        <v>2328</v>
      </c>
      <c r="B3599">
        <v>60</v>
      </c>
      <c r="C3599">
        <v>1</v>
      </c>
      <c r="D3599">
        <v>1020</v>
      </c>
      <c r="F3599">
        <v>1999</v>
      </c>
      <c r="H3599">
        <v>0</v>
      </c>
      <c r="I3599">
        <v>0</v>
      </c>
    </row>
    <row r="3600" spans="1:9" x14ac:dyDescent="0.35">
      <c r="A3600">
        <v>2328</v>
      </c>
      <c r="B3600">
        <v>61</v>
      </c>
      <c r="C3600">
        <v>1</v>
      </c>
      <c r="D3600">
        <v>1020</v>
      </c>
      <c r="F3600">
        <v>1999</v>
      </c>
      <c r="H3600">
        <v>0</v>
      </c>
      <c r="I3600">
        <v>0</v>
      </c>
    </row>
    <row r="3601" spans="1:9" x14ac:dyDescent="0.35">
      <c r="A3601">
        <v>2328</v>
      </c>
      <c r="B3601">
        <v>62</v>
      </c>
      <c r="C3601">
        <v>1</v>
      </c>
      <c r="D3601">
        <v>1020</v>
      </c>
      <c r="F3601">
        <v>1999</v>
      </c>
      <c r="G3601">
        <v>1054</v>
      </c>
      <c r="H3601">
        <v>0</v>
      </c>
      <c r="I3601">
        <v>0</v>
      </c>
    </row>
    <row r="3602" spans="1:9" x14ac:dyDescent="0.35">
      <c r="A3602">
        <v>2328</v>
      </c>
      <c r="B3602">
        <v>63</v>
      </c>
      <c r="C3602">
        <v>1</v>
      </c>
      <c r="D3602">
        <v>1020</v>
      </c>
      <c r="F3602">
        <v>1999</v>
      </c>
      <c r="H3602">
        <v>0</v>
      </c>
      <c r="I3602">
        <v>0</v>
      </c>
    </row>
    <row r="3603" spans="1:9" x14ac:dyDescent="0.35">
      <c r="A3603">
        <v>2328</v>
      </c>
      <c r="B3603">
        <v>98</v>
      </c>
      <c r="C3603">
        <v>1</v>
      </c>
      <c r="D3603">
        <v>1028</v>
      </c>
      <c r="F3603">
        <v>1061</v>
      </c>
      <c r="H3603">
        <v>0</v>
      </c>
      <c r="I3603">
        <v>0</v>
      </c>
    </row>
    <row r="3604" spans="1:9" x14ac:dyDescent="0.35">
      <c r="A3604">
        <v>2328</v>
      </c>
      <c r="B3604">
        <v>100</v>
      </c>
      <c r="C3604">
        <v>1</v>
      </c>
      <c r="D3604">
        <v>1021</v>
      </c>
      <c r="F3604">
        <v>1999</v>
      </c>
      <c r="H3604">
        <v>0</v>
      </c>
      <c r="I3604">
        <v>0</v>
      </c>
    </row>
    <row r="3605" spans="1:9" x14ac:dyDescent="0.35">
      <c r="A3605">
        <v>2328</v>
      </c>
      <c r="B3605">
        <v>102</v>
      </c>
      <c r="C3605">
        <v>1</v>
      </c>
      <c r="D3605">
        <v>1022</v>
      </c>
      <c r="F3605">
        <v>1037</v>
      </c>
      <c r="H3605">
        <v>0</v>
      </c>
      <c r="I3605">
        <v>1</v>
      </c>
    </row>
    <row r="3606" spans="1:9" x14ac:dyDescent="0.35">
      <c r="A3606">
        <v>2328</v>
      </c>
      <c r="B3606">
        <v>103</v>
      </c>
      <c r="C3606">
        <v>1</v>
      </c>
      <c r="D3606">
        <v>1022</v>
      </c>
      <c r="F3606">
        <v>1036</v>
      </c>
      <c r="H3606">
        <v>0</v>
      </c>
      <c r="I3606">
        <v>0</v>
      </c>
    </row>
    <row r="3607" spans="1:9" x14ac:dyDescent="0.35">
      <c r="A3607">
        <v>2328</v>
      </c>
      <c r="B3607">
        <v>127</v>
      </c>
      <c r="C3607">
        <v>1</v>
      </c>
      <c r="D3607">
        <v>1034</v>
      </c>
      <c r="F3607">
        <v>1999</v>
      </c>
      <c r="H3607">
        <v>0</v>
      </c>
      <c r="I3607">
        <v>0</v>
      </c>
    </row>
    <row r="3608" spans="1:9" x14ac:dyDescent="0.35">
      <c r="A3608">
        <v>2329</v>
      </c>
      <c r="B3608">
        <v>2</v>
      </c>
      <c r="C3608">
        <v>1</v>
      </c>
      <c r="D3608">
        <v>1001</v>
      </c>
      <c r="F3608">
        <v>1134</v>
      </c>
      <c r="H3608">
        <v>0</v>
      </c>
      <c r="I3608">
        <v>1</v>
      </c>
    </row>
    <row r="3609" spans="1:9" x14ac:dyDescent="0.35">
      <c r="A3609">
        <v>2329</v>
      </c>
      <c r="B3609">
        <v>3</v>
      </c>
      <c r="C3609">
        <v>1</v>
      </c>
      <c r="D3609">
        <v>1002</v>
      </c>
      <c r="F3609">
        <v>1253</v>
      </c>
      <c r="H3609">
        <v>0</v>
      </c>
      <c r="I3609">
        <v>1</v>
      </c>
    </row>
    <row r="3610" spans="1:9" x14ac:dyDescent="0.35">
      <c r="A3610">
        <v>2329</v>
      </c>
      <c r="B3610">
        <v>4</v>
      </c>
      <c r="C3610">
        <v>1</v>
      </c>
      <c r="D3610">
        <v>1029</v>
      </c>
      <c r="F3610">
        <v>1007</v>
      </c>
      <c r="H3610">
        <v>0</v>
      </c>
      <c r="I3610">
        <v>1</v>
      </c>
    </row>
    <row r="3611" spans="1:9" x14ac:dyDescent="0.35">
      <c r="A3611">
        <v>2329</v>
      </c>
      <c r="B3611">
        <v>7</v>
      </c>
      <c r="C3611">
        <v>1</v>
      </c>
      <c r="D3611">
        <v>1025</v>
      </c>
      <c r="F3611">
        <v>1092</v>
      </c>
      <c r="H3611">
        <v>0</v>
      </c>
      <c r="I3611">
        <v>1</v>
      </c>
    </row>
    <row r="3612" spans="1:9" x14ac:dyDescent="0.35">
      <c r="A3612">
        <v>2329</v>
      </c>
      <c r="B3612">
        <v>11</v>
      </c>
      <c r="C3612">
        <v>1</v>
      </c>
      <c r="D3612">
        <v>1002</v>
      </c>
      <c r="F3612">
        <v>1040</v>
      </c>
      <c r="G3612">
        <v>1007</v>
      </c>
      <c r="H3612">
        <v>0</v>
      </c>
      <c r="I3612">
        <v>1</v>
      </c>
    </row>
    <row r="3613" spans="1:9" x14ac:dyDescent="0.35">
      <c r="A3613">
        <v>2329</v>
      </c>
      <c r="B3613">
        <v>12</v>
      </c>
      <c r="C3613">
        <v>1</v>
      </c>
      <c r="D3613">
        <v>1007</v>
      </c>
      <c r="F3613">
        <v>1093</v>
      </c>
      <c r="H3613">
        <v>0</v>
      </c>
      <c r="I3613">
        <v>1</v>
      </c>
    </row>
    <row r="3614" spans="1:9" x14ac:dyDescent="0.35">
      <c r="A3614">
        <v>2329</v>
      </c>
      <c r="B3614">
        <v>13</v>
      </c>
      <c r="C3614">
        <v>1</v>
      </c>
      <c r="D3614">
        <v>1008</v>
      </c>
      <c r="F3614">
        <v>1018</v>
      </c>
      <c r="G3614">
        <v>1004</v>
      </c>
      <c r="H3614">
        <v>0</v>
      </c>
      <c r="I3614">
        <v>1</v>
      </c>
    </row>
    <row r="3615" spans="1:9" x14ac:dyDescent="0.35">
      <c r="A3615">
        <v>2329</v>
      </c>
      <c r="B3615">
        <v>15</v>
      </c>
      <c r="C3615">
        <v>1</v>
      </c>
      <c r="D3615">
        <v>1008</v>
      </c>
      <c r="F3615">
        <v>1016</v>
      </c>
      <c r="G3615">
        <v>1004</v>
      </c>
      <c r="H3615">
        <v>0</v>
      </c>
      <c r="I3615">
        <v>1</v>
      </c>
    </row>
    <row r="3616" spans="1:9" x14ac:dyDescent="0.35">
      <c r="A3616">
        <v>2329</v>
      </c>
      <c r="B3616">
        <v>18</v>
      </c>
      <c r="C3616">
        <v>1</v>
      </c>
      <c r="D3616">
        <v>1008</v>
      </c>
      <c r="F3616">
        <v>1076</v>
      </c>
      <c r="H3616">
        <v>0</v>
      </c>
      <c r="I3616">
        <v>1</v>
      </c>
    </row>
    <row r="3617" spans="1:9" x14ac:dyDescent="0.35">
      <c r="A3617">
        <v>2329</v>
      </c>
      <c r="B3617">
        <v>32</v>
      </c>
      <c r="C3617">
        <v>1</v>
      </c>
      <c r="D3617">
        <v>1011</v>
      </c>
      <c r="F3617">
        <v>1097</v>
      </c>
      <c r="H3617">
        <v>0</v>
      </c>
      <c r="I3617">
        <v>1</v>
      </c>
    </row>
    <row r="3618" spans="1:9" x14ac:dyDescent="0.35">
      <c r="A3618">
        <v>2329</v>
      </c>
      <c r="B3618">
        <v>33</v>
      </c>
      <c r="C3618">
        <v>1</v>
      </c>
      <c r="D3618">
        <v>1011</v>
      </c>
      <c r="F3618">
        <v>1097</v>
      </c>
      <c r="H3618">
        <v>0</v>
      </c>
      <c r="I3618">
        <v>1</v>
      </c>
    </row>
    <row r="3619" spans="1:9" x14ac:dyDescent="0.35">
      <c r="A3619">
        <v>2329</v>
      </c>
      <c r="B3619">
        <v>37</v>
      </c>
      <c r="C3619">
        <v>1</v>
      </c>
      <c r="D3619">
        <v>1013</v>
      </c>
      <c r="F3619">
        <v>1023</v>
      </c>
      <c r="G3619">
        <v>1025</v>
      </c>
      <c r="H3619">
        <v>0</v>
      </c>
      <c r="I3619">
        <v>1</v>
      </c>
    </row>
    <row r="3620" spans="1:9" x14ac:dyDescent="0.35">
      <c r="A3620">
        <v>2329</v>
      </c>
      <c r="B3620">
        <v>41</v>
      </c>
      <c r="C3620">
        <v>1</v>
      </c>
      <c r="D3620">
        <v>1015</v>
      </c>
      <c r="F3620">
        <v>1025</v>
      </c>
      <c r="G3620">
        <v>1041</v>
      </c>
      <c r="H3620">
        <v>0</v>
      </c>
      <c r="I3620">
        <v>1</v>
      </c>
    </row>
    <row r="3621" spans="1:9" x14ac:dyDescent="0.35">
      <c r="A3621">
        <v>2329</v>
      </c>
      <c r="B3621">
        <v>42</v>
      </c>
      <c r="C3621">
        <v>1</v>
      </c>
      <c r="D3621">
        <v>1016</v>
      </c>
      <c r="F3621">
        <v>1026</v>
      </c>
      <c r="H3621">
        <v>0</v>
      </c>
      <c r="I3621">
        <v>1</v>
      </c>
    </row>
    <row r="3622" spans="1:9" x14ac:dyDescent="0.35">
      <c r="A3622">
        <v>2329</v>
      </c>
      <c r="B3622">
        <v>43</v>
      </c>
      <c r="C3622">
        <v>1</v>
      </c>
      <c r="D3622">
        <v>1026</v>
      </c>
      <c r="F3622">
        <v>1242</v>
      </c>
      <c r="H3622">
        <v>0</v>
      </c>
      <c r="I3622">
        <v>1</v>
      </c>
    </row>
    <row r="3623" spans="1:9" x14ac:dyDescent="0.35">
      <c r="A3623">
        <v>2329</v>
      </c>
      <c r="B3623">
        <v>49</v>
      </c>
      <c r="C3623">
        <v>1</v>
      </c>
      <c r="D3623">
        <v>1014</v>
      </c>
      <c r="F3623">
        <v>1034</v>
      </c>
      <c r="H3623">
        <v>0</v>
      </c>
      <c r="I3623">
        <v>1</v>
      </c>
    </row>
    <row r="3624" spans="1:9" x14ac:dyDescent="0.35">
      <c r="A3624">
        <v>2329</v>
      </c>
      <c r="B3624">
        <v>60</v>
      </c>
      <c r="C3624">
        <v>1</v>
      </c>
      <c r="D3624">
        <v>1020</v>
      </c>
      <c r="F3624">
        <v>1001</v>
      </c>
      <c r="G3624">
        <v>1064</v>
      </c>
      <c r="H3624">
        <v>0</v>
      </c>
      <c r="I3624">
        <v>1</v>
      </c>
    </row>
    <row r="3625" spans="1:9" x14ac:dyDescent="0.35">
      <c r="A3625">
        <v>2329</v>
      </c>
      <c r="B3625">
        <v>61</v>
      </c>
      <c r="C3625">
        <v>1</v>
      </c>
      <c r="D3625">
        <v>1020</v>
      </c>
      <c r="F3625">
        <v>1001</v>
      </c>
      <c r="G3625">
        <v>1056</v>
      </c>
      <c r="H3625">
        <v>0</v>
      </c>
      <c r="I3625">
        <v>1</v>
      </c>
    </row>
    <row r="3626" spans="1:9" x14ac:dyDescent="0.35">
      <c r="A3626">
        <v>2329</v>
      </c>
      <c r="B3626">
        <v>63</v>
      </c>
      <c r="C3626">
        <v>1</v>
      </c>
      <c r="D3626">
        <v>1020</v>
      </c>
      <c r="F3626">
        <v>1263</v>
      </c>
      <c r="H3626">
        <v>0</v>
      </c>
      <c r="I3626">
        <v>1</v>
      </c>
    </row>
    <row r="3627" spans="1:9" x14ac:dyDescent="0.35">
      <c r="A3627">
        <v>2329</v>
      </c>
      <c r="B3627">
        <v>98</v>
      </c>
      <c r="C3627">
        <v>1</v>
      </c>
      <c r="D3627">
        <v>1028</v>
      </c>
      <c r="F3627">
        <v>1142</v>
      </c>
      <c r="H3627">
        <v>0</v>
      </c>
      <c r="I3627">
        <v>1</v>
      </c>
    </row>
    <row r="3628" spans="1:9" x14ac:dyDescent="0.35">
      <c r="A3628">
        <v>2329</v>
      </c>
      <c r="B3628">
        <v>100</v>
      </c>
      <c r="C3628">
        <v>1</v>
      </c>
      <c r="D3628">
        <v>1021</v>
      </c>
      <c r="F3628">
        <v>1097</v>
      </c>
      <c r="H3628">
        <v>0</v>
      </c>
      <c r="I3628">
        <v>1</v>
      </c>
    </row>
    <row r="3629" spans="1:9" x14ac:dyDescent="0.35">
      <c r="A3629">
        <v>2329</v>
      </c>
      <c r="B3629">
        <v>102</v>
      </c>
      <c r="C3629">
        <v>1</v>
      </c>
      <c r="D3629">
        <v>1022</v>
      </c>
      <c r="F3629">
        <v>1037</v>
      </c>
      <c r="H3629">
        <v>0</v>
      </c>
      <c r="I3629">
        <v>1</v>
      </c>
    </row>
    <row r="3630" spans="1:9" x14ac:dyDescent="0.35">
      <c r="A3630">
        <v>2329</v>
      </c>
      <c r="B3630">
        <v>103</v>
      </c>
      <c r="C3630">
        <v>1</v>
      </c>
      <c r="D3630">
        <v>1022</v>
      </c>
      <c r="F3630">
        <v>1278</v>
      </c>
      <c r="H3630">
        <v>0</v>
      </c>
      <c r="I3630">
        <v>1</v>
      </c>
    </row>
    <row r="3631" spans="1:9" x14ac:dyDescent="0.35">
      <c r="A3631">
        <v>2329</v>
      </c>
      <c r="B3631">
        <v>121</v>
      </c>
      <c r="C3631">
        <v>1</v>
      </c>
      <c r="D3631">
        <v>1020</v>
      </c>
      <c r="F3631">
        <v>1199</v>
      </c>
      <c r="G3631">
        <v>1131</v>
      </c>
      <c r="H3631">
        <v>0</v>
      </c>
      <c r="I3631">
        <v>1</v>
      </c>
    </row>
    <row r="3632" spans="1:9" x14ac:dyDescent="0.35">
      <c r="A3632">
        <v>2329</v>
      </c>
      <c r="B3632">
        <v>127</v>
      </c>
      <c r="C3632">
        <v>1</v>
      </c>
      <c r="D3632">
        <v>1034</v>
      </c>
      <c r="F3632">
        <v>1001</v>
      </c>
      <c r="G3632">
        <v>1141</v>
      </c>
      <c r="H3632">
        <v>0</v>
      </c>
      <c r="I3632">
        <v>1</v>
      </c>
    </row>
    <row r="3633" spans="1:9" x14ac:dyDescent="0.35">
      <c r="A3633">
        <v>2330</v>
      </c>
      <c r="B3633">
        <v>2</v>
      </c>
      <c r="C3633">
        <v>1</v>
      </c>
      <c r="D3633">
        <v>1001</v>
      </c>
      <c r="F3633">
        <v>1002</v>
      </c>
      <c r="H3633">
        <v>0</v>
      </c>
      <c r="I3633">
        <v>1</v>
      </c>
    </row>
    <row r="3634" spans="1:9" x14ac:dyDescent="0.35">
      <c r="A3634">
        <v>2330</v>
      </c>
      <c r="B3634">
        <v>3</v>
      </c>
      <c r="C3634">
        <v>1</v>
      </c>
      <c r="D3634">
        <v>1002</v>
      </c>
      <c r="F3634">
        <v>1003</v>
      </c>
      <c r="G3634">
        <v>1036</v>
      </c>
      <c r="H3634">
        <v>0</v>
      </c>
      <c r="I3634">
        <v>0</v>
      </c>
    </row>
    <row r="3635" spans="1:9" x14ac:dyDescent="0.35">
      <c r="A3635">
        <v>2330</v>
      </c>
      <c r="B3635">
        <v>3</v>
      </c>
      <c r="C3635">
        <v>2</v>
      </c>
      <c r="D3635">
        <v>1002</v>
      </c>
      <c r="F3635">
        <v>1004</v>
      </c>
      <c r="G3635">
        <v>1178</v>
      </c>
      <c r="H3635">
        <v>0</v>
      </c>
      <c r="I3635">
        <v>1</v>
      </c>
    </row>
    <row r="3636" spans="1:9" x14ac:dyDescent="0.35">
      <c r="A3636">
        <v>2330</v>
      </c>
      <c r="B3636">
        <v>3</v>
      </c>
      <c r="C3636">
        <v>3</v>
      </c>
      <c r="D3636">
        <v>1002</v>
      </c>
      <c r="F3636">
        <v>1005</v>
      </c>
      <c r="G3636">
        <v>1188</v>
      </c>
      <c r="H3636">
        <v>0</v>
      </c>
      <c r="I3636">
        <v>1</v>
      </c>
    </row>
    <row r="3637" spans="1:9" x14ac:dyDescent="0.35">
      <c r="A3637">
        <v>2330</v>
      </c>
      <c r="B3637">
        <v>4</v>
      </c>
      <c r="C3637">
        <v>1</v>
      </c>
      <c r="D3637">
        <v>1029</v>
      </c>
      <c r="F3637">
        <v>1007</v>
      </c>
      <c r="H3637">
        <v>0</v>
      </c>
      <c r="I3637">
        <v>0</v>
      </c>
    </row>
    <row r="3638" spans="1:9" x14ac:dyDescent="0.35">
      <c r="A3638">
        <v>2330</v>
      </c>
      <c r="B3638">
        <v>6</v>
      </c>
      <c r="C3638">
        <v>1</v>
      </c>
      <c r="D3638">
        <v>1029</v>
      </c>
      <c r="F3638">
        <v>1065</v>
      </c>
      <c r="H3638">
        <v>0</v>
      </c>
      <c r="I3638">
        <v>0</v>
      </c>
    </row>
    <row r="3639" spans="1:9" x14ac:dyDescent="0.35">
      <c r="A3639">
        <v>2330</v>
      </c>
      <c r="B3639">
        <v>7</v>
      </c>
      <c r="C3639">
        <v>1</v>
      </c>
      <c r="D3639">
        <v>1025</v>
      </c>
      <c r="F3639">
        <v>1075</v>
      </c>
      <c r="H3639">
        <v>0</v>
      </c>
      <c r="I3639">
        <v>1</v>
      </c>
    </row>
    <row r="3640" spans="1:9" x14ac:dyDescent="0.35">
      <c r="A3640">
        <v>2330</v>
      </c>
      <c r="B3640">
        <v>8</v>
      </c>
      <c r="C3640">
        <v>1</v>
      </c>
      <c r="D3640">
        <v>1004</v>
      </c>
      <c r="F3640">
        <v>1066</v>
      </c>
      <c r="H3640">
        <v>0</v>
      </c>
      <c r="I3640">
        <v>1</v>
      </c>
    </row>
    <row r="3641" spans="1:9" x14ac:dyDescent="0.35">
      <c r="A3641">
        <v>2330</v>
      </c>
      <c r="B3641">
        <v>9</v>
      </c>
      <c r="C3641">
        <v>1</v>
      </c>
      <c r="D3641">
        <v>1004</v>
      </c>
      <c r="F3641">
        <v>1066</v>
      </c>
      <c r="H3641">
        <v>0</v>
      </c>
      <c r="I3641">
        <v>0</v>
      </c>
    </row>
    <row r="3642" spans="1:9" x14ac:dyDescent="0.35">
      <c r="A3642">
        <v>2330</v>
      </c>
      <c r="B3642">
        <v>10</v>
      </c>
      <c r="C3642">
        <v>1</v>
      </c>
      <c r="D3642">
        <v>1004</v>
      </c>
      <c r="F3642">
        <v>1084</v>
      </c>
      <c r="H3642">
        <v>0</v>
      </c>
      <c r="I3642">
        <v>1</v>
      </c>
    </row>
    <row r="3643" spans="1:9" x14ac:dyDescent="0.35">
      <c r="A3643">
        <v>2330</v>
      </c>
      <c r="B3643">
        <v>11</v>
      </c>
      <c r="C3643">
        <v>1</v>
      </c>
      <c r="D3643">
        <v>1002</v>
      </c>
      <c r="F3643">
        <v>1047</v>
      </c>
      <c r="H3643">
        <v>0</v>
      </c>
      <c r="I3643">
        <v>0</v>
      </c>
    </row>
    <row r="3644" spans="1:9" x14ac:dyDescent="0.35">
      <c r="A3644">
        <v>2330</v>
      </c>
      <c r="B3644">
        <v>12</v>
      </c>
      <c r="C3644">
        <v>1</v>
      </c>
      <c r="D3644">
        <v>1007</v>
      </c>
      <c r="F3644">
        <v>1093</v>
      </c>
      <c r="H3644">
        <v>0</v>
      </c>
      <c r="I3644">
        <v>1</v>
      </c>
    </row>
    <row r="3645" spans="1:9" x14ac:dyDescent="0.35">
      <c r="A3645">
        <v>2330</v>
      </c>
      <c r="B3645">
        <v>13</v>
      </c>
      <c r="C3645">
        <v>1</v>
      </c>
      <c r="D3645">
        <v>1008</v>
      </c>
      <c r="F3645">
        <v>1018</v>
      </c>
      <c r="G3645">
        <v>1004</v>
      </c>
      <c r="H3645">
        <v>0</v>
      </c>
      <c r="I3645">
        <v>1</v>
      </c>
    </row>
    <row r="3646" spans="1:9" x14ac:dyDescent="0.35">
      <c r="A3646">
        <v>2330</v>
      </c>
      <c r="B3646">
        <v>15</v>
      </c>
      <c r="C3646">
        <v>1</v>
      </c>
      <c r="D3646">
        <v>1008</v>
      </c>
      <c r="F3646">
        <v>1016</v>
      </c>
      <c r="G3646">
        <v>1004</v>
      </c>
      <c r="H3646">
        <v>0</v>
      </c>
      <c r="I3646">
        <v>1</v>
      </c>
    </row>
    <row r="3647" spans="1:9" x14ac:dyDescent="0.35">
      <c r="A3647">
        <v>2330</v>
      </c>
      <c r="B3647">
        <v>18</v>
      </c>
      <c r="C3647">
        <v>1</v>
      </c>
      <c r="D3647">
        <v>1008</v>
      </c>
      <c r="F3647">
        <v>1076</v>
      </c>
      <c r="H3647">
        <v>0</v>
      </c>
      <c r="I3647">
        <v>1</v>
      </c>
    </row>
    <row r="3648" spans="1:9" x14ac:dyDescent="0.35">
      <c r="A3648">
        <v>2330</v>
      </c>
      <c r="B3648">
        <v>27</v>
      </c>
      <c r="C3648">
        <v>1</v>
      </c>
      <c r="D3648">
        <v>1023</v>
      </c>
      <c r="F3648">
        <v>1094</v>
      </c>
      <c r="H3648">
        <v>0</v>
      </c>
      <c r="I3648">
        <v>0</v>
      </c>
    </row>
    <row r="3649" spans="1:9" x14ac:dyDescent="0.35">
      <c r="A3649">
        <v>2330</v>
      </c>
      <c r="B3649">
        <v>28</v>
      </c>
      <c r="C3649">
        <v>1</v>
      </c>
      <c r="D3649">
        <v>1030</v>
      </c>
      <c r="F3649">
        <v>1098</v>
      </c>
      <c r="H3649">
        <v>0</v>
      </c>
      <c r="I3649">
        <v>0</v>
      </c>
    </row>
    <row r="3650" spans="1:9" x14ac:dyDescent="0.35">
      <c r="A3650">
        <v>2330</v>
      </c>
      <c r="B3650">
        <v>29</v>
      </c>
      <c r="C3650">
        <v>1</v>
      </c>
      <c r="D3650">
        <v>1030</v>
      </c>
      <c r="F3650">
        <v>1098</v>
      </c>
      <c r="H3650">
        <v>0</v>
      </c>
      <c r="I3650">
        <v>0</v>
      </c>
    </row>
    <row r="3651" spans="1:9" x14ac:dyDescent="0.35">
      <c r="A3651">
        <v>2330</v>
      </c>
      <c r="B3651">
        <v>30</v>
      </c>
      <c r="C3651">
        <v>1</v>
      </c>
      <c r="D3651">
        <v>1030</v>
      </c>
      <c r="F3651">
        <v>1098</v>
      </c>
      <c r="H3651">
        <v>0</v>
      </c>
      <c r="I3651">
        <v>0</v>
      </c>
    </row>
    <row r="3652" spans="1:9" x14ac:dyDescent="0.35">
      <c r="A3652">
        <v>2330</v>
      </c>
      <c r="B3652">
        <v>31</v>
      </c>
      <c r="C3652">
        <v>1</v>
      </c>
      <c r="D3652">
        <v>1030</v>
      </c>
      <c r="F3652">
        <v>1098</v>
      </c>
      <c r="H3652">
        <v>0</v>
      </c>
      <c r="I3652">
        <v>0</v>
      </c>
    </row>
    <row r="3653" spans="1:9" x14ac:dyDescent="0.35">
      <c r="A3653">
        <v>2330</v>
      </c>
      <c r="B3653">
        <v>32</v>
      </c>
      <c r="C3653">
        <v>1</v>
      </c>
      <c r="D3653">
        <v>1011</v>
      </c>
      <c r="F3653">
        <v>1020</v>
      </c>
      <c r="H3653">
        <v>0</v>
      </c>
      <c r="I3653">
        <v>1</v>
      </c>
    </row>
    <row r="3654" spans="1:9" x14ac:dyDescent="0.35">
      <c r="A3654">
        <v>2330</v>
      </c>
      <c r="B3654">
        <v>33</v>
      </c>
      <c r="C3654">
        <v>1</v>
      </c>
      <c r="D3654">
        <v>1011</v>
      </c>
      <c r="F3654">
        <v>1021</v>
      </c>
      <c r="H3654">
        <v>0</v>
      </c>
      <c r="I3654">
        <v>1</v>
      </c>
    </row>
    <row r="3655" spans="1:9" x14ac:dyDescent="0.35">
      <c r="A3655">
        <v>2330</v>
      </c>
      <c r="B3655">
        <v>37</v>
      </c>
      <c r="C3655">
        <v>1</v>
      </c>
      <c r="D3655">
        <v>1013</v>
      </c>
      <c r="F3655">
        <v>1023</v>
      </c>
      <c r="H3655">
        <v>0</v>
      </c>
      <c r="I3655">
        <v>1</v>
      </c>
    </row>
    <row r="3656" spans="1:9" x14ac:dyDescent="0.35">
      <c r="A3656">
        <v>2330</v>
      </c>
      <c r="B3656">
        <v>37</v>
      </c>
      <c r="C3656">
        <v>2</v>
      </c>
      <c r="D3656">
        <v>1013</v>
      </c>
      <c r="F3656">
        <v>1047</v>
      </c>
      <c r="G3656">
        <v>1039</v>
      </c>
      <c r="H3656">
        <v>0</v>
      </c>
      <c r="I3656">
        <v>1</v>
      </c>
    </row>
    <row r="3657" spans="1:9" x14ac:dyDescent="0.35">
      <c r="A3657">
        <v>2330</v>
      </c>
      <c r="B3657">
        <v>38</v>
      </c>
      <c r="C3657">
        <v>1</v>
      </c>
      <c r="D3657">
        <v>1002</v>
      </c>
      <c r="F3657">
        <v>1049</v>
      </c>
      <c r="H3657">
        <v>0</v>
      </c>
      <c r="I3657">
        <v>1</v>
      </c>
    </row>
    <row r="3658" spans="1:9" x14ac:dyDescent="0.35">
      <c r="A3658">
        <v>2330</v>
      </c>
      <c r="B3658">
        <v>39</v>
      </c>
      <c r="C3658">
        <v>1</v>
      </c>
      <c r="D3658">
        <v>1024</v>
      </c>
      <c r="F3658">
        <v>1044</v>
      </c>
      <c r="G3658">
        <v>1006</v>
      </c>
      <c r="H3658">
        <v>0</v>
      </c>
      <c r="I3658">
        <v>1</v>
      </c>
    </row>
    <row r="3659" spans="1:9" x14ac:dyDescent="0.35">
      <c r="A3659">
        <v>2330</v>
      </c>
      <c r="B3659">
        <v>39</v>
      </c>
      <c r="C3659">
        <v>2</v>
      </c>
      <c r="D3659">
        <v>1024</v>
      </c>
      <c r="F3659">
        <v>1151</v>
      </c>
      <c r="H3659">
        <v>0</v>
      </c>
      <c r="I3659">
        <v>1</v>
      </c>
    </row>
    <row r="3660" spans="1:9" x14ac:dyDescent="0.35">
      <c r="A3660">
        <v>2330</v>
      </c>
      <c r="B3660">
        <v>41</v>
      </c>
      <c r="C3660">
        <v>1</v>
      </c>
      <c r="D3660">
        <v>1015</v>
      </c>
      <c r="F3660">
        <v>1025</v>
      </c>
      <c r="H3660">
        <v>0</v>
      </c>
      <c r="I3660">
        <v>0</v>
      </c>
    </row>
    <row r="3661" spans="1:9" x14ac:dyDescent="0.35">
      <c r="A3661">
        <v>2330</v>
      </c>
      <c r="B3661">
        <v>42</v>
      </c>
      <c r="C3661">
        <v>1</v>
      </c>
      <c r="D3661">
        <v>1016</v>
      </c>
      <c r="F3661">
        <v>1026</v>
      </c>
      <c r="H3661">
        <v>0</v>
      </c>
      <c r="I3661">
        <v>1</v>
      </c>
    </row>
    <row r="3662" spans="1:9" x14ac:dyDescent="0.35">
      <c r="A3662">
        <v>2330</v>
      </c>
      <c r="B3662">
        <v>43</v>
      </c>
      <c r="C3662">
        <v>1</v>
      </c>
      <c r="D3662">
        <v>1026</v>
      </c>
      <c r="F3662">
        <v>1031</v>
      </c>
      <c r="H3662">
        <v>0</v>
      </c>
      <c r="I3662">
        <v>0</v>
      </c>
    </row>
    <row r="3663" spans="1:9" x14ac:dyDescent="0.35">
      <c r="A3663">
        <v>2330</v>
      </c>
      <c r="B3663">
        <v>48</v>
      </c>
      <c r="C3663">
        <v>1</v>
      </c>
      <c r="D3663">
        <v>1020</v>
      </c>
      <c r="F3663">
        <v>1125</v>
      </c>
      <c r="G3663">
        <v>1044</v>
      </c>
      <c r="H3663">
        <v>0</v>
      </c>
      <c r="I3663">
        <v>1</v>
      </c>
    </row>
    <row r="3664" spans="1:9" x14ac:dyDescent="0.35">
      <c r="A3664">
        <v>2330</v>
      </c>
      <c r="B3664">
        <v>48</v>
      </c>
      <c r="C3664">
        <v>3</v>
      </c>
      <c r="D3664">
        <v>1020</v>
      </c>
      <c r="F3664">
        <v>1127</v>
      </c>
      <c r="H3664">
        <v>0</v>
      </c>
      <c r="I3664">
        <v>1</v>
      </c>
    </row>
    <row r="3665" spans="1:9" x14ac:dyDescent="0.35">
      <c r="A3665">
        <v>2330</v>
      </c>
      <c r="B3665">
        <v>48</v>
      </c>
      <c r="C3665">
        <v>5</v>
      </c>
      <c r="D3665">
        <v>1020</v>
      </c>
      <c r="F3665">
        <v>1168</v>
      </c>
      <c r="G3665">
        <v>1130</v>
      </c>
      <c r="H3665">
        <v>0</v>
      </c>
      <c r="I3665">
        <v>1</v>
      </c>
    </row>
    <row r="3666" spans="1:9" x14ac:dyDescent="0.35">
      <c r="A3666">
        <v>2330</v>
      </c>
      <c r="B3666">
        <v>49</v>
      </c>
      <c r="C3666">
        <v>1</v>
      </c>
      <c r="D3666">
        <v>1014</v>
      </c>
      <c r="F3666">
        <v>1034</v>
      </c>
      <c r="H3666">
        <v>0</v>
      </c>
      <c r="I3666">
        <v>1</v>
      </c>
    </row>
    <row r="3667" spans="1:9" x14ac:dyDescent="0.35">
      <c r="A3667">
        <v>2330</v>
      </c>
      <c r="B3667">
        <v>50</v>
      </c>
      <c r="C3667">
        <v>1</v>
      </c>
      <c r="D3667">
        <v>1014</v>
      </c>
      <c r="F3667">
        <v>1001</v>
      </c>
      <c r="H3667">
        <v>0</v>
      </c>
      <c r="I3667">
        <v>0</v>
      </c>
    </row>
    <row r="3668" spans="1:9" x14ac:dyDescent="0.35">
      <c r="A3668">
        <v>2330</v>
      </c>
      <c r="B3668">
        <v>51</v>
      </c>
      <c r="C3668">
        <v>1</v>
      </c>
      <c r="D3668">
        <v>1014</v>
      </c>
      <c r="F3668">
        <v>1064</v>
      </c>
      <c r="H3668">
        <v>0</v>
      </c>
      <c r="I3668">
        <v>1</v>
      </c>
    </row>
    <row r="3669" spans="1:9" x14ac:dyDescent="0.35">
      <c r="A3669">
        <v>2330</v>
      </c>
      <c r="B3669">
        <v>54</v>
      </c>
      <c r="C3669">
        <v>1</v>
      </c>
      <c r="D3669">
        <v>1018</v>
      </c>
      <c r="F3669">
        <v>1104</v>
      </c>
      <c r="H3669">
        <v>0</v>
      </c>
      <c r="I3669">
        <v>1</v>
      </c>
    </row>
    <row r="3670" spans="1:9" x14ac:dyDescent="0.35">
      <c r="A3670">
        <v>2330</v>
      </c>
      <c r="B3670">
        <v>54</v>
      </c>
      <c r="C3670">
        <v>2</v>
      </c>
      <c r="D3670">
        <v>1018</v>
      </c>
      <c r="F3670">
        <v>1104</v>
      </c>
      <c r="G3670">
        <v>1037</v>
      </c>
      <c r="H3670">
        <v>0</v>
      </c>
      <c r="I3670">
        <v>0</v>
      </c>
    </row>
    <row r="3671" spans="1:9" x14ac:dyDescent="0.35">
      <c r="A3671">
        <v>2330</v>
      </c>
      <c r="B3671">
        <v>60</v>
      </c>
      <c r="C3671">
        <v>1</v>
      </c>
      <c r="D3671">
        <v>1020</v>
      </c>
      <c r="F3671">
        <v>1999</v>
      </c>
      <c r="H3671">
        <v>0</v>
      </c>
      <c r="I3671">
        <v>0</v>
      </c>
    </row>
    <row r="3672" spans="1:9" x14ac:dyDescent="0.35">
      <c r="A3672">
        <v>2330</v>
      </c>
      <c r="B3672">
        <v>62</v>
      </c>
      <c r="C3672">
        <v>1</v>
      </c>
      <c r="D3672">
        <v>1020</v>
      </c>
      <c r="F3672">
        <v>1999</v>
      </c>
      <c r="H3672">
        <v>0</v>
      </c>
      <c r="I3672">
        <v>0</v>
      </c>
    </row>
    <row r="3673" spans="1:9" x14ac:dyDescent="0.35">
      <c r="A3673">
        <v>2330</v>
      </c>
      <c r="B3673">
        <v>63</v>
      </c>
      <c r="C3673">
        <v>1</v>
      </c>
      <c r="D3673">
        <v>1020</v>
      </c>
      <c r="F3673">
        <v>1001</v>
      </c>
      <c r="H3673">
        <v>0</v>
      </c>
      <c r="I3673">
        <v>0</v>
      </c>
    </row>
    <row r="3674" spans="1:9" x14ac:dyDescent="0.35">
      <c r="A3674">
        <v>2330</v>
      </c>
      <c r="B3674">
        <v>98</v>
      </c>
      <c r="C3674">
        <v>1</v>
      </c>
      <c r="D3674">
        <v>1028</v>
      </c>
      <c r="F3674">
        <v>1061</v>
      </c>
      <c r="H3674">
        <v>0</v>
      </c>
      <c r="I3674">
        <v>0</v>
      </c>
    </row>
    <row r="3675" spans="1:9" x14ac:dyDescent="0.35">
      <c r="A3675">
        <v>2330</v>
      </c>
      <c r="B3675">
        <v>100</v>
      </c>
      <c r="C3675">
        <v>1</v>
      </c>
      <c r="D3675">
        <v>1021</v>
      </c>
      <c r="F3675">
        <v>1097</v>
      </c>
      <c r="H3675">
        <v>0</v>
      </c>
      <c r="I3675">
        <v>0</v>
      </c>
    </row>
    <row r="3676" spans="1:9" x14ac:dyDescent="0.35">
      <c r="A3676">
        <v>2330</v>
      </c>
      <c r="B3676">
        <v>102</v>
      </c>
      <c r="C3676">
        <v>1</v>
      </c>
      <c r="D3676">
        <v>1022</v>
      </c>
      <c r="F3676">
        <v>1036</v>
      </c>
      <c r="H3676">
        <v>0</v>
      </c>
      <c r="I3676">
        <v>0</v>
      </c>
    </row>
    <row r="3677" spans="1:9" x14ac:dyDescent="0.35">
      <c r="A3677">
        <v>2330</v>
      </c>
      <c r="B3677">
        <v>103</v>
      </c>
      <c r="C3677">
        <v>1</v>
      </c>
      <c r="D3677">
        <v>1022</v>
      </c>
      <c r="F3677">
        <v>1037</v>
      </c>
      <c r="H3677">
        <v>0</v>
      </c>
      <c r="I3677">
        <v>1</v>
      </c>
    </row>
    <row r="3678" spans="1:9" x14ac:dyDescent="0.35">
      <c r="A3678">
        <v>2331</v>
      </c>
      <c r="B3678">
        <v>2</v>
      </c>
      <c r="C3678">
        <v>1</v>
      </c>
      <c r="D3678">
        <v>1001</v>
      </c>
      <c r="F3678">
        <v>1002</v>
      </c>
      <c r="H3678">
        <v>0</v>
      </c>
      <c r="I3678">
        <v>1</v>
      </c>
    </row>
    <row r="3679" spans="1:9" x14ac:dyDescent="0.35">
      <c r="A3679">
        <v>2331</v>
      </c>
      <c r="B3679">
        <v>3</v>
      </c>
      <c r="C3679">
        <v>1</v>
      </c>
      <c r="D3679">
        <v>1002</v>
      </c>
      <c r="F3679">
        <v>1080</v>
      </c>
      <c r="H3679">
        <v>0</v>
      </c>
      <c r="I3679">
        <v>1</v>
      </c>
    </row>
    <row r="3680" spans="1:9" x14ac:dyDescent="0.35">
      <c r="A3680">
        <v>2331</v>
      </c>
      <c r="B3680">
        <v>4</v>
      </c>
      <c r="C3680">
        <v>1</v>
      </c>
      <c r="D3680">
        <v>1029</v>
      </c>
      <c r="F3680">
        <v>1007</v>
      </c>
      <c r="H3680">
        <v>0</v>
      </c>
      <c r="I3680">
        <v>1</v>
      </c>
    </row>
    <row r="3681" spans="1:9" x14ac:dyDescent="0.35">
      <c r="A3681">
        <v>2331</v>
      </c>
      <c r="B3681">
        <v>6</v>
      </c>
      <c r="C3681">
        <v>1</v>
      </c>
      <c r="D3681">
        <v>1029</v>
      </c>
      <c r="F3681">
        <v>1065</v>
      </c>
      <c r="H3681">
        <v>0</v>
      </c>
      <c r="I3681">
        <v>0</v>
      </c>
    </row>
    <row r="3682" spans="1:9" x14ac:dyDescent="0.35">
      <c r="A3682">
        <v>2331</v>
      </c>
      <c r="B3682">
        <v>7</v>
      </c>
      <c r="C3682">
        <v>1</v>
      </c>
      <c r="D3682">
        <v>1025</v>
      </c>
      <c r="F3682">
        <v>1092</v>
      </c>
      <c r="H3682">
        <v>0</v>
      </c>
      <c r="I3682">
        <v>1</v>
      </c>
    </row>
    <row r="3683" spans="1:9" x14ac:dyDescent="0.35">
      <c r="A3683">
        <v>2331</v>
      </c>
      <c r="B3683">
        <v>8</v>
      </c>
      <c r="C3683">
        <v>1</v>
      </c>
      <c r="D3683">
        <v>1004</v>
      </c>
      <c r="F3683">
        <v>1066</v>
      </c>
      <c r="H3683">
        <v>0</v>
      </c>
      <c r="I3683">
        <v>1</v>
      </c>
    </row>
    <row r="3684" spans="1:9" x14ac:dyDescent="0.35">
      <c r="A3684">
        <v>2331</v>
      </c>
      <c r="B3684">
        <v>9</v>
      </c>
      <c r="C3684">
        <v>1</v>
      </c>
      <c r="D3684">
        <v>1004</v>
      </c>
      <c r="F3684">
        <v>1124</v>
      </c>
      <c r="H3684">
        <v>0</v>
      </c>
      <c r="I3684">
        <v>1</v>
      </c>
    </row>
    <row r="3685" spans="1:9" x14ac:dyDescent="0.35">
      <c r="A3685">
        <v>2331</v>
      </c>
      <c r="B3685">
        <v>10</v>
      </c>
      <c r="C3685">
        <v>1</v>
      </c>
      <c r="D3685">
        <v>1004</v>
      </c>
      <c r="F3685">
        <v>1084</v>
      </c>
      <c r="H3685">
        <v>0</v>
      </c>
      <c r="I3685">
        <v>1</v>
      </c>
    </row>
    <row r="3686" spans="1:9" x14ac:dyDescent="0.35">
      <c r="A3686">
        <v>2331</v>
      </c>
      <c r="B3686">
        <v>11</v>
      </c>
      <c r="C3686">
        <v>1</v>
      </c>
      <c r="D3686">
        <v>1002</v>
      </c>
      <c r="F3686">
        <v>1040</v>
      </c>
      <c r="G3686">
        <v>1007</v>
      </c>
      <c r="H3686">
        <v>0</v>
      </c>
      <c r="I3686">
        <v>1</v>
      </c>
    </row>
    <row r="3687" spans="1:9" x14ac:dyDescent="0.35">
      <c r="A3687">
        <v>2331</v>
      </c>
      <c r="B3687">
        <v>12</v>
      </c>
      <c r="C3687">
        <v>1</v>
      </c>
      <c r="D3687">
        <v>1007</v>
      </c>
      <c r="F3687">
        <v>1093</v>
      </c>
      <c r="H3687">
        <v>0</v>
      </c>
      <c r="I3687">
        <v>1</v>
      </c>
    </row>
    <row r="3688" spans="1:9" x14ac:dyDescent="0.35">
      <c r="A3688">
        <v>2331</v>
      </c>
      <c r="B3688">
        <v>13</v>
      </c>
      <c r="C3688">
        <v>1</v>
      </c>
      <c r="D3688">
        <v>1008</v>
      </c>
      <c r="F3688">
        <v>1018</v>
      </c>
      <c r="G3688">
        <v>1004</v>
      </c>
      <c r="H3688">
        <v>0</v>
      </c>
      <c r="I3688">
        <v>1</v>
      </c>
    </row>
    <row r="3689" spans="1:9" x14ac:dyDescent="0.35">
      <c r="A3689">
        <v>2331</v>
      </c>
      <c r="B3689">
        <v>15</v>
      </c>
      <c r="C3689">
        <v>1</v>
      </c>
      <c r="D3689">
        <v>1008</v>
      </c>
      <c r="F3689">
        <v>1016</v>
      </c>
      <c r="G3689">
        <v>1004</v>
      </c>
      <c r="H3689">
        <v>0</v>
      </c>
      <c r="I3689">
        <v>1</v>
      </c>
    </row>
    <row r="3690" spans="1:9" x14ac:dyDescent="0.35">
      <c r="A3690">
        <v>2331</v>
      </c>
      <c r="B3690">
        <v>18</v>
      </c>
      <c r="C3690">
        <v>1</v>
      </c>
      <c r="D3690">
        <v>1008</v>
      </c>
      <c r="F3690">
        <v>1076</v>
      </c>
      <c r="H3690">
        <v>0</v>
      </c>
      <c r="I3690">
        <v>1</v>
      </c>
    </row>
    <row r="3691" spans="1:9" x14ac:dyDescent="0.35">
      <c r="A3691">
        <v>2331</v>
      </c>
      <c r="B3691">
        <v>27</v>
      </c>
      <c r="C3691">
        <v>1</v>
      </c>
      <c r="D3691">
        <v>1023</v>
      </c>
      <c r="F3691">
        <v>1094</v>
      </c>
      <c r="H3691">
        <v>0</v>
      </c>
      <c r="I3691">
        <v>1</v>
      </c>
    </row>
    <row r="3692" spans="1:9" x14ac:dyDescent="0.35">
      <c r="A3692">
        <v>2331</v>
      </c>
      <c r="B3692">
        <v>28</v>
      </c>
      <c r="C3692">
        <v>1</v>
      </c>
      <c r="D3692">
        <v>1030</v>
      </c>
      <c r="F3692">
        <v>1098</v>
      </c>
      <c r="H3692">
        <v>0</v>
      </c>
      <c r="I3692">
        <v>1</v>
      </c>
    </row>
    <row r="3693" spans="1:9" x14ac:dyDescent="0.35">
      <c r="A3693">
        <v>2331</v>
      </c>
      <c r="B3693">
        <v>29</v>
      </c>
      <c r="C3693">
        <v>1</v>
      </c>
      <c r="D3693">
        <v>1030</v>
      </c>
      <c r="F3693">
        <v>1098</v>
      </c>
      <c r="H3693">
        <v>0</v>
      </c>
      <c r="I3693">
        <v>1</v>
      </c>
    </row>
    <row r="3694" spans="1:9" x14ac:dyDescent="0.35">
      <c r="A3694">
        <v>2331</v>
      </c>
      <c r="B3694">
        <v>30</v>
      </c>
      <c r="C3694">
        <v>1</v>
      </c>
      <c r="D3694">
        <v>1030</v>
      </c>
      <c r="F3694">
        <v>1098</v>
      </c>
      <c r="H3694">
        <v>0</v>
      </c>
      <c r="I3694">
        <v>1</v>
      </c>
    </row>
    <row r="3695" spans="1:9" x14ac:dyDescent="0.35">
      <c r="A3695">
        <v>2331</v>
      </c>
      <c r="B3695">
        <v>31</v>
      </c>
      <c r="C3695">
        <v>1</v>
      </c>
      <c r="D3695">
        <v>1030</v>
      </c>
      <c r="F3695">
        <v>1098</v>
      </c>
      <c r="H3695">
        <v>0</v>
      </c>
      <c r="I3695">
        <v>1</v>
      </c>
    </row>
    <row r="3696" spans="1:9" x14ac:dyDescent="0.35">
      <c r="A3696">
        <v>2331</v>
      </c>
      <c r="B3696">
        <v>32</v>
      </c>
      <c r="C3696">
        <v>1</v>
      </c>
      <c r="D3696">
        <v>1011</v>
      </c>
      <c r="E3696">
        <v>1012</v>
      </c>
      <c r="F3696">
        <v>1097</v>
      </c>
      <c r="H3696">
        <v>0</v>
      </c>
      <c r="I3696">
        <v>1</v>
      </c>
    </row>
    <row r="3697" spans="1:9" x14ac:dyDescent="0.35">
      <c r="A3697">
        <v>2331</v>
      </c>
      <c r="B3697">
        <v>32</v>
      </c>
      <c r="C3697">
        <v>2</v>
      </c>
      <c r="D3697">
        <v>1011</v>
      </c>
      <c r="E3697">
        <v>1013</v>
      </c>
      <c r="F3697">
        <v>1020</v>
      </c>
      <c r="H3697">
        <v>0</v>
      </c>
      <c r="I3697">
        <v>1</v>
      </c>
    </row>
    <row r="3698" spans="1:9" x14ac:dyDescent="0.35">
      <c r="A3698">
        <v>2331</v>
      </c>
      <c r="B3698">
        <v>33</v>
      </c>
      <c r="C3698">
        <v>1</v>
      </c>
      <c r="D3698">
        <v>1011</v>
      </c>
      <c r="F3698">
        <v>1097</v>
      </c>
      <c r="H3698">
        <v>0</v>
      </c>
      <c r="I3698">
        <v>1</v>
      </c>
    </row>
    <row r="3699" spans="1:9" x14ac:dyDescent="0.35">
      <c r="A3699">
        <v>2331</v>
      </c>
      <c r="B3699">
        <v>37</v>
      </c>
      <c r="C3699">
        <v>1</v>
      </c>
      <c r="D3699">
        <v>1013</v>
      </c>
      <c r="F3699">
        <v>1023</v>
      </c>
      <c r="G3699">
        <v>1025</v>
      </c>
      <c r="H3699">
        <v>0</v>
      </c>
      <c r="I3699">
        <v>1</v>
      </c>
    </row>
    <row r="3700" spans="1:9" x14ac:dyDescent="0.35">
      <c r="A3700">
        <v>2331</v>
      </c>
      <c r="B3700">
        <v>41</v>
      </c>
      <c r="C3700">
        <v>1</v>
      </c>
      <c r="D3700">
        <v>1015</v>
      </c>
      <c r="F3700">
        <v>1025</v>
      </c>
      <c r="G3700">
        <v>1041</v>
      </c>
      <c r="H3700">
        <v>0</v>
      </c>
      <c r="I3700">
        <v>1</v>
      </c>
    </row>
    <row r="3701" spans="1:9" x14ac:dyDescent="0.35">
      <c r="A3701">
        <v>2331</v>
      </c>
      <c r="B3701">
        <v>42</v>
      </c>
      <c r="C3701">
        <v>1</v>
      </c>
      <c r="D3701">
        <v>1016</v>
      </c>
      <c r="F3701">
        <v>1026</v>
      </c>
      <c r="H3701">
        <v>0</v>
      </c>
      <c r="I3701">
        <v>1</v>
      </c>
    </row>
    <row r="3702" spans="1:9" x14ac:dyDescent="0.35">
      <c r="A3702">
        <v>2331</v>
      </c>
      <c r="B3702">
        <v>43</v>
      </c>
      <c r="C3702">
        <v>1</v>
      </c>
      <c r="D3702">
        <v>1026</v>
      </c>
      <c r="F3702">
        <v>1242</v>
      </c>
      <c r="H3702">
        <v>0</v>
      </c>
      <c r="I3702">
        <v>1</v>
      </c>
    </row>
    <row r="3703" spans="1:9" x14ac:dyDescent="0.35">
      <c r="A3703">
        <v>2331</v>
      </c>
      <c r="B3703">
        <v>48</v>
      </c>
      <c r="C3703">
        <v>1</v>
      </c>
      <c r="D3703">
        <v>1020</v>
      </c>
      <c r="F3703">
        <v>1128</v>
      </c>
      <c r="H3703">
        <v>0</v>
      </c>
      <c r="I3703">
        <v>1</v>
      </c>
    </row>
    <row r="3704" spans="1:9" x14ac:dyDescent="0.35">
      <c r="A3704">
        <v>2331</v>
      </c>
      <c r="B3704">
        <v>49</v>
      </c>
      <c r="C3704">
        <v>1</v>
      </c>
      <c r="D3704">
        <v>1014</v>
      </c>
      <c r="F3704">
        <v>1034</v>
      </c>
      <c r="H3704">
        <v>0</v>
      </c>
      <c r="I3704">
        <v>1</v>
      </c>
    </row>
    <row r="3705" spans="1:9" x14ac:dyDescent="0.35">
      <c r="A3705">
        <v>2331</v>
      </c>
      <c r="B3705">
        <v>50</v>
      </c>
      <c r="C3705">
        <v>1</v>
      </c>
      <c r="D3705">
        <v>1014</v>
      </c>
      <c r="F3705">
        <v>1064</v>
      </c>
      <c r="H3705">
        <v>0</v>
      </c>
      <c r="I3705">
        <v>1</v>
      </c>
    </row>
    <row r="3706" spans="1:9" x14ac:dyDescent="0.35">
      <c r="A3706">
        <v>2331</v>
      </c>
      <c r="B3706">
        <v>51</v>
      </c>
      <c r="C3706">
        <v>1</v>
      </c>
      <c r="D3706">
        <v>1014</v>
      </c>
      <c r="F3706">
        <v>1064</v>
      </c>
      <c r="H3706">
        <v>0</v>
      </c>
      <c r="I3706">
        <v>1</v>
      </c>
    </row>
    <row r="3707" spans="1:9" x14ac:dyDescent="0.35">
      <c r="A3707">
        <v>2331</v>
      </c>
      <c r="B3707">
        <v>60</v>
      </c>
      <c r="C3707">
        <v>1</v>
      </c>
      <c r="D3707">
        <v>1020</v>
      </c>
      <c r="F3707">
        <v>1001</v>
      </c>
      <c r="G3707">
        <v>1064</v>
      </c>
      <c r="H3707">
        <v>0</v>
      </c>
      <c r="I3707">
        <v>1</v>
      </c>
    </row>
    <row r="3708" spans="1:9" x14ac:dyDescent="0.35">
      <c r="A3708">
        <v>2331</v>
      </c>
      <c r="B3708">
        <v>63</v>
      </c>
      <c r="C3708">
        <v>1</v>
      </c>
      <c r="D3708">
        <v>1020</v>
      </c>
      <c r="F3708">
        <v>1263</v>
      </c>
      <c r="H3708">
        <v>0</v>
      </c>
      <c r="I3708">
        <v>1</v>
      </c>
    </row>
    <row r="3709" spans="1:9" x14ac:dyDescent="0.35">
      <c r="A3709">
        <v>2331</v>
      </c>
      <c r="B3709">
        <v>98</v>
      </c>
      <c r="C3709">
        <v>1</v>
      </c>
      <c r="D3709">
        <v>1028</v>
      </c>
      <c r="E3709">
        <v>1034</v>
      </c>
      <c r="F3709">
        <v>1061</v>
      </c>
      <c r="G3709">
        <v>1042</v>
      </c>
      <c r="H3709">
        <v>0</v>
      </c>
      <c r="I3709">
        <v>1</v>
      </c>
    </row>
    <row r="3710" spans="1:9" x14ac:dyDescent="0.35">
      <c r="A3710">
        <v>2331</v>
      </c>
      <c r="B3710">
        <v>98</v>
      </c>
      <c r="C3710">
        <v>2</v>
      </c>
      <c r="D3710">
        <v>1028</v>
      </c>
      <c r="E3710">
        <v>1035</v>
      </c>
      <c r="F3710">
        <v>1061</v>
      </c>
      <c r="G3710">
        <v>1192</v>
      </c>
      <c r="H3710">
        <v>0</v>
      </c>
      <c r="I3710">
        <v>1</v>
      </c>
    </row>
    <row r="3711" spans="1:9" x14ac:dyDescent="0.35">
      <c r="A3711">
        <v>2331</v>
      </c>
      <c r="B3711">
        <v>100</v>
      </c>
      <c r="C3711">
        <v>1</v>
      </c>
      <c r="D3711">
        <v>1011</v>
      </c>
      <c r="F3711">
        <v>1097</v>
      </c>
      <c r="H3711">
        <v>0</v>
      </c>
      <c r="I3711">
        <v>1</v>
      </c>
    </row>
    <row r="3712" spans="1:9" x14ac:dyDescent="0.35">
      <c r="A3712">
        <v>2331</v>
      </c>
      <c r="B3712">
        <v>102</v>
      </c>
      <c r="C3712">
        <v>1</v>
      </c>
      <c r="D3712">
        <v>1022</v>
      </c>
      <c r="F3712">
        <v>1036</v>
      </c>
      <c r="H3712">
        <v>0</v>
      </c>
      <c r="I3712">
        <v>1</v>
      </c>
    </row>
    <row r="3713" spans="1:9" x14ac:dyDescent="0.35">
      <c r="A3713">
        <v>2331</v>
      </c>
      <c r="B3713">
        <v>103</v>
      </c>
      <c r="C3713">
        <v>1</v>
      </c>
      <c r="D3713">
        <v>1022</v>
      </c>
      <c r="F3713">
        <v>1278</v>
      </c>
      <c r="H3713">
        <v>0</v>
      </c>
      <c r="I3713">
        <v>1</v>
      </c>
    </row>
    <row r="3714" spans="1:9" x14ac:dyDescent="0.35">
      <c r="A3714">
        <v>2331</v>
      </c>
      <c r="B3714">
        <v>127</v>
      </c>
      <c r="C3714">
        <v>1</v>
      </c>
      <c r="D3714">
        <v>1034</v>
      </c>
      <c r="F3714">
        <v>1136</v>
      </c>
      <c r="H3714">
        <v>0</v>
      </c>
      <c r="I3714">
        <v>1</v>
      </c>
    </row>
    <row r="3715" spans="1:9" x14ac:dyDescent="0.35">
      <c r="A3715">
        <v>2400</v>
      </c>
      <c r="B3715">
        <v>7</v>
      </c>
      <c r="C3715">
        <v>1</v>
      </c>
      <c r="D3715">
        <v>1025</v>
      </c>
      <c r="F3715">
        <v>1075</v>
      </c>
      <c r="H3715">
        <v>0</v>
      </c>
      <c r="I3715">
        <v>1</v>
      </c>
    </row>
    <row r="3716" spans="1:9" x14ac:dyDescent="0.35">
      <c r="A3716">
        <v>2400</v>
      </c>
      <c r="B3716">
        <v>11</v>
      </c>
      <c r="C3716">
        <v>1</v>
      </c>
      <c r="D3716">
        <v>1002</v>
      </c>
      <c r="F3716">
        <v>1047</v>
      </c>
      <c r="H3716">
        <v>0</v>
      </c>
      <c r="I3716">
        <v>1</v>
      </c>
    </row>
    <row r="3717" spans="1:9" x14ac:dyDescent="0.35">
      <c r="A3717">
        <v>2400</v>
      </c>
      <c r="B3717">
        <v>32</v>
      </c>
      <c r="C3717">
        <v>1</v>
      </c>
      <c r="D3717">
        <v>1011</v>
      </c>
      <c r="F3717">
        <v>1020</v>
      </c>
      <c r="H3717">
        <v>0</v>
      </c>
      <c r="I3717">
        <v>1</v>
      </c>
    </row>
    <row r="3718" spans="1:9" x14ac:dyDescent="0.35">
      <c r="A3718">
        <v>2400</v>
      </c>
      <c r="B3718">
        <v>33</v>
      </c>
      <c r="C3718">
        <v>1</v>
      </c>
      <c r="D3718">
        <v>1011</v>
      </c>
      <c r="F3718">
        <v>1021</v>
      </c>
      <c r="H3718">
        <v>0</v>
      </c>
      <c r="I3718">
        <v>1</v>
      </c>
    </row>
    <row r="3719" spans="1:9" x14ac:dyDescent="0.35">
      <c r="A3719">
        <v>2400</v>
      </c>
      <c r="B3719">
        <v>41</v>
      </c>
      <c r="C3719">
        <v>1</v>
      </c>
      <c r="D3719">
        <v>1015</v>
      </c>
      <c r="F3719">
        <v>1025</v>
      </c>
      <c r="G3719">
        <v>1041</v>
      </c>
      <c r="H3719">
        <v>0</v>
      </c>
      <c r="I3719">
        <v>1</v>
      </c>
    </row>
    <row r="3720" spans="1:9" x14ac:dyDescent="0.35">
      <c r="A3720">
        <v>2400</v>
      </c>
      <c r="B3720">
        <v>42</v>
      </c>
      <c r="C3720">
        <v>1</v>
      </c>
      <c r="D3720">
        <v>1016</v>
      </c>
      <c r="F3720">
        <v>1026</v>
      </c>
      <c r="H3720">
        <v>0</v>
      </c>
      <c r="I3720">
        <v>1</v>
      </c>
    </row>
    <row r="3721" spans="1:9" x14ac:dyDescent="0.35">
      <c r="A3721">
        <v>2400</v>
      </c>
      <c r="B3721">
        <v>48</v>
      </c>
      <c r="C3721">
        <v>1</v>
      </c>
      <c r="D3721">
        <v>1020</v>
      </c>
      <c r="F3721">
        <v>1163</v>
      </c>
      <c r="G3721">
        <v>1079</v>
      </c>
      <c r="H3721">
        <v>0</v>
      </c>
      <c r="I3721">
        <v>1</v>
      </c>
    </row>
    <row r="3722" spans="1:9" x14ac:dyDescent="0.35">
      <c r="A3722">
        <v>2400</v>
      </c>
      <c r="B3722">
        <v>70</v>
      </c>
      <c r="C3722">
        <v>1</v>
      </c>
      <c r="D3722">
        <v>1009</v>
      </c>
      <c r="F3722">
        <v>1046</v>
      </c>
      <c r="H3722">
        <v>0</v>
      </c>
      <c r="I3722">
        <v>1</v>
      </c>
    </row>
    <row r="3723" spans="1:9" x14ac:dyDescent="0.35">
      <c r="A3723">
        <v>2400</v>
      </c>
      <c r="B3723">
        <v>70</v>
      </c>
      <c r="C3723">
        <v>2</v>
      </c>
      <c r="D3723">
        <v>1009</v>
      </c>
      <c r="F3723">
        <v>1083</v>
      </c>
      <c r="G3723">
        <v>1030</v>
      </c>
      <c r="H3723">
        <v>0</v>
      </c>
      <c r="I3723">
        <v>1</v>
      </c>
    </row>
    <row r="3724" spans="1:9" x14ac:dyDescent="0.35">
      <c r="A3724">
        <v>2401</v>
      </c>
      <c r="B3724">
        <v>7</v>
      </c>
      <c r="C3724">
        <v>1</v>
      </c>
      <c r="D3724">
        <v>1025</v>
      </c>
      <c r="F3724">
        <v>1092</v>
      </c>
      <c r="H3724">
        <v>0</v>
      </c>
      <c r="I3724">
        <v>1</v>
      </c>
    </row>
    <row r="3725" spans="1:9" x14ac:dyDescent="0.35">
      <c r="A3725">
        <v>2401</v>
      </c>
      <c r="B3725">
        <v>11</v>
      </c>
      <c r="C3725">
        <v>1</v>
      </c>
      <c r="D3725">
        <v>1002</v>
      </c>
      <c r="F3725">
        <v>1047</v>
      </c>
      <c r="H3725">
        <v>0</v>
      </c>
      <c r="I3725">
        <v>1</v>
      </c>
    </row>
    <row r="3726" spans="1:9" x14ac:dyDescent="0.35">
      <c r="A3726">
        <v>2401</v>
      </c>
      <c r="B3726">
        <v>39</v>
      </c>
      <c r="C3726">
        <v>1</v>
      </c>
      <c r="D3726">
        <v>1024</v>
      </c>
      <c r="F3726">
        <v>1052</v>
      </c>
      <c r="H3726">
        <v>0</v>
      </c>
      <c r="I3726">
        <v>1</v>
      </c>
    </row>
    <row r="3727" spans="1:9" x14ac:dyDescent="0.35">
      <c r="A3727">
        <v>2401</v>
      </c>
      <c r="B3727">
        <v>41</v>
      </c>
      <c r="C3727">
        <v>1</v>
      </c>
      <c r="D3727">
        <v>1015</v>
      </c>
      <c r="F3727">
        <v>1025</v>
      </c>
      <c r="G3727">
        <v>1041</v>
      </c>
      <c r="H3727">
        <v>0</v>
      </c>
      <c r="I3727">
        <v>1</v>
      </c>
    </row>
    <row r="3728" spans="1:9" x14ac:dyDescent="0.35">
      <c r="A3728">
        <v>2401</v>
      </c>
      <c r="B3728">
        <v>42</v>
      </c>
      <c r="C3728">
        <v>1</v>
      </c>
      <c r="D3728">
        <v>1016</v>
      </c>
      <c r="F3728">
        <v>1026</v>
      </c>
      <c r="H3728">
        <v>0</v>
      </c>
      <c r="I3728">
        <v>1</v>
      </c>
    </row>
    <row r="3729" spans="1:9" x14ac:dyDescent="0.35">
      <c r="A3729">
        <v>2401</v>
      </c>
      <c r="B3729">
        <v>70</v>
      </c>
      <c r="C3729">
        <v>1</v>
      </c>
      <c r="D3729">
        <v>1009</v>
      </c>
      <c r="F3729">
        <v>1046</v>
      </c>
      <c r="H3729">
        <v>0</v>
      </c>
      <c r="I3729">
        <v>1</v>
      </c>
    </row>
    <row r="3730" spans="1:9" x14ac:dyDescent="0.35">
      <c r="A3730">
        <v>2402</v>
      </c>
      <c r="B3730">
        <v>2</v>
      </c>
      <c r="C3730">
        <v>1</v>
      </c>
      <c r="D3730">
        <v>1001</v>
      </c>
      <c r="F3730">
        <v>1002</v>
      </c>
      <c r="G3730">
        <v>1116</v>
      </c>
      <c r="H3730">
        <v>0</v>
      </c>
      <c r="I3730">
        <v>1</v>
      </c>
    </row>
    <row r="3731" spans="1:9" x14ac:dyDescent="0.35">
      <c r="A3731">
        <v>2402</v>
      </c>
      <c r="B3731">
        <v>2</v>
      </c>
      <c r="C3731">
        <v>2</v>
      </c>
      <c r="D3731">
        <v>1001</v>
      </c>
      <c r="F3731">
        <v>1002</v>
      </c>
      <c r="H3731">
        <v>0</v>
      </c>
      <c r="I3731">
        <v>1</v>
      </c>
    </row>
    <row r="3732" spans="1:9" x14ac:dyDescent="0.35">
      <c r="A3732">
        <v>2402</v>
      </c>
      <c r="B3732">
        <v>3</v>
      </c>
      <c r="C3732">
        <v>1</v>
      </c>
      <c r="D3732">
        <v>1002</v>
      </c>
      <c r="F3732">
        <v>1003</v>
      </c>
      <c r="G3732">
        <v>1088</v>
      </c>
      <c r="H3732">
        <v>0</v>
      </c>
      <c r="I3732">
        <v>1</v>
      </c>
    </row>
    <row r="3733" spans="1:9" x14ac:dyDescent="0.35">
      <c r="A3733">
        <v>2402</v>
      </c>
      <c r="B3733">
        <v>3</v>
      </c>
      <c r="C3733">
        <v>2</v>
      </c>
      <c r="D3733">
        <v>1002</v>
      </c>
      <c r="F3733">
        <v>1083</v>
      </c>
      <c r="G3733">
        <v>1099</v>
      </c>
      <c r="H3733">
        <v>0</v>
      </c>
      <c r="I3733">
        <v>1</v>
      </c>
    </row>
    <row r="3734" spans="1:9" x14ac:dyDescent="0.35">
      <c r="A3734">
        <v>2402</v>
      </c>
      <c r="B3734">
        <v>3</v>
      </c>
      <c r="C3734">
        <v>3</v>
      </c>
      <c r="D3734">
        <v>1002</v>
      </c>
      <c r="F3734">
        <v>1027</v>
      </c>
      <c r="G3734">
        <v>1104</v>
      </c>
      <c r="H3734">
        <v>0</v>
      </c>
      <c r="I3734">
        <v>1</v>
      </c>
    </row>
    <row r="3735" spans="1:9" x14ac:dyDescent="0.35">
      <c r="A3735">
        <v>2402</v>
      </c>
      <c r="B3735">
        <v>3</v>
      </c>
      <c r="C3735">
        <v>4</v>
      </c>
      <c r="D3735">
        <v>1002</v>
      </c>
      <c r="F3735">
        <v>1118</v>
      </c>
      <c r="G3735">
        <v>1086</v>
      </c>
      <c r="H3735">
        <v>0</v>
      </c>
      <c r="I3735">
        <v>1</v>
      </c>
    </row>
    <row r="3736" spans="1:9" x14ac:dyDescent="0.35">
      <c r="A3736">
        <v>2402</v>
      </c>
      <c r="B3736">
        <v>3</v>
      </c>
      <c r="C3736">
        <v>5</v>
      </c>
      <c r="D3736">
        <v>1002</v>
      </c>
      <c r="F3736">
        <v>1139</v>
      </c>
      <c r="G3736">
        <v>1101</v>
      </c>
      <c r="H3736">
        <v>0</v>
      </c>
      <c r="I3736">
        <v>1</v>
      </c>
    </row>
    <row r="3737" spans="1:9" x14ac:dyDescent="0.35">
      <c r="A3737">
        <v>2402</v>
      </c>
      <c r="B3737">
        <v>3</v>
      </c>
      <c r="C3737">
        <v>6</v>
      </c>
      <c r="D3737">
        <v>1002</v>
      </c>
      <c r="F3737">
        <v>1004</v>
      </c>
      <c r="G3737">
        <v>1188</v>
      </c>
      <c r="H3737">
        <v>0</v>
      </c>
      <c r="I3737">
        <v>1</v>
      </c>
    </row>
    <row r="3738" spans="1:9" x14ac:dyDescent="0.35">
      <c r="A3738">
        <v>2402</v>
      </c>
      <c r="B3738">
        <v>4</v>
      </c>
      <c r="C3738">
        <v>1</v>
      </c>
      <c r="D3738">
        <v>1006</v>
      </c>
      <c r="F3738">
        <v>1007</v>
      </c>
      <c r="H3738">
        <v>0</v>
      </c>
      <c r="I3738">
        <v>1</v>
      </c>
    </row>
    <row r="3739" spans="1:9" x14ac:dyDescent="0.35">
      <c r="A3739">
        <v>2402</v>
      </c>
      <c r="B3739">
        <v>6</v>
      </c>
      <c r="C3739">
        <v>1</v>
      </c>
      <c r="D3739">
        <v>1029</v>
      </c>
      <c r="F3739">
        <v>1065</v>
      </c>
      <c r="H3739">
        <v>0</v>
      </c>
      <c r="I3739">
        <v>0</v>
      </c>
    </row>
    <row r="3740" spans="1:9" x14ac:dyDescent="0.35">
      <c r="A3740">
        <v>2402</v>
      </c>
      <c r="B3740">
        <v>7</v>
      </c>
      <c r="C3740">
        <v>1</v>
      </c>
      <c r="D3740">
        <v>1025</v>
      </c>
      <c r="F3740">
        <v>1075</v>
      </c>
      <c r="H3740">
        <v>0</v>
      </c>
      <c r="I3740">
        <v>1</v>
      </c>
    </row>
    <row r="3741" spans="1:9" x14ac:dyDescent="0.35">
      <c r="A3741">
        <v>2402</v>
      </c>
      <c r="B3741">
        <v>7</v>
      </c>
      <c r="C3741">
        <v>2</v>
      </c>
      <c r="D3741">
        <v>1025</v>
      </c>
      <c r="F3741">
        <v>1089</v>
      </c>
      <c r="G3741">
        <v>1032</v>
      </c>
      <c r="H3741">
        <v>0</v>
      </c>
      <c r="I3741">
        <v>1</v>
      </c>
    </row>
    <row r="3742" spans="1:9" x14ac:dyDescent="0.35">
      <c r="A3742">
        <v>2402</v>
      </c>
      <c r="B3742">
        <v>7</v>
      </c>
      <c r="C3742">
        <v>3</v>
      </c>
      <c r="D3742">
        <v>1025</v>
      </c>
      <c r="F3742">
        <v>1088</v>
      </c>
      <c r="H3742">
        <v>0</v>
      </c>
      <c r="I3742">
        <v>1</v>
      </c>
    </row>
    <row r="3743" spans="1:9" x14ac:dyDescent="0.35">
      <c r="A3743">
        <v>2402</v>
      </c>
      <c r="B3743">
        <v>8</v>
      </c>
      <c r="C3743">
        <v>1</v>
      </c>
      <c r="D3743">
        <v>1004</v>
      </c>
      <c r="F3743">
        <v>1066</v>
      </c>
      <c r="H3743">
        <v>0</v>
      </c>
      <c r="I3743">
        <v>1</v>
      </c>
    </row>
    <row r="3744" spans="1:9" x14ac:dyDescent="0.35">
      <c r="A3744">
        <v>2402</v>
      </c>
      <c r="B3744">
        <v>10</v>
      </c>
      <c r="C3744">
        <v>1</v>
      </c>
      <c r="D3744">
        <v>1015</v>
      </c>
      <c r="F3744">
        <v>1084</v>
      </c>
      <c r="H3744">
        <v>0</v>
      </c>
      <c r="I3744">
        <v>1</v>
      </c>
    </row>
    <row r="3745" spans="1:9" x14ac:dyDescent="0.35">
      <c r="A3745">
        <v>2402</v>
      </c>
      <c r="B3745">
        <v>11</v>
      </c>
      <c r="C3745">
        <v>1</v>
      </c>
      <c r="D3745">
        <v>1002</v>
      </c>
      <c r="F3745">
        <v>1047</v>
      </c>
      <c r="H3745">
        <v>0</v>
      </c>
      <c r="I3745">
        <v>1</v>
      </c>
    </row>
    <row r="3746" spans="1:9" x14ac:dyDescent="0.35">
      <c r="A3746">
        <v>2402</v>
      </c>
      <c r="B3746">
        <v>11</v>
      </c>
      <c r="C3746">
        <v>2</v>
      </c>
      <c r="D3746">
        <v>1002</v>
      </c>
      <c r="F3746">
        <v>1025</v>
      </c>
      <c r="G3746">
        <v>1111</v>
      </c>
      <c r="H3746">
        <v>0</v>
      </c>
      <c r="I3746">
        <v>1</v>
      </c>
    </row>
    <row r="3747" spans="1:9" x14ac:dyDescent="0.35">
      <c r="A3747">
        <v>2402</v>
      </c>
      <c r="B3747">
        <v>11</v>
      </c>
      <c r="C3747">
        <v>3</v>
      </c>
      <c r="D3747">
        <v>1002</v>
      </c>
      <c r="F3747">
        <v>1025</v>
      </c>
      <c r="G3747">
        <v>1111</v>
      </c>
      <c r="H3747">
        <v>0</v>
      </c>
      <c r="I3747">
        <v>0</v>
      </c>
    </row>
    <row r="3748" spans="1:9" x14ac:dyDescent="0.35">
      <c r="A3748">
        <v>2402</v>
      </c>
      <c r="B3748">
        <v>12</v>
      </c>
      <c r="C3748">
        <v>1</v>
      </c>
      <c r="D3748">
        <v>1007</v>
      </c>
      <c r="F3748">
        <v>1014</v>
      </c>
      <c r="H3748">
        <v>0</v>
      </c>
      <c r="I3748">
        <v>1</v>
      </c>
    </row>
    <row r="3749" spans="1:9" x14ac:dyDescent="0.35">
      <c r="A3749">
        <v>2402</v>
      </c>
      <c r="B3749">
        <v>13</v>
      </c>
      <c r="C3749">
        <v>1</v>
      </c>
      <c r="D3749">
        <v>1008</v>
      </c>
      <c r="F3749">
        <v>1091</v>
      </c>
      <c r="H3749">
        <v>0</v>
      </c>
      <c r="I3749">
        <v>1</v>
      </c>
    </row>
    <row r="3750" spans="1:9" x14ac:dyDescent="0.35">
      <c r="A3750">
        <v>2402</v>
      </c>
      <c r="B3750">
        <v>13</v>
      </c>
      <c r="C3750">
        <v>2</v>
      </c>
      <c r="D3750">
        <v>1008</v>
      </c>
      <c r="F3750">
        <v>1013</v>
      </c>
      <c r="G3750">
        <v>1034</v>
      </c>
      <c r="H3750">
        <v>0</v>
      </c>
      <c r="I3750">
        <v>1</v>
      </c>
    </row>
    <row r="3751" spans="1:9" x14ac:dyDescent="0.35">
      <c r="A3751">
        <v>2402</v>
      </c>
      <c r="B3751">
        <v>15</v>
      </c>
      <c r="C3751">
        <v>1</v>
      </c>
      <c r="D3751">
        <v>1008</v>
      </c>
      <c r="F3751">
        <v>1016</v>
      </c>
      <c r="G3751">
        <v>1004</v>
      </c>
      <c r="H3751">
        <v>0</v>
      </c>
      <c r="I3751">
        <v>1</v>
      </c>
    </row>
    <row r="3752" spans="1:9" x14ac:dyDescent="0.35">
      <c r="A3752">
        <v>2402</v>
      </c>
      <c r="B3752">
        <v>18</v>
      </c>
      <c r="C3752">
        <v>1</v>
      </c>
      <c r="D3752">
        <v>1008</v>
      </c>
      <c r="F3752">
        <v>1076</v>
      </c>
      <c r="H3752">
        <v>0</v>
      </c>
      <c r="I3752">
        <v>1</v>
      </c>
    </row>
    <row r="3753" spans="1:9" x14ac:dyDescent="0.35">
      <c r="A3753">
        <v>2402</v>
      </c>
      <c r="B3753">
        <v>22</v>
      </c>
      <c r="C3753">
        <v>1</v>
      </c>
      <c r="D3753">
        <v>1009</v>
      </c>
      <c r="F3753">
        <v>1020</v>
      </c>
      <c r="H3753">
        <v>0</v>
      </c>
      <c r="I3753">
        <v>0</v>
      </c>
    </row>
    <row r="3754" spans="1:9" x14ac:dyDescent="0.35">
      <c r="A3754">
        <v>2402</v>
      </c>
      <c r="B3754">
        <v>24</v>
      </c>
      <c r="C3754">
        <v>1</v>
      </c>
      <c r="D3754">
        <v>1009</v>
      </c>
      <c r="F3754">
        <v>1030</v>
      </c>
      <c r="H3754">
        <v>0</v>
      </c>
      <c r="I3754">
        <v>0</v>
      </c>
    </row>
    <row r="3755" spans="1:9" x14ac:dyDescent="0.35">
      <c r="A3755">
        <v>2402</v>
      </c>
      <c r="B3755">
        <v>24</v>
      </c>
      <c r="C3755">
        <v>2</v>
      </c>
      <c r="D3755">
        <v>1009</v>
      </c>
      <c r="E3755">
        <v>1038</v>
      </c>
      <c r="F3755">
        <v>1083</v>
      </c>
      <c r="G3755">
        <v>1195</v>
      </c>
      <c r="H3755">
        <v>0</v>
      </c>
      <c r="I3755">
        <v>1</v>
      </c>
    </row>
    <row r="3756" spans="1:9" x14ac:dyDescent="0.35">
      <c r="A3756">
        <v>2402</v>
      </c>
      <c r="B3756">
        <v>25</v>
      </c>
      <c r="C3756">
        <v>1</v>
      </c>
      <c r="D3756">
        <v>1024</v>
      </c>
      <c r="F3756">
        <v>1085</v>
      </c>
      <c r="H3756">
        <v>0</v>
      </c>
      <c r="I3756">
        <v>0</v>
      </c>
    </row>
    <row r="3757" spans="1:9" x14ac:dyDescent="0.35">
      <c r="A3757">
        <v>2402</v>
      </c>
      <c r="B3757">
        <v>26</v>
      </c>
      <c r="C3757">
        <v>1</v>
      </c>
      <c r="D3757">
        <v>1024</v>
      </c>
      <c r="F3757">
        <v>1085</v>
      </c>
      <c r="H3757">
        <v>0</v>
      </c>
      <c r="I3757">
        <v>0</v>
      </c>
    </row>
    <row r="3758" spans="1:9" x14ac:dyDescent="0.35">
      <c r="A3758">
        <v>2402</v>
      </c>
      <c r="B3758">
        <v>27</v>
      </c>
      <c r="C3758">
        <v>1</v>
      </c>
      <c r="D3758">
        <v>1023</v>
      </c>
      <c r="F3758">
        <v>1085</v>
      </c>
      <c r="H3758">
        <v>0</v>
      </c>
      <c r="I3758">
        <v>1</v>
      </c>
    </row>
    <row r="3759" spans="1:9" x14ac:dyDescent="0.35">
      <c r="A3759">
        <v>2402</v>
      </c>
      <c r="B3759">
        <v>28</v>
      </c>
      <c r="C3759">
        <v>1</v>
      </c>
      <c r="D3759">
        <v>1030</v>
      </c>
      <c r="F3759">
        <v>1086</v>
      </c>
      <c r="H3759">
        <v>0</v>
      </c>
      <c r="I3759">
        <v>1</v>
      </c>
    </row>
    <row r="3760" spans="1:9" x14ac:dyDescent="0.35">
      <c r="A3760">
        <v>2402</v>
      </c>
      <c r="B3760">
        <v>29</v>
      </c>
      <c r="C3760">
        <v>1</v>
      </c>
      <c r="D3760">
        <v>1030</v>
      </c>
      <c r="F3760">
        <v>1086</v>
      </c>
      <c r="H3760">
        <v>0</v>
      </c>
      <c r="I3760">
        <v>1</v>
      </c>
    </row>
    <row r="3761" spans="1:9" x14ac:dyDescent="0.35">
      <c r="A3761">
        <v>2402</v>
      </c>
      <c r="B3761">
        <v>30</v>
      </c>
      <c r="C3761">
        <v>1</v>
      </c>
      <c r="D3761">
        <v>1030</v>
      </c>
      <c r="F3761">
        <v>1086</v>
      </c>
      <c r="H3761">
        <v>0</v>
      </c>
      <c r="I3761">
        <v>1</v>
      </c>
    </row>
    <row r="3762" spans="1:9" x14ac:dyDescent="0.35">
      <c r="A3762">
        <v>2402</v>
      </c>
      <c r="B3762">
        <v>31</v>
      </c>
      <c r="C3762">
        <v>1</v>
      </c>
      <c r="D3762">
        <v>1030</v>
      </c>
      <c r="F3762">
        <v>1086</v>
      </c>
      <c r="H3762">
        <v>0</v>
      </c>
      <c r="I3762">
        <v>1</v>
      </c>
    </row>
    <row r="3763" spans="1:9" x14ac:dyDescent="0.35">
      <c r="A3763">
        <v>2402</v>
      </c>
      <c r="B3763">
        <v>32</v>
      </c>
      <c r="C3763">
        <v>1</v>
      </c>
      <c r="D3763">
        <v>1011</v>
      </c>
      <c r="F3763">
        <v>1020</v>
      </c>
      <c r="H3763">
        <v>0</v>
      </c>
      <c r="I3763">
        <v>1</v>
      </c>
    </row>
    <row r="3764" spans="1:9" x14ac:dyDescent="0.35">
      <c r="A3764">
        <v>2402</v>
      </c>
      <c r="B3764">
        <v>33</v>
      </c>
      <c r="C3764">
        <v>1</v>
      </c>
      <c r="D3764">
        <v>1011</v>
      </c>
      <c r="F3764">
        <v>1021</v>
      </c>
      <c r="G3764">
        <v>1169</v>
      </c>
      <c r="H3764">
        <v>0</v>
      </c>
      <c r="I3764">
        <v>1</v>
      </c>
    </row>
    <row r="3765" spans="1:9" x14ac:dyDescent="0.35">
      <c r="A3765">
        <v>2402</v>
      </c>
      <c r="B3765">
        <v>33</v>
      </c>
      <c r="C3765">
        <v>2</v>
      </c>
      <c r="D3765">
        <v>1011</v>
      </c>
      <c r="F3765">
        <v>1034</v>
      </c>
      <c r="G3765">
        <v>1187</v>
      </c>
      <c r="H3765">
        <v>0</v>
      </c>
      <c r="I3765">
        <v>1</v>
      </c>
    </row>
    <row r="3766" spans="1:9" x14ac:dyDescent="0.35">
      <c r="A3766">
        <v>2402</v>
      </c>
      <c r="B3766">
        <v>35</v>
      </c>
      <c r="C3766">
        <v>1</v>
      </c>
      <c r="D3766">
        <v>1012</v>
      </c>
      <c r="F3766">
        <v>1022</v>
      </c>
      <c r="H3766">
        <v>0</v>
      </c>
      <c r="I3766">
        <v>1</v>
      </c>
    </row>
    <row r="3767" spans="1:9" x14ac:dyDescent="0.35">
      <c r="A3767">
        <v>2402</v>
      </c>
      <c r="B3767">
        <v>35</v>
      </c>
      <c r="C3767">
        <v>2</v>
      </c>
      <c r="D3767">
        <v>1012</v>
      </c>
      <c r="E3767">
        <v>1020</v>
      </c>
      <c r="F3767">
        <v>1186</v>
      </c>
      <c r="H3767">
        <v>0</v>
      </c>
      <c r="I3767">
        <v>1</v>
      </c>
    </row>
    <row r="3768" spans="1:9" x14ac:dyDescent="0.35">
      <c r="A3768">
        <v>2402</v>
      </c>
      <c r="B3768">
        <v>37</v>
      </c>
      <c r="C3768">
        <v>1</v>
      </c>
      <c r="D3768">
        <v>1013</v>
      </c>
      <c r="F3768">
        <v>1265</v>
      </c>
      <c r="G3768">
        <v>1039</v>
      </c>
      <c r="H3768">
        <v>0</v>
      </c>
      <c r="I3768">
        <v>1</v>
      </c>
    </row>
    <row r="3769" spans="1:9" x14ac:dyDescent="0.35">
      <c r="A3769">
        <v>2402</v>
      </c>
      <c r="B3769">
        <v>37</v>
      </c>
      <c r="C3769">
        <v>2</v>
      </c>
      <c r="D3769">
        <v>1013</v>
      </c>
      <c r="F3769">
        <v>1023</v>
      </c>
      <c r="H3769">
        <v>0</v>
      </c>
      <c r="I3769">
        <v>1</v>
      </c>
    </row>
    <row r="3770" spans="1:9" x14ac:dyDescent="0.35">
      <c r="A3770">
        <v>2402</v>
      </c>
      <c r="B3770">
        <v>37</v>
      </c>
      <c r="C3770">
        <v>3</v>
      </c>
      <c r="D3770">
        <v>1013</v>
      </c>
      <c r="E3770">
        <v>1020</v>
      </c>
      <c r="F3770">
        <v>1208</v>
      </c>
      <c r="H3770">
        <v>0</v>
      </c>
      <c r="I3770">
        <v>1</v>
      </c>
    </row>
    <row r="3771" spans="1:9" x14ac:dyDescent="0.35">
      <c r="A3771">
        <v>2402</v>
      </c>
      <c r="B3771">
        <v>40</v>
      </c>
      <c r="C3771">
        <v>1</v>
      </c>
      <c r="D3771">
        <v>1033</v>
      </c>
      <c r="F3771">
        <v>1025</v>
      </c>
      <c r="H3771">
        <v>0</v>
      </c>
      <c r="I3771">
        <v>0</v>
      </c>
    </row>
    <row r="3772" spans="1:9" x14ac:dyDescent="0.35">
      <c r="A3772">
        <v>2402</v>
      </c>
      <c r="B3772">
        <v>41</v>
      </c>
      <c r="C3772">
        <v>1</v>
      </c>
      <c r="D3772">
        <v>1015</v>
      </c>
      <c r="F3772">
        <v>1025</v>
      </c>
      <c r="G3772">
        <v>1140</v>
      </c>
      <c r="H3772">
        <v>0</v>
      </c>
      <c r="I3772">
        <v>1</v>
      </c>
    </row>
    <row r="3773" spans="1:9" x14ac:dyDescent="0.35">
      <c r="A3773">
        <v>2402</v>
      </c>
      <c r="B3773">
        <v>41</v>
      </c>
      <c r="C3773">
        <v>2</v>
      </c>
      <c r="D3773">
        <v>1015</v>
      </c>
      <c r="F3773">
        <v>1027</v>
      </c>
      <c r="G3773">
        <v>1104</v>
      </c>
      <c r="H3773">
        <v>0</v>
      </c>
      <c r="I3773">
        <v>1</v>
      </c>
    </row>
    <row r="3774" spans="1:9" x14ac:dyDescent="0.35">
      <c r="A3774">
        <v>2402</v>
      </c>
      <c r="B3774">
        <v>41</v>
      </c>
      <c r="C3774">
        <v>3</v>
      </c>
      <c r="D3774">
        <v>1015</v>
      </c>
      <c r="F3774">
        <v>1214</v>
      </c>
      <c r="H3774">
        <v>0</v>
      </c>
      <c r="I3774">
        <v>1</v>
      </c>
    </row>
    <row r="3775" spans="1:9" x14ac:dyDescent="0.35">
      <c r="A3775">
        <v>2402</v>
      </c>
      <c r="B3775">
        <v>42</v>
      </c>
      <c r="C3775">
        <v>1</v>
      </c>
      <c r="D3775">
        <v>1016</v>
      </c>
      <c r="F3775">
        <v>1026</v>
      </c>
      <c r="G3775">
        <v>1180</v>
      </c>
      <c r="H3775">
        <v>0</v>
      </c>
      <c r="I3775">
        <v>1</v>
      </c>
    </row>
    <row r="3776" spans="1:9" x14ac:dyDescent="0.35">
      <c r="A3776">
        <v>2402</v>
      </c>
      <c r="B3776">
        <v>43</v>
      </c>
      <c r="C3776">
        <v>1</v>
      </c>
      <c r="D3776">
        <v>1026</v>
      </c>
      <c r="F3776">
        <v>1030</v>
      </c>
      <c r="H3776">
        <v>0</v>
      </c>
      <c r="I3776">
        <v>0</v>
      </c>
    </row>
    <row r="3777" spans="1:9" x14ac:dyDescent="0.35">
      <c r="A3777">
        <v>2402</v>
      </c>
      <c r="B3777">
        <v>47</v>
      </c>
      <c r="C3777">
        <v>1</v>
      </c>
      <c r="D3777">
        <v>1020</v>
      </c>
      <c r="F3777">
        <v>1999</v>
      </c>
      <c r="H3777">
        <v>0</v>
      </c>
      <c r="I3777">
        <v>0</v>
      </c>
    </row>
    <row r="3778" spans="1:9" x14ac:dyDescent="0.35">
      <c r="A3778">
        <v>2402</v>
      </c>
      <c r="B3778">
        <v>48</v>
      </c>
      <c r="C3778">
        <v>1</v>
      </c>
      <c r="D3778">
        <v>1020</v>
      </c>
      <c r="F3778">
        <v>1129</v>
      </c>
      <c r="G3778">
        <v>1106</v>
      </c>
      <c r="H3778">
        <v>0</v>
      </c>
      <c r="I3778">
        <v>1</v>
      </c>
    </row>
    <row r="3779" spans="1:9" x14ac:dyDescent="0.35">
      <c r="A3779">
        <v>2402</v>
      </c>
      <c r="B3779">
        <v>48</v>
      </c>
      <c r="C3779">
        <v>2</v>
      </c>
      <c r="D3779">
        <v>1020</v>
      </c>
      <c r="E3779">
        <v>1020</v>
      </c>
      <c r="F3779">
        <v>1207</v>
      </c>
      <c r="H3779">
        <v>0</v>
      </c>
      <c r="I3779">
        <v>1</v>
      </c>
    </row>
    <row r="3780" spans="1:9" x14ac:dyDescent="0.35">
      <c r="A3780">
        <v>2402</v>
      </c>
      <c r="B3780">
        <v>48</v>
      </c>
      <c r="C3780">
        <v>3</v>
      </c>
      <c r="D3780">
        <v>1020</v>
      </c>
      <c r="E3780">
        <v>1020</v>
      </c>
      <c r="F3780">
        <v>1125</v>
      </c>
      <c r="G3780">
        <v>1045</v>
      </c>
      <c r="H3780">
        <v>0</v>
      </c>
      <c r="I3780">
        <v>1</v>
      </c>
    </row>
    <row r="3781" spans="1:9" x14ac:dyDescent="0.35">
      <c r="A3781">
        <v>2402</v>
      </c>
      <c r="B3781">
        <v>48</v>
      </c>
      <c r="C3781">
        <v>4</v>
      </c>
      <c r="D3781">
        <v>1020</v>
      </c>
      <c r="E3781">
        <v>1020</v>
      </c>
      <c r="F3781">
        <v>1266</v>
      </c>
      <c r="G3781">
        <v>1045</v>
      </c>
      <c r="H3781">
        <v>0</v>
      </c>
      <c r="I3781">
        <v>1</v>
      </c>
    </row>
    <row r="3782" spans="1:9" x14ac:dyDescent="0.35">
      <c r="A3782">
        <v>2402</v>
      </c>
      <c r="B3782">
        <v>48</v>
      </c>
      <c r="C3782">
        <v>5</v>
      </c>
      <c r="D3782">
        <v>1020</v>
      </c>
      <c r="E3782">
        <v>1020</v>
      </c>
      <c r="F3782">
        <v>1126</v>
      </c>
      <c r="G3782">
        <v>1044</v>
      </c>
      <c r="H3782">
        <v>0</v>
      </c>
      <c r="I3782">
        <v>1</v>
      </c>
    </row>
    <row r="3783" spans="1:9" x14ac:dyDescent="0.35">
      <c r="A3783">
        <v>2402</v>
      </c>
      <c r="B3783">
        <v>48</v>
      </c>
      <c r="C3783">
        <v>6</v>
      </c>
      <c r="D3783">
        <v>1020</v>
      </c>
      <c r="F3783">
        <v>1125</v>
      </c>
      <c r="G3783">
        <v>1045</v>
      </c>
      <c r="H3783">
        <v>0</v>
      </c>
      <c r="I3783">
        <v>1</v>
      </c>
    </row>
    <row r="3784" spans="1:9" x14ac:dyDescent="0.35">
      <c r="A3784">
        <v>2402</v>
      </c>
      <c r="B3784">
        <v>49</v>
      </c>
      <c r="C3784">
        <v>1</v>
      </c>
      <c r="D3784">
        <v>1014</v>
      </c>
      <c r="F3784">
        <v>1034</v>
      </c>
      <c r="G3784">
        <v>1187</v>
      </c>
      <c r="H3784">
        <v>0</v>
      </c>
      <c r="I3784">
        <v>1</v>
      </c>
    </row>
    <row r="3785" spans="1:9" x14ac:dyDescent="0.35">
      <c r="A3785">
        <v>2402</v>
      </c>
      <c r="B3785">
        <v>50</v>
      </c>
      <c r="C3785">
        <v>1</v>
      </c>
      <c r="D3785">
        <v>1014</v>
      </c>
      <c r="F3785">
        <v>1001</v>
      </c>
      <c r="H3785">
        <v>0</v>
      </c>
      <c r="I3785">
        <v>0</v>
      </c>
    </row>
    <row r="3786" spans="1:9" x14ac:dyDescent="0.35">
      <c r="A3786">
        <v>2402</v>
      </c>
      <c r="B3786">
        <v>51</v>
      </c>
      <c r="C3786">
        <v>1</v>
      </c>
      <c r="D3786">
        <v>1014</v>
      </c>
      <c r="F3786">
        <v>1064</v>
      </c>
      <c r="H3786">
        <v>0</v>
      </c>
      <c r="I3786">
        <v>0</v>
      </c>
    </row>
    <row r="3787" spans="1:9" x14ac:dyDescent="0.35">
      <c r="A3787">
        <v>2402</v>
      </c>
      <c r="B3787">
        <v>52</v>
      </c>
      <c r="C3787">
        <v>1</v>
      </c>
      <c r="D3787">
        <v>1036</v>
      </c>
      <c r="F3787">
        <v>1077</v>
      </c>
      <c r="H3787">
        <v>0</v>
      </c>
      <c r="I3787">
        <v>1</v>
      </c>
    </row>
    <row r="3788" spans="1:9" x14ac:dyDescent="0.35">
      <c r="A3788">
        <v>2402</v>
      </c>
      <c r="B3788">
        <v>61</v>
      </c>
      <c r="C3788">
        <v>1</v>
      </c>
      <c r="D3788">
        <v>1020</v>
      </c>
      <c r="F3788">
        <v>1164</v>
      </c>
      <c r="H3788">
        <v>0</v>
      </c>
      <c r="I3788">
        <v>1</v>
      </c>
    </row>
    <row r="3789" spans="1:9" x14ac:dyDescent="0.35">
      <c r="A3789">
        <v>2402</v>
      </c>
      <c r="B3789">
        <v>63</v>
      </c>
      <c r="C3789">
        <v>1</v>
      </c>
      <c r="D3789">
        <v>1020</v>
      </c>
      <c r="F3789">
        <v>1078</v>
      </c>
      <c r="H3789">
        <v>0</v>
      </c>
      <c r="I3789">
        <v>1</v>
      </c>
    </row>
    <row r="3790" spans="1:9" x14ac:dyDescent="0.35">
      <c r="A3790">
        <v>2402</v>
      </c>
      <c r="B3790">
        <v>98</v>
      </c>
      <c r="C3790">
        <v>1</v>
      </c>
      <c r="D3790">
        <v>1028</v>
      </c>
      <c r="F3790">
        <v>1079</v>
      </c>
      <c r="H3790">
        <v>0</v>
      </c>
      <c r="I3790">
        <v>1</v>
      </c>
    </row>
    <row r="3791" spans="1:9" x14ac:dyDescent="0.35">
      <c r="A3791">
        <v>2402</v>
      </c>
      <c r="B3791">
        <v>98</v>
      </c>
      <c r="C3791">
        <v>2</v>
      </c>
      <c r="D3791">
        <v>1028</v>
      </c>
      <c r="F3791">
        <v>1269</v>
      </c>
      <c r="G3791">
        <v>1193</v>
      </c>
      <c r="H3791">
        <v>0</v>
      </c>
      <c r="I3791">
        <v>1</v>
      </c>
    </row>
    <row r="3792" spans="1:9" x14ac:dyDescent="0.35">
      <c r="A3792">
        <v>2402</v>
      </c>
      <c r="B3792">
        <v>100</v>
      </c>
      <c r="C3792">
        <v>1</v>
      </c>
      <c r="D3792">
        <v>1021</v>
      </c>
      <c r="F3792">
        <v>1087</v>
      </c>
      <c r="H3792">
        <v>0</v>
      </c>
      <c r="I3792">
        <v>1</v>
      </c>
    </row>
    <row r="3793" spans="1:9" x14ac:dyDescent="0.35">
      <c r="A3793">
        <v>2402</v>
      </c>
      <c r="B3793">
        <v>102</v>
      </c>
      <c r="C3793">
        <v>1</v>
      </c>
      <c r="D3793">
        <v>1022</v>
      </c>
      <c r="F3793">
        <v>1036</v>
      </c>
      <c r="H3793">
        <v>0</v>
      </c>
      <c r="I3793">
        <v>1</v>
      </c>
    </row>
    <row r="3794" spans="1:9" x14ac:dyDescent="0.35">
      <c r="A3794">
        <v>2402</v>
      </c>
      <c r="B3794">
        <v>103</v>
      </c>
      <c r="C3794">
        <v>1</v>
      </c>
      <c r="D3794">
        <v>1022</v>
      </c>
      <c r="F3794">
        <v>1037</v>
      </c>
      <c r="H3794">
        <v>0</v>
      </c>
      <c r="I3794">
        <v>1</v>
      </c>
    </row>
    <row r="3795" spans="1:9" x14ac:dyDescent="0.35">
      <c r="A3795">
        <v>2402</v>
      </c>
      <c r="B3795">
        <v>121</v>
      </c>
      <c r="C3795">
        <v>1</v>
      </c>
      <c r="D3795">
        <v>1020</v>
      </c>
      <c r="F3795">
        <v>1199</v>
      </c>
      <c r="G3795">
        <v>1131</v>
      </c>
      <c r="H3795">
        <v>0</v>
      </c>
      <c r="I3795">
        <v>0</v>
      </c>
    </row>
    <row r="3796" spans="1:9" x14ac:dyDescent="0.35">
      <c r="A3796">
        <v>2402</v>
      </c>
      <c r="B3796">
        <v>125</v>
      </c>
      <c r="C3796">
        <v>1</v>
      </c>
      <c r="D3796">
        <v>1020</v>
      </c>
      <c r="F3796">
        <v>1001</v>
      </c>
      <c r="H3796">
        <v>0</v>
      </c>
      <c r="I3796">
        <v>0</v>
      </c>
    </row>
    <row r="3797" spans="1:9" x14ac:dyDescent="0.35">
      <c r="A3797">
        <v>2402</v>
      </c>
      <c r="B3797">
        <v>127</v>
      </c>
      <c r="C3797">
        <v>1</v>
      </c>
      <c r="D3797">
        <v>1020</v>
      </c>
      <c r="F3797">
        <v>1081</v>
      </c>
      <c r="G3797">
        <v>1090</v>
      </c>
      <c r="H3797">
        <v>0</v>
      </c>
      <c r="I3797">
        <v>1</v>
      </c>
    </row>
    <row r="3798" spans="1:9" x14ac:dyDescent="0.35">
      <c r="A3798">
        <v>2402</v>
      </c>
      <c r="B3798">
        <v>127</v>
      </c>
      <c r="C3798">
        <v>2</v>
      </c>
      <c r="D3798">
        <v>1020</v>
      </c>
      <c r="F3798">
        <v>1135</v>
      </c>
      <c r="G3798">
        <v>1091</v>
      </c>
      <c r="H3798">
        <v>0</v>
      </c>
      <c r="I3798">
        <v>1</v>
      </c>
    </row>
    <row r="3799" spans="1:9" x14ac:dyDescent="0.35">
      <c r="A3799">
        <v>2402</v>
      </c>
      <c r="B3799">
        <v>127</v>
      </c>
      <c r="C3799">
        <v>3</v>
      </c>
      <c r="D3799">
        <v>1020</v>
      </c>
      <c r="E3799">
        <v>1021</v>
      </c>
      <c r="F3799">
        <v>1083</v>
      </c>
      <c r="G3799">
        <v>1123</v>
      </c>
      <c r="H3799">
        <v>0</v>
      </c>
      <c r="I3799">
        <v>1</v>
      </c>
    </row>
    <row r="3800" spans="1:9" x14ac:dyDescent="0.35">
      <c r="A3800">
        <v>2402</v>
      </c>
      <c r="B3800">
        <v>127</v>
      </c>
      <c r="C3800">
        <v>4</v>
      </c>
      <c r="D3800">
        <v>1020</v>
      </c>
      <c r="E3800">
        <v>1020</v>
      </c>
      <c r="F3800">
        <v>1083</v>
      </c>
      <c r="G3800">
        <v>1124</v>
      </c>
      <c r="H3800">
        <v>0</v>
      </c>
      <c r="I3800">
        <v>1</v>
      </c>
    </row>
    <row r="3801" spans="1:9" x14ac:dyDescent="0.35">
      <c r="A3801">
        <v>2403</v>
      </c>
      <c r="B3801">
        <v>2</v>
      </c>
      <c r="C3801">
        <v>1</v>
      </c>
      <c r="D3801">
        <v>1001</v>
      </c>
      <c r="F3801">
        <v>1002</v>
      </c>
      <c r="H3801">
        <v>0</v>
      </c>
      <c r="I3801">
        <v>1</v>
      </c>
    </row>
    <row r="3802" spans="1:9" x14ac:dyDescent="0.35">
      <c r="A3802">
        <v>2403</v>
      </c>
      <c r="B3802">
        <v>3</v>
      </c>
      <c r="C3802">
        <v>1</v>
      </c>
      <c r="D3802">
        <v>1002</v>
      </c>
      <c r="F3802">
        <v>1003</v>
      </c>
      <c r="G3802">
        <v>1027</v>
      </c>
      <c r="H3802">
        <v>0</v>
      </c>
      <c r="I3802">
        <v>1</v>
      </c>
    </row>
    <row r="3803" spans="1:9" x14ac:dyDescent="0.35">
      <c r="A3803">
        <v>2403</v>
      </c>
      <c r="B3803">
        <v>4</v>
      </c>
      <c r="C3803">
        <v>1</v>
      </c>
      <c r="D3803">
        <v>1006</v>
      </c>
      <c r="F3803">
        <v>1007</v>
      </c>
      <c r="H3803">
        <v>0</v>
      </c>
      <c r="I3803">
        <v>1</v>
      </c>
    </row>
    <row r="3804" spans="1:9" x14ac:dyDescent="0.35">
      <c r="A3804">
        <v>2403</v>
      </c>
      <c r="B3804">
        <v>6</v>
      </c>
      <c r="C3804">
        <v>1</v>
      </c>
      <c r="D3804">
        <v>1029</v>
      </c>
      <c r="F3804">
        <v>1065</v>
      </c>
      <c r="H3804">
        <v>0</v>
      </c>
      <c r="I3804">
        <v>0</v>
      </c>
    </row>
    <row r="3805" spans="1:9" x14ac:dyDescent="0.35">
      <c r="A3805">
        <v>2403</v>
      </c>
      <c r="B3805">
        <v>7</v>
      </c>
      <c r="C3805">
        <v>1</v>
      </c>
      <c r="D3805">
        <v>1025</v>
      </c>
      <c r="F3805">
        <v>1075</v>
      </c>
      <c r="H3805">
        <v>0</v>
      </c>
      <c r="I3805">
        <v>1</v>
      </c>
    </row>
    <row r="3806" spans="1:9" x14ac:dyDescent="0.35">
      <c r="A3806">
        <v>2403</v>
      </c>
      <c r="B3806">
        <v>8</v>
      </c>
      <c r="C3806">
        <v>1</v>
      </c>
      <c r="D3806">
        <v>1004</v>
      </c>
      <c r="F3806">
        <v>1066</v>
      </c>
      <c r="H3806">
        <v>0</v>
      </c>
      <c r="I3806">
        <v>1</v>
      </c>
    </row>
    <row r="3807" spans="1:9" x14ac:dyDescent="0.35">
      <c r="A3807">
        <v>2403</v>
      </c>
      <c r="B3807">
        <v>10</v>
      </c>
      <c r="C3807">
        <v>1</v>
      </c>
      <c r="D3807">
        <v>1015</v>
      </c>
      <c r="F3807">
        <v>1084</v>
      </c>
      <c r="H3807">
        <v>0</v>
      </c>
      <c r="I3807">
        <v>1</v>
      </c>
    </row>
    <row r="3808" spans="1:9" x14ac:dyDescent="0.35">
      <c r="A3808">
        <v>2403</v>
      </c>
      <c r="B3808">
        <v>11</v>
      </c>
      <c r="C3808">
        <v>1</v>
      </c>
      <c r="D3808">
        <v>1002</v>
      </c>
      <c r="F3808">
        <v>1040</v>
      </c>
      <c r="G3808">
        <v>1007</v>
      </c>
      <c r="H3808">
        <v>0</v>
      </c>
      <c r="I3808">
        <v>1</v>
      </c>
    </row>
    <row r="3809" spans="1:9" x14ac:dyDescent="0.35">
      <c r="A3809">
        <v>2403</v>
      </c>
      <c r="B3809">
        <v>12</v>
      </c>
      <c r="C3809">
        <v>1</v>
      </c>
      <c r="D3809">
        <v>1007</v>
      </c>
      <c r="F3809">
        <v>1088</v>
      </c>
      <c r="H3809">
        <v>0</v>
      </c>
      <c r="I3809">
        <v>1</v>
      </c>
    </row>
    <row r="3810" spans="1:9" x14ac:dyDescent="0.35">
      <c r="A3810">
        <v>2403</v>
      </c>
      <c r="B3810">
        <v>13</v>
      </c>
      <c r="C3810">
        <v>1</v>
      </c>
      <c r="D3810">
        <v>1008</v>
      </c>
      <c r="F3810">
        <v>1091</v>
      </c>
      <c r="H3810">
        <v>0</v>
      </c>
      <c r="I3810">
        <v>1</v>
      </c>
    </row>
    <row r="3811" spans="1:9" x14ac:dyDescent="0.35">
      <c r="A3811">
        <v>2403</v>
      </c>
      <c r="B3811">
        <v>15</v>
      </c>
      <c r="C3811">
        <v>1</v>
      </c>
      <c r="D3811">
        <v>1008</v>
      </c>
      <c r="F3811">
        <v>1016</v>
      </c>
      <c r="G3811">
        <v>1004</v>
      </c>
      <c r="H3811">
        <v>0</v>
      </c>
      <c r="I3811">
        <v>1</v>
      </c>
    </row>
    <row r="3812" spans="1:9" x14ac:dyDescent="0.35">
      <c r="A3812">
        <v>2403</v>
      </c>
      <c r="B3812">
        <v>18</v>
      </c>
      <c r="C3812">
        <v>1</v>
      </c>
      <c r="D3812">
        <v>1008</v>
      </c>
      <c r="F3812">
        <v>1076</v>
      </c>
      <c r="H3812">
        <v>0</v>
      </c>
      <c r="I3812">
        <v>1</v>
      </c>
    </row>
    <row r="3813" spans="1:9" x14ac:dyDescent="0.35">
      <c r="A3813">
        <v>2403</v>
      </c>
      <c r="B3813">
        <v>27</v>
      </c>
      <c r="C3813">
        <v>1</v>
      </c>
      <c r="D3813">
        <v>1023</v>
      </c>
      <c r="F3813">
        <v>1085</v>
      </c>
      <c r="H3813">
        <v>0</v>
      </c>
      <c r="I3813">
        <v>1</v>
      </c>
    </row>
    <row r="3814" spans="1:9" x14ac:dyDescent="0.35">
      <c r="A3814">
        <v>2403</v>
      </c>
      <c r="B3814">
        <v>28</v>
      </c>
      <c r="C3814">
        <v>1</v>
      </c>
      <c r="D3814">
        <v>1030</v>
      </c>
      <c r="F3814">
        <v>1086</v>
      </c>
      <c r="H3814">
        <v>0</v>
      </c>
      <c r="I3814">
        <v>1</v>
      </c>
    </row>
    <row r="3815" spans="1:9" x14ac:dyDescent="0.35">
      <c r="A3815">
        <v>2403</v>
      </c>
      <c r="B3815">
        <v>29</v>
      </c>
      <c r="C3815">
        <v>1</v>
      </c>
      <c r="D3815">
        <v>1030</v>
      </c>
      <c r="F3815">
        <v>1086</v>
      </c>
      <c r="H3815">
        <v>0</v>
      </c>
      <c r="I3815">
        <v>1</v>
      </c>
    </row>
    <row r="3816" spans="1:9" x14ac:dyDescent="0.35">
      <c r="A3816">
        <v>2403</v>
      </c>
      <c r="B3816">
        <v>30</v>
      </c>
      <c r="C3816">
        <v>1</v>
      </c>
      <c r="D3816">
        <v>1030</v>
      </c>
      <c r="F3816">
        <v>1086</v>
      </c>
      <c r="H3816">
        <v>0</v>
      </c>
      <c r="I3816">
        <v>1</v>
      </c>
    </row>
    <row r="3817" spans="1:9" x14ac:dyDescent="0.35">
      <c r="A3817">
        <v>2403</v>
      </c>
      <c r="B3817">
        <v>31</v>
      </c>
      <c r="C3817">
        <v>1</v>
      </c>
      <c r="D3817">
        <v>1030</v>
      </c>
      <c r="F3817">
        <v>1086</v>
      </c>
      <c r="H3817">
        <v>0</v>
      </c>
      <c r="I3817">
        <v>1</v>
      </c>
    </row>
    <row r="3818" spans="1:9" x14ac:dyDescent="0.35">
      <c r="A3818">
        <v>2403</v>
      </c>
      <c r="B3818">
        <v>32</v>
      </c>
      <c r="C3818">
        <v>1</v>
      </c>
      <c r="D3818">
        <v>1011</v>
      </c>
      <c r="F3818">
        <v>1020</v>
      </c>
      <c r="H3818">
        <v>0</v>
      </c>
      <c r="I3818">
        <v>1</v>
      </c>
    </row>
    <row r="3819" spans="1:9" x14ac:dyDescent="0.35">
      <c r="A3819">
        <v>2403</v>
      </c>
      <c r="B3819">
        <v>33</v>
      </c>
      <c r="C3819">
        <v>1</v>
      </c>
      <c r="D3819">
        <v>1011</v>
      </c>
      <c r="F3819">
        <v>1021</v>
      </c>
      <c r="H3819">
        <v>0</v>
      </c>
      <c r="I3819">
        <v>1</v>
      </c>
    </row>
    <row r="3820" spans="1:9" x14ac:dyDescent="0.35">
      <c r="A3820">
        <v>2403</v>
      </c>
      <c r="B3820">
        <v>35</v>
      </c>
      <c r="C3820">
        <v>1</v>
      </c>
      <c r="D3820">
        <v>1012</v>
      </c>
      <c r="F3820">
        <v>1022</v>
      </c>
      <c r="H3820">
        <v>0</v>
      </c>
      <c r="I3820">
        <v>1</v>
      </c>
    </row>
    <row r="3821" spans="1:9" x14ac:dyDescent="0.35">
      <c r="A3821">
        <v>2403</v>
      </c>
      <c r="B3821">
        <v>37</v>
      </c>
      <c r="C3821">
        <v>1</v>
      </c>
      <c r="D3821">
        <v>1013</v>
      </c>
      <c r="F3821">
        <v>1023</v>
      </c>
      <c r="H3821">
        <v>0</v>
      </c>
      <c r="I3821">
        <v>1</v>
      </c>
    </row>
    <row r="3822" spans="1:9" x14ac:dyDescent="0.35">
      <c r="A3822">
        <v>2403</v>
      </c>
      <c r="B3822">
        <v>38</v>
      </c>
      <c r="C3822">
        <v>1</v>
      </c>
      <c r="D3822">
        <v>1002</v>
      </c>
      <c r="F3822">
        <v>1049</v>
      </c>
      <c r="H3822">
        <v>0</v>
      </c>
      <c r="I3822">
        <v>1</v>
      </c>
    </row>
    <row r="3823" spans="1:9" x14ac:dyDescent="0.35">
      <c r="A3823">
        <v>2403</v>
      </c>
      <c r="B3823">
        <v>39</v>
      </c>
      <c r="C3823">
        <v>1</v>
      </c>
      <c r="D3823">
        <v>1024</v>
      </c>
      <c r="F3823">
        <v>1044</v>
      </c>
      <c r="G3823">
        <v>1026</v>
      </c>
      <c r="H3823">
        <v>0</v>
      </c>
      <c r="I3823">
        <v>1</v>
      </c>
    </row>
    <row r="3824" spans="1:9" x14ac:dyDescent="0.35">
      <c r="A3824">
        <v>2403</v>
      </c>
      <c r="B3824">
        <v>41</v>
      </c>
      <c r="C3824">
        <v>1</v>
      </c>
      <c r="D3824">
        <v>1015</v>
      </c>
      <c r="F3824">
        <v>1025</v>
      </c>
      <c r="H3824">
        <v>0</v>
      </c>
      <c r="I3824">
        <v>1</v>
      </c>
    </row>
    <row r="3825" spans="1:9" x14ac:dyDescent="0.35">
      <c r="A3825">
        <v>2403</v>
      </c>
      <c r="B3825">
        <v>42</v>
      </c>
      <c r="C3825">
        <v>1</v>
      </c>
      <c r="D3825">
        <v>1015</v>
      </c>
      <c r="F3825">
        <v>1026</v>
      </c>
      <c r="H3825">
        <v>0</v>
      </c>
      <c r="I3825">
        <v>1</v>
      </c>
    </row>
    <row r="3826" spans="1:9" x14ac:dyDescent="0.35">
      <c r="A3826">
        <v>2403</v>
      </c>
      <c r="B3826">
        <v>43</v>
      </c>
      <c r="C3826">
        <v>1</v>
      </c>
      <c r="D3826">
        <v>1026</v>
      </c>
      <c r="F3826">
        <v>1030</v>
      </c>
      <c r="H3826">
        <v>0</v>
      </c>
      <c r="I3826">
        <v>0</v>
      </c>
    </row>
    <row r="3827" spans="1:9" x14ac:dyDescent="0.35">
      <c r="A3827">
        <v>2403</v>
      </c>
      <c r="B3827">
        <v>49</v>
      </c>
      <c r="C3827">
        <v>1</v>
      </c>
      <c r="D3827">
        <v>1014</v>
      </c>
      <c r="F3827">
        <v>1034</v>
      </c>
      <c r="H3827">
        <v>0</v>
      </c>
      <c r="I3827">
        <v>1</v>
      </c>
    </row>
    <row r="3828" spans="1:9" x14ac:dyDescent="0.35">
      <c r="A3828">
        <v>2403</v>
      </c>
      <c r="B3828">
        <v>51</v>
      </c>
      <c r="C3828">
        <v>1</v>
      </c>
      <c r="D3828">
        <v>1014</v>
      </c>
      <c r="F3828">
        <v>1064</v>
      </c>
      <c r="H3828">
        <v>0</v>
      </c>
      <c r="I3828">
        <v>0</v>
      </c>
    </row>
    <row r="3829" spans="1:9" x14ac:dyDescent="0.35">
      <c r="A3829">
        <v>2403</v>
      </c>
      <c r="B3829">
        <v>52</v>
      </c>
      <c r="C3829">
        <v>1</v>
      </c>
      <c r="D3829">
        <v>1027</v>
      </c>
      <c r="F3829">
        <v>1077</v>
      </c>
      <c r="H3829">
        <v>0</v>
      </c>
      <c r="I3829">
        <v>1</v>
      </c>
    </row>
    <row r="3830" spans="1:9" x14ac:dyDescent="0.35">
      <c r="A3830">
        <v>2403</v>
      </c>
      <c r="B3830">
        <v>63</v>
      </c>
      <c r="C3830">
        <v>1</v>
      </c>
      <c r="D3830">
        <v>1020</v>
      </c>
      <c r="F3830">
        <v>1078</v>
      </c>
      <c r="H3830">
        <v>0</v>
      </c>
      <c r="I3830">
        <v>1</v>
      </c>
    </row>
    <row r="3831" spans="1:9" x14ac:dyDescent="0.35">
      <c r="A3831">
        <v>2403</v>
      </c>
      <c r="B3831">
        <v>98</v>
      </c>
      <c r="C3831">
        <v>1</v>
      </c>
      <c r="D3831">
        <v>1002</v>
      </c>
      <c r="F3831">
        <v>1079</v>
      </c>
      <c r="H3831">
        <v>0</v>
      </c>
      <c r="I3831">
        <v>1</v>
      </c>
    </row>
    <row r="3832" spans="1:9" x14ac:dyDescent="0.35">
      <c r="A3832">
        <v>2403</v>
      </c>
      <c r="B3832">
        <v>100</v>
      </c>
      <c r="C3832">
        <v>1</v>
      </c>
      <c r="D3832">
        <v>1021</v>
      </c>
      <c r="F3832">
        <v>1087</v>
      </c>
      <c r="H3832">
        <v>0</v>
      </c>
      <c r="I3832">
        <v>1</v>
      </c>
    </row>
    <row r="3833" spans="1:9" x14ac:dyDescent="0.35">
      <c r="A3833">
        <v>2403</v>
      </c>
      <c r="B3833">
        <v>102</v>
      </c>
      <c r="C3833">
        <v>1</v>
      </c>
      <c r="D3833">
        <v>1022</v>
      </c>
      <c r="F3833">
        <v>1036</v>
      </c>
      <c r="H3833">
        <v>0</v>
      </c>
      <c r="I3833">
        <v>1</v>
      </c>
    </row>
    <row r="3834" spans="1:9" x14ac:dyDescent="0.35">
      <c r="A3834">
        <v>2403</v>
      </c>
      <c r="B3834">
        <v>103</v>
      </c>
      <c r="C3834">
        <v>1</v>
      </c>
      <c r="D3834">
        <v>1022</v>
      </c>
      <c r="F3834">
        <v>1037</v>
      </c>
      <c r="H3834">
        <v>0</v>
      </c>
      <c r="I3834">
        <v>1</v>
      </c>
    </row>
    <row r="3835" spans="1:9" x14ac:dyDescent="0.35">
      <c r="A3835">
        <v>2403</v>
      </c>
      <c r="B3835">
        <v>127</v>
      </c>
      <c r="C3835">
        <v>1</v>
      </c>
      <c r="D3835">
        <v>1011</v>
      </c>
      <c r="F3835">
        <v>1081</v>
      </c>
      <c r="H3835">
        <v>0</v>
      </c>
      <c r="I3835">
        <v>1</v>
      </c>
    </row>
    <row r="3836" spans="1:9" x14ac:dyDescent="0.35">
      <c r="A3836">
        <v>2404</v>
      </c>
      <c r="B3836">
        <v>7</v>
      </c>
      <c r="C3836">
        <v>1</v>
      </c>
      <c r="D3836">
        <v>1025</v>
      </c>
      <c r="F3836">
        <v>1075</v>
      </c>
      <c r="H3836">
        <v>0</v>
      </c>
      <c r="I3836">
        <v>1</v>
      </c>
    </row>
    <row r="3837" spans="1:9" x14ac:dyDescent="0.35">
      <c r="A3837">
        <v>2404</v>
      </c>
      <c r="B3837">
        <v>11</v>
      </c>
      <c r="C3837">
        <v>1</v>
      </c>
      <c r="D3837">
        <v>1005</v>
      </c>
      <c r="F3837">
        <v>1047</v>
      </c>
      <c r="G3837">
        <v>1007</v>
      </c>
      <c r="H3837">
        <v>0</v>
      </c>
      <c r="I3837">
        <v>1</v>
      </c>
    </row>
    <row r="3838" spans="1:9" x14ac:dyDescent="0.35">
      <c r="A3838">
        <v>2404</v>
      </c>
      <c r="B3838">
        <v>39</v>
      </c>
      <c r="C3838">
        <v>1</v>
      </c>
      <c r="D3838">
        <v>1024</v>
      </c>
      <c r="F3838">
        <v>1052</v>
      </c>
      <c r="G3838">
        <v>1085</v>
      </c>
      <c r="H3838">
        <v>0</v>
      </c>
      <c r="I3838">
        <v>1</v>
      </c>
    </row>
    <row r="3839" spans="1:9" x14ac:dyDescent="0.35">
      <c r="A3839">
        <v>2404</v>
      </c>
      <c r="B3839">
        <v>41</v>
      </c>
      <c r="C3839">
        <v>1</v>
      </c>
      <c r="D3839">
        <v>1004</v>
      </c>
      <c r="F3839">
        <v>1025</v>
      </c>
      <c r="H3839">
        <v>0</v>
      </c>
      <c r="I3839">
        <v>1</v>
      </c>
    </row>
    <row r="3840" spans="1:9" x14ac:dyDescent="0.35">
      <c r="A3840">
        <v>2404</v>
      </c>
      <c r="B3840">
        <v>42</v>
      </c>
      <c r="C3840">
        <v>1</v>
      </c>
      <c r="D3840">
        <v>1016</v>
      </c>
      <c r="F3840">
        <v>1026</v>
      </c>
      <c r="H3840">
        <v>0</v>
      </c>
      <c r="I3840">
        <v>1</v>
      </c>
    </row>
    <row r="3841" spans="1:9" x14ac:dyDescent="0.35">
      <c r="A3841">
        <v>2404</v>
      </c>
      <c r="B3841">
        <v>48</v>
      </c>
      <c r="C3841">
        <v>1</v>
      </c>
      <c r="D3841">
        <v>1020</v>
      </c>
      <c r="F3841">
        <v>1175</v>
      </c>
      <c r="H3841">
        <v>0</v>
      </c>
      <c r="I3841">
        <v>1</v>
      </c>
    </row>
    <row r="3842" spans="1:9" x14ac:dyDescent="0.35">
      <c r="A3842">
        <v>2404</v>
      </c>
      <c r="B3842">
        <v>70</v>
      </c>
      <c r="C3842">
        <v>1</v>
      </c>
      <c r="D3842">
        <v>1009</v>
      </c>
      <c r="F3842">
        <v>1046</v>
      </c>
      <c r="H3842">
        <v>0</v>
      </c>
      <c r="I3842">
        <v>1</v>
      </c>
    </row>
    <row r="3843" spans="1:9" x14ac:dyDescent="0.35">
      <c r="A3843">
        <v>2405</v>
      </c>
      <c r="B3843">
        <v>2</v>
      </c>
      <c r="C3843">
        <v>1</v>
      </c>
      <c r="D3843">
        <v>1001</v>
      </c>
      <c r="F3843">
        <v>1002</v>
      </c>
      <c r="H3843">
        <v>0</v>
      </c>
      <c r="I3843">
        <v>1</v>
      </c>
    </row>
    <row r="3844" spans="1:9" x14ac:dyDescent="0.35">
      <c r="A3844">
        <v>2405</v>
      </c>
      <c r="B3844">
        <v>3</v>
      </c>
      <c r="C3844">
        <v>1</v>
      </c>
      <c r="D3844">
        <v>1002</v>
      </c>
      <c r="F3844">
        <v>1193</v>
      </c>
      <c r="H3844">
        <v>0</v>
      </c>
      <c r="I3844">
        <v>1</v>
      </c>
    </row>
    <row r="3845" spans="1:9" x14ac:dyDescent="0.35">
      <c r="A3845">
        <v>2405</v>
      </c>
      <c r="B3845">
        <v>7</v>
      </c>
      <c r="C3845">
        <v>1</v>
      </c>
      <c r="D3845">
        <v>1025</v>
      </c>
      <c r="F3845">
        <v>1075</v>
      </c>
      <c r="H3845">
        <v>0</v>
      </c>
      <c r="I3845">
        <v>1</v>
      </c>
    </row>
    <row r="3846" spans="1:9" x14ac:dyDescent="0.35">
      <c r="A3846">
        <v>2405</v>
      </c>
      <c r="B3846">
        <v>11</v>
      </c>
      <c r="C3846">
        <v>1</v>
      </c>
      <c r="D3846">
        <v>1002</v>
      </c>
      <c r="F3846">
        <v>1047</v>
      </c>
      <c r="G3846">
        <v>1007</v>
      </c>
      <c r="H3846">
        <v>0</v>
      </c>
      <c r="I3846">
        <v>1</v>
      </c>
    </row>
    <row r="3847" spans="1:9" x14ac:dyDescent="0.35">
      <c r="A3847">
        <v>2405</v>
      </c>
      <c r="B3847">
        <v>13</v>
      </c>
      <c r="C3847">
        <v>1</v>
      </c>
      <c r="D3847">
        <v>1008</v>
      </c>
      <c r="F3847">
        <v>1013</v>
      </c>
      <c r="G3847">
        <v>1004</v>
      </c>
      <c r="H3847">
        <v>0</v>
      </c>
      <c r="I3847">
        <v>1</v>
      </c>
    </row>
    <row r="3848" spans="1:9" x14ac:dyDescent="0.35">
      <c r="A3848">
        <v>2405</v>
      </c>
      <c r="B3848">
        <v>18</v>
      </c>
      <c r="C3848">
        <v>1</v>
      </c>
      <c r="D3848">
        <v>1008</v>
      </c>
      <c r="F3848">
        <v>1076</v>
      </c>
      <c r="H3848">
        <v>0</v>
      </c>
      <c r="I3848">
        <v>1</v>
      </c>
    </row>
    <row r="3849" spans="1:9" x14ac:dyDescent="0.35">
      <c r="A3849">
        <v>2405</v>
      </c>
      <c r="B3849">
        <v>24</v>
      </c>
      <c r="C3849">
        <v>1</v>
      </c>
      <c r="D3849">
        <v>1009</v>
      </c>
      <c r="F3849">
        <v>1194</v>
      </c>
      <c r="H3849">
        <v>0</v>
      </c>
      <c r="I3849">
        <v>1</v>
      </c>
    </row>
    <row r="3850" spans="1:9" x14ac:dyDescent="0.35">
      <c r="A3850">
        <v>2405</v>
      </c>
      <c r="B3850">
        <v>32</v>
      </c>
      <c r="C3850">
        <v>1</v>
      </c>
      <c r="D3850">
        <v>1011</v>
      </c>
      <c r="F3850">
        <v>1097</v>
      </c>
      <c r="H3850">
        <v>0</v>
      </c>
      <c r="I3850">
        <v>1</v>
      </c>
    </row>
    <row r="3851" spans="1:9" x14ac:dyDescent="0.35">
      <c r="A3851">
        <v>2405</v>
      </c>
      <c r="B3851">
        <v>33</v>
      </c>
      <c r="C3851">
        <v>1</v>
      </c>
      <c r="D3851">
        <v>1011</v>
      </c>
      <c r="F3851">
        <v>1097</v>
      </c>
      <c r="H3851">
        <v>0</v>
      </c>
      <c r="I3851">
        <v>1</v>
      </c>
    </row>
    <row r="3852" spans="1:9" x14ac:dyDescent="0.35">
      <c r="A3852">
        <v>2405</v>
      </c>
      <c r="B3852">
        <v>37</v>
      </c>
      <c r="C3852">
        <v>1</v>
      </c>
      <c r="D3852">
        <v>1013</v>
      </c>
      <c r="F3852">
        <v>1023</v>
      </c>
      <c r="H3852">
        <v>0</v>
      </c>
      <c r="I3852">
        <v>1</v>
      </c>
    </row>
    <row r="3853" spans="1:9" x14ac:dyDescent="0.35">
      <c r="A3853">
        <v>2405</v>
      </c>
      <c r="B3853">
        <v>39</v>
      </c>
      <c r="C3853">
        <v>1</v>
      </c>
      <c r="D3853">
        <v>1024</v>
      </c>
      <c r="F3853">
        <v>1044</v>
      </c>
      <c r="G3853">
        <v>1072</v>
      </c>
      <c r="H3853">
        <v>0</v>
      </c>
      <c r="I3853">
        <v>1</v>
      </c>
    </row>
    <row r="3854" spans="1:9" x14ac:dyDescent="0.35">
      <c r="A3854">
        <v>2405</v>
      </c>
      <c r="B3854">
        <v>42</v>
      </c>
      <c r="C3854">
        <v>1</v>
      </c>
      <c r="D3854">
        <v>1016</v>
      </c>
      <c r="F3854">
        <v>1026</v>
      </c>
      <c r="H3854">
        <v>0</v>
      </c>
      <c r="I3854">
        <v>1</v>
      </c>
    </row>
    <row r="3855" spans="1:9" x14ac:dyDescent="0.35">
      <c r="A3855">
        <v>2406</v>
      </c>
      <c r="B3855">
        <v>2</v>
      </c>
      <c r="C3855">
        <v>1</v>
      </c>
      <c r="D3855">
        <v>1001</v>
      </c>
      <c r="F3855">
        <v>1002</v>
      </c>
      <c r="H3855">
        <v>0</v>
      </c>
      <c r="I3855">
        <v>1</v>
      </c>
    </row>
    <row r="3856" spans="1:9" x14ac:dyDescent="0.35">
      <c r="A3856">
        <v>2406</v>
      </c>
      <c r="B3856">
        <v>3</v>
      </c>
      <c r="C3856">
        <v>1</v>
      </c>
      <c r="D3856">
        <v>1002</v>
      </c>
      <c r="F3856">
        <v>1180</v>
      </c>
      <c r="H3856">
        <v>0</v>
      </c>
      <c r="I3856">
        <v>1</v>
      </c>
    </row>
    <row r="3857" spans="1:9" x14ac:dyDescent="0.35">
      <c r="A3857">
        <v>2406</v>
      </c>
      <c r="B3857">
        <v>4</v>
      </c>
      <c r="C3857">
        <v>1</v>
      </c>
      <c r="D3857">
        <v>1006</v>
      </c>
      <c r="F3857">
        <v>1007</v>
      </c>
      <c r="H3857">
        <v>0</v>
      </c>
      <c r="I3857">
        <v>1</v>
      </c>
    </row>
    <row r="3858" spans="1:9" x14ac:dyDescent="0.35">
      <c r="A3858">
        <v>2406</v>
      </c>
      <c r="B3858">
        <v>7</v>
      </c>
      <c r="C3858">
        <v>1</v>
      </c>
      <c r="D3858">
        <v>1025</v>
      </c>
      <c r="F3858">
        <v>1075</v>
      </c>
      <c r="H3858">
        <v>0</v>
      </c>
      <c r="I3858">
        <v>1</v>
      </c>
    </row>
    <row r="3859" spans="1:9" x14ac:dyDescent="0.35">
      <c r="A3859">
        <v>2406</v>
      </c>
      <c r="B3859">
        <v>11</v>
      </c>
      <c r="C3859">
        <v>1</v>
      </c>
      <c r="D3859">
        <v>1002</v>
      </c>
      <c r="F3859">
        <v>1047</v>
      </c>
      <c r="H3859">
        <v>0</v>
      </c>
      <c r="I3859">
        <v>1</v>
      </c>
    </row>
    <row r="3860" spans="1:9" x14ac:dyDescent="0.35">
      <c r="A3860">
        <v>2406</v>
      </c>
      <c r="B3860">
        <v>15</v>
      </c>
      <c r="C3860">
        <v>1</v>
      </c>
      <c r="D3860">
        <v>1008</v>
      </c>
      <c r="F3860">
        <v>1016</v>
      </c>
      <c r="G3860">
        <v>1004</v>
      </c>
      <c r="H3860">
        <v>0</v>
      </c>
      <c r="I3860">
        <v>1</v>
      </c>
    </row>
    <row r="3861" spans="1:9" x14ac:dyDescent="0.35">
      <c r="A3861">
        <v>2406</v>
      </c>
      <c r="B3861">
        <v>18</v>
      </c>
      <c r="C3861">
        <v>1</v>
      </c>
      <c r="D3861">
        <v>1008</v>
      </c>
      <c r="F3861">
        <v>1076</v>
      </c>
      <c r="H3861">
        <v>0</v>
      </c>
      <c r="I3861">
        <v>1</v>
      </c>
    </row>
    <row r="3862" spans="1:9" x14ac:dyDescent="0.35">
      <c r="A3862">
        <v>2406</v>
      </c>
      <c r="B3862">
        <v>24</v>
      </c>
      <c r="C3862">
        <v>1</v>
      </c>
      <c r="D3862">
        <v>1009</v>
      </c>
      <c r="F3862">
        <v>1179</v>
      </c>
      <c r="H3862">
        <v>0</v>
      </c>
      <c r="I3862">
        <v>0</v>
      </c>
    </row>
    <row r="3863" spans="1:9" x14ac:dyDescent="0.35">
      <c r="A3863">
        <v>2406</v>
      </c>
      <c r="B3863">
        <v>32</v>
      </c>
      <c r="C3863">
        <v>1</v>
      </c>
      <c r="D3863">
        <v>1011</v>
      </c>
      <c r="F3863">
        <v>1097</v>
      </c>
      <c r="H3863">
        <v>0</v>
      </c>
      <c r="I3863">
        <v>1</v>
      </c>
    </row>
    <row r="3864" spans="1:9" x14ac:dyDescent="0.35">
      <c r="A3864">
        <v>2406</v>
      </c>
      <c r="B3864">
        <v>37</v>
      </c>
      <c r="C3864">
        <v>1</v>
      </c>
      <c r="D3864">
        <v>1013</v>
      </c>
      <c r="F3864">
        <v>1023</v>
      </c>
      <c r="H3864">
        <v>0</v>
      </c>
      <c r="I3864">
        <v>1</v>
      </c>
    </row>
    <row r="3865" spans="1:9" x14ac:dyDescent="0.35">
      <c r="A3865">
        <v>2406</v>
      </c>
      <c r="B3865">
        <v>39</v>
      </c>
      <c r="C3865">
        <v>1</v>
      </c>
      <c r="D3865">
        <v>1024</v>
      </c>
      <c r="F3865">
        <v>1044</v>
      </c>
      <c r="G3865">
        <v>1026</v>
      </c>
      <c r="H3865">
        <v>0</v>
      </c>
      <c r="I3865">
        <v>1</v>
      </c>
    </row>
    <row r="3866" spans="1:9" x14ac:dyDescent="0.35">
      <c r="A3866">
        <v>2406</v>
      </c>
      <c r="B3866">
        <v>41</v>
      </c>
      <c r="C3866">
        <v>1</v>
      </c>
      <c r="D3866">
        <v>1015</v>
      </c>
      <c r="F3866">
        <v>1214</v>
      </c>
      <c r="H3866">
        <v>0</v>
      </c>
      <c r="I3866">
        <v>1</v>
      </c>
    </row>
    <row r="3867" spans="1:9" x14ac:dyDescent="0.35">
      <c r="A3867">
        <v>2406</v>
      </c>
      <c r="B3867">
        <v>42</v>
      </c>
      <c r="C3867">
        <v>1</v>
      </c>
      <c r="D3867">
        <v>1016</v>
      </c>
      <c r="F3867">
        <v>1026</v>
      </c>
      <c r="H3867">
        <v>0</v>
      </c>
      <c r="I3867">
        <v>1</v>
      </c>
    </row>
    <row r="3868" spans="1:9" x14ac:dyDescent="0.35">
      <c r="A3868">
        <v>2406</v>
      </c>
      <c r="B3868">
        <v>48</v>
      </c>
      <c r="C3868">
        <v>1</v>
      </c>
      <c r="D3868">
        <v>1020</v>
      </c>
      <c r="F3868">
        <v>1270</v>
      </c>
      <c r="H3868">
        <v>0</v>
      </c>
      <c r="I3868">
        <v>1</v>
      </c>
    </row>
    <row r="3869" spans="1:9" x14ac:dyDescent="0.35">
      <c r="A3869">
        <v>2406</v>
      </c>
      <c r="B3869">
        <v>49</v>
      </c>
      <c r="C3869">
        <v>1</v>
      </c>
      <c r="D3869">
        <v>1014</v>
      </c>
      <c r="F3869">
        <v>1034</v>
      </c>
      <c r="H3869">
        <v>0</v>
      </c>
      <c r="I3869">
        <v>1</v>
      </c>
    </row>
    <row r="3870" spans="1:9" x14ac:dyDescent="0.35">
      <c r="A3870">
        <v>2406</v>
      </c>
      <c r="B3870">
        <v>98</v>
      </c>
      <c r="C3870">
        <v>1</v>
      </c>
      <c r="D3870">
        <v>1028</v>
      </c>
      <c r="F3870">
        <v>1061</v>
      </c>
      <c r="G3870">
        <v>1119</v>
      </c>
      <c r="H3870">
        <v>0</v>
      </c>
      <c r="I3870">
        <v>1</v>
      </c>
    </row>
    <row r="3871" spans="1:9" x14ac:dyDescent="0.35">
      <c r="A3871">
        <v>2406</v>
      </c>
      <c r="B3871">
        <v>103</v>
      </c>
      <c r="C3871">
        <v>1</v>
      </c>
      <c r="D3871">
        <v>1022</v>
      </c>
      <c r="F3871">
        <v>1037</v>
      </c>
      <c r="H3871">
        <v>0</v>
      </c>
      <c r="I3871">
        <v>1</v>
      </c>
    </row>
    <row r="3872" spans="1:9" x14ac:dyDescent="0.35">
      <c r="A3872">
        <v>2407</v>
      </c>
      <c r="B3872">
        <v>2</v>
      </c>
      <c r="C3872">
        <v>1</v>
      </c>
      <c r="D3872">
        <v>1001</v>
      </c>
      <c r="F3872">
        <v>1002</v>
      </c>
      <c r="H3872">
        <v>0</v>
      </c>
      <c r="I3872">
        <v>1</v>
      </c>
    </row>
    <row r="3873" spans="1:9" x14ac:dyDescent="0.35">
      <c r="A3873">
        <v>2407</v>
      </c>
      <c r="B3873">
        <v>3</v>
      </c>
      <c r="C3873">
        <v>1</v>
      </c>
      <c r="D3873">
        <v>1002</v>
      </c>
      <c r="F3873">
        <v>1206</v>
      </c>
      <c r="H3873">
        <v>0</v>
      </c>
      <c r="I3873">
        <v>1</v>
      </c>
    </row>
    <row r="3874" spans="1:9" x14ac:dyDescent="0.35">
      <c r="A3874">
        <v>2407</v>
      </c>
      <c r="B3874">
        <v>4</v>
      </c>
      <c r="C3874">
        <v>1</v>
      </c>
      <c r="D3874">
        <v>1006</v>
      </c>
      <c r="F3874">
        <v>1007</v>
      </c>
      <c r="H3874">
        <v>0</v>
      </c>
      <c r="I3874">
        <v>1</v>
      </c>
    </row>
    <row r="3875" spans="1:9" x14ac:dyDescent="0.35">
      <c r="A3875">
        <v>2407</v>
      </c>
      <c r="B3875">
        <v>7</v>
      </c>
      <c r="C3875">
        <v>1</v>
      </c>
      <c r="D3875">
        <v>1025</v>
      </c>
      <c r="F3875">
        <v>1075</v>
      </c>
      <c r="H3875">
        <v>0</v>
      </c>
      <c r="I3875">
        <v>1</v>
      </c>
    </row>
    <row r="3876" spans="1:9" x14ac:dyDescent="0.35">
      <c r="A3876">
        <v>2407</v>
      </c>
      <c r="B3876">
        <v>11</v>
      </c>
      <c r="C3876">
        <v>1</v>
      </c>
      <c r="D3876">
        <v>1002</v>
      </c>
      <c r="F3876">
        <v>1047</v>
      </c>
      <c r="H3876">
        <v>0</v>
      </c>
      <c r="I3876">
        <v>1</v>
      </c>
    </row>
    <row r="3877" spans="1:9" x14ac:dyDescent="0.35">
      <c r="A3877">
        <v>2407</v>
      </c>
      <c r="B3877">
        <v>15</v>
      </c>
      <c r="C3877">
        <v>1</v>
      </c>
      <c r="D3877">
        <v>1008</v>
      </c>
      <c r="F3877">
        <v>1016</v>
      </c>
      <c r="G3877">
        <v>1004</v>
      </c>
      <c r="H3877">
        <v>0</v>
      </c>
      <c r="I3877">
        <v>1</v>
      </c>
    </row>
    <row r="3878" spans="1:9" x14ac:dyDescent="0.35">
      <c r="A3878">
        <v>2407</v>
      </c>
      <c r="B3878">
        <v>18</v>
      </c>
      <c r="C3878">
        <v>1</v>
      </c>
      <c r="D3878">
        <v>1008</v>
      </c>
      <c r="F3878">
        <v>1076</v>
      </c>
      <c r="H3878">
        <v>0</v>
      </c>
      <c r="I3878">
        <v>1</v>
      </c>
    </row>
    <row r="3879" spans="1:9" x14ac:dyDescent="0.35">
      <c r="A3879">
        <v>2407</v>
      </c>
      <c r="B3879">
        <v>24</v>
      </c>
      <c r="C3879">
        <v>1</v>
      </c>
      <c r="D3879">
        <v>1009</v>
      </c>
      <c r="F3879">
        <v>1179</v>
      </c>
      <c r="H3879">
        <v>0</v>
      </c>
      <c r="I3879">
        <v>0</v>
      </c>
    </row>
    <row r="3880" spans="1:9" x14ac:dyDescent="0.35">
      <c r="A3880">
        <v>2407</v>
      </c>
      <c r="B3880">
        <v>32</v>
      </c>
      <c r="C3880">
        <v>1</v>
      </c>
      <c r="D3880">
        <v>1011</v>
      </c>
      <c r="F3880">
        <v>1097</v>
      </c>
      <c r="H3880">
        <v>0</v>
      </c>
      <c r="I3880">
        <v>1</v>
      </c>
    </row>
    <row r="3881" spans="1:9" x14ac:dyDescent="0.35">
      <c r="A3881">
        <v>2407</v>
      </c>
      <c r="B3881">
        <v>37</v>
      </c>
      <c r="C3881">
        <v>2</v>
      </c>
      <c r="D3881">
        <v>1013</v>
      </c>
      <c r="E3881">
        <v>1020</v>
      </c>
      <c r="F3881">
        <v>1208</v>
      </c>
      <c r="H3881">
        <v>0</v>
      </c>
      <c r="I3881">
        <v>1</v>
      </c>
    </row>
    <row r="3882" spans="1:9" x14ac:dyDescent="0.35">
      <c r="A3882">
        <v>2407</v>
      </c>
      <c r="B3882">
        <v>39</v>
      </c>
      <c r="C3882">
        <v>1</v>
      </c>
      <c r="D3882">
        <v>1024</v>
      </c>
      <c r="F3882">
        <v>1044</v>
      </c>
      <c r="G3882">
        <v>1026</v>
      </c>
      <c r="H3882">
        <v>0</v>
      </c>
      <c r="I3882">
        <v>1</v>
      </c>
    </row>
    <row r="3883" spans="1:9" x14ac:dyDescent="0.35">
      <c r="A3883">
        <v>2407</v>
      </c>
      <c r="B3883">
        <v>41</v>
      </c>
      <c r="C3883">
        <v>1</v>
      </c>
      <c r="D3883">
        <v>1015</v>
      </c>
      <c r="F3883">
        <v>1025</v>
      </c>
      <c r="H3883">
        <v>0</v>
      </c>
      <c r="I3883">
        <v>1</v>
      </c>
    </row>
    <row r="3884" spans="1:9" x14ac:dyDescent="0.35">
      <c r="A3884">
        <v>2407</v>
      </c>
      <c r="B3884">
        <v>42</v>
      </c>
      <c r="C3884">
        <v>1</v>
      </c>
      <c r="D3884">
        <v>1016</v>
      </c>
      <c r="F3884">
        <v>1026</v>
      </c>
      <c r="H3884">
        <v>0</v>
      </c>
      <c r="I3884">
        <v>1</v>
      </c>
    </row>
    <row r="3885" spans="1:9" x14ac:dyDescent="0.35">
      <c r="A3885">
        <v>2407</v>
      </c>
      <c r="B3885">
        <v>48</v>
      </c>
      <c r="C3885">
        <v>1</v>
      </c>
      <c r="D3885">
        <v>1020</v>
      </c>
      <c r="F3885">
        <v>1207</v>
      </c>
      <c r="H3885">
        <v>0</v>
      </c>
      <c r="I3885">
        <v>1</v>
      </c>
    </row>
    <row r="3886" spans="1:9" x14ac:dyDescent="0.35">
      <c r="A3886">
        <v>2407</v>
      </c>
      <c r="B3886">
        <v>49</v>
      </c>
      <c r="C3886">
        <v>1</v>
      </c>
      <c r="D3886">
        <v>1014</v>
      </c>
      <c r="F3886">
        <v>1034</v>
      </c>
      <c r="H3886">
        <v>0</v>
      </c>
      <c r="I3886">
        <v>1</v>
      </c>
    </row>
    <row r="3887" spans="1:9" x14ac:dyDescent="0.35">
      <c r="A3887">
        <v>2407</v>
      </c>
      <c r="B3887">
        <v>98</v>
      </c>
      <c r="C3887">
        <v>1</v>
      </c>
      <c r="D3887">
        <v>1028</v>
      </c>
      <c r="F3887">
        <v>1061</v>
      </c>
      <c r="G3887">
        <v>1119</v>
      </c>
      <c r="H3887">
        <v>0</v>
      </c>
      <c r="I3887">
        <v>1</v>
      </c>
    </row>
    <row r="3888" spans="1:9" x14ac:dyDescent="0.35">
      <c r="A3888">
        <v>2407</v>
      </c>
      <c r="B3888">
        <v>103</v>
      </c>
      <c r="C3888">
        <v>1</v>
      </c>
      <c r="D3888">
        <v>1022</v>
      </c>
      <c r="F3888">
        <v>1037</v>
      </c>
      <c r="H3888">
        <v>0</v>
      </c>
      <c r="I3888">
        <v>1</v>
      </c>
    </row>
    <row r="3889" spans="1:9" x14ac:dyDescent="0.35">
      <c r="A3889">
        <v>2408</v>
      </c>
      <c r="B3889">
        <v>2</v>
      </c>
      <c r="C3889">
        <v>1</v>
      </c>
      <c r="D3889">
        <v>1001</v>
      </c>
      <c r="F3889">
        <v>1002</v>
      </c>
      <c r="G3889">
        <v>1116</v>
      </c>
      <c r="H3889">
        <v>0</v>
      </c>
      <c r="I3889">
        <v>1</v>
      </c>
    </row>
    <row r="3890" spans="1:9" x14ac:dyDescent="0.35">
      <c r="A3890">
        <v>2408</v>
      </c>
      <c r="B3890">
        <v>2</v>
      </c>
      <c r="C3890">
        <v>2</v>
      </c>
      <c r="D3890">
        <v>1001</v>
      </c>
      <c r="F3890">
        <v>1002</v>
      </c>
      <c r="H3890">
        <v>0</v>
      </c>
      <c r="I3890">
        <v>1</v>
      </c>
    </row>
    <row r="3891" spans="1:9" x14ac:dyDescent="0.35">
      <c r="A3891">
        <v>2408</v>
      </c>
      <c r="B3891">
        <v>3</v>
      </c>
      <c r="C3891">
        <v>1</v>
      </c>
      <c r="D3891">
        <v>1002</v>
      </c>
      <c r="F3891">
        <v>1003</v>
      </c>
      <c r="G3891">
        <v>1088</v>
      </c>
      <c r="H3891">
        <v>0</v>
      </c>
      <c r="I3891">
        <v>1</v>
      </c>
    </row>
    <row r="3892" spans="1:9" x14ac:dyDescent="0.35">
      <c r="A3892">
        <v>2408</v>
      </c>
      <c r="B3892">
        <v>3</v>
      </c>
      <c r="C3892">
        <v>2</v>
      </c>
      <c r="D3892">
        <v>1002</v>
      </c>
      <c r="F3892">
        <v>1083</v>
      </c>
      <c r="G3892">
        <v>1099</v>
      </c>
      <c r="H3892">
        <v>0</v>
      </c>
      <c r="I3892">
        <v>1</v>
      </c>
    </row>
    <row r="3893" spans="1:9" x14ac:dyDescent="0.35">
      <c r="A3893">
        <v>2408</v>
      </c>
      <c r="B3893">
        <v>3</v>
      </c>
      <c r="C3893">
        <v>3</v>
      </c>
      <c r="D3893">
        <v>1002</v>
      </c>
      <c r="F3893">
        <v>1027</v>
      </c>
      <c r="G3893">
        <v>1104</v>
      </c>
      <c r="H3893">
        <v>0</v>
      </c>
      <c r="I3893">
        <v>1</v>
      </c>
    </row>
    <row r="3894" spans="1:9" x14ac:dyDescent="0.35">
      <c r="A3894">
        <v>2408</v>
      </c>
      <c r="B3894">
        <v>3</v>
      </c>
      <c r="C3894">
        <v>4</v>
      </c>
      <c r="D3894">
        <v>1002</v>
      </c>
      <c r="F3894">
        <v>1118</v>
      </c>
      <c r="G3894">
        <v>1086</v>
      </c>
      <c r="H3894">
        <v>0</v>
      </c>
      <c r="I3894">
        <v>1</v>
      </c>
    </row>
    <row r="3895" spans="1:9" x14ac:dyDescent="0.35">
      <c r="A3895">
        <v>2408</v>
      </c>
      <c r="B3895">
        <v>3</v>
      </c>
      <c r="C3895">
        <v>5</v>
      </c>
      <c r="D3895">
        <v>1002</v>
      </c>
      <c r="F3895">
        <v>1139</v>
      </c>
      <c r="G3895">
        <v>1101</v>
      </c>
      <c r="H3895">
        <v>0</v>
      </c>
      <c r="I3895">
        <v>1</v>
      </c>
    </row>
    <row r="3896" spans="1:9" x14ac:dyDescent="0.35">
      <c r="A3896">
        <v>2408</v>
      </c>
      <c r="B3896">
        <v>4</v>
      </c>
      <c r="C3896">
        <v>1</v>
      </c>
      <c r="D3896">
        <v>1006</v>
      </c>
      <c r="F3896">
        <v>1007</v>
      </c>
      <c r="H3896">
        <v>0</v>
      </c>
      <c r="I3896">
        <v>1</v>
      </c>
    </row>
    <row r="3897" spans="1:9" x14ac:dyDescent="0.35">
      <c r="A3897">
        <v>2408</v>
      </c>
      <c r="B3897">
        <v>6</v>
      </c>
      <c r="C3897">
        <v>1</v>
      </c>
      <c r="D3897">
        <v>1029</v>
      </c>
      <c r="F3897">
        <v>1065</v>
      </c>
      <c r="H3897">
        <v>0</v>
      </c>
      <c r="I3897">
        <v>0</v>
      </c>
    </row>
    <row r="3898" spans="1:9" x14ac:dyDescent="0.35">
      <c r="A3898">
        <v>2408</v>
      </c>
      <c r="B3898">
        <v>7</v>
      </c>
      <c r="C3898">
        <v>1</v>
      </c>
      <c r="D3898">
        <v>1025</v>
      </c>
      <c r="F3898">
        <v>1075</v>
      </c>
      <c r="H3898">
        <v>0</v>
      </c>
      <c r="I3898">
        <v>1</v>
      </c>
    </row>
    <row r="3899" spans="1:9" x14ac:dyDescent="0.35">
      <c r="A3899">
        <v>2408</v>
      </c>
      <c r="B3899">
        <v>7</v>
      </c>
      <c r="C3899">
        <v>2</v>
      </c>
      <c r="D3899">
        <v>1025</v>
      </c>
      <c r="F3899">
        <v>1013</v>
      </c>
      <c r="G3899">
        <v>1032</v>
      </c>
      <c r="H3899">
        <v>0</v>
      </c>
      <c r="I3899">
        <v>1</v>
      </c>
    </row>
    <row r="3900" spans="1:9" x14ac:dyDescent="0.35">
      <c r="A3900">
        <v>2408</v>
      </c>
      <c r="B3900">
        <v>7</v>
      </c>
      <c r="C3900">
        <v>3</v>
      </c>
      <c r="D3900">
        <v>1025</v>
      </c>
      <c r="F3900">
        <v>1014</v>
      </c>
      <c r="G3900">
        <v>1033</v>
      </c>
      <c r="H3900">
        <v>0</v>
      </c>
      <c r="I3900">
        <v>1</v>
      </c>
    </row>
    <row r="3901" spans="1:9" x14ac:dyDescent="0.35">
      <c r="A3901">
        <v>2408</v>
      </c>
      <c r="B3901">
        <v>8</v>
      </c>
      <c r="C3901">
        <v>1</v>
      </c>
      <c r="D3901">
        <v>1004</v>
      </c>
      <c r="F3901">
        <v>1066</v>
      </c>
      <c r="H3901">
        <v>0</v>
      </c>
      <c r="I3901">
        <v>1</v>
      </c>
    </row>
    <row r="3902" spans="1:9" x14ac:dyDescent="0.35">
      <c r="A3902">
        <v>2408</v>
      </c>
      <c r="B3902">
        <v>10</v>
      </c>
      <c r="C3902">
        <v>1</v>
      </c>
      <c r="D3902">
        <v>1015</v>
      </c>
      <c r="F3902">
        <v>1084</v>
      </c>
      <c r="H3902">
        <v>0</v>
      </c>
      <c r="I3902">
        <v>1</v>
      </c>
    </row>
    <row r="3903" spans="1:9" x14ac:dyDescent="0.35">
      <c r="A3903">
        <v>2408</v>
      </c>
      <c r="B3903">
        <v>11</v>
      </c>
      <c r="C3903">
        <v>1</v>
      </c>
      <c r="D3903">
        <v>1002</v>
      </c>
      <c r="F3903">
        <v>1047</v>
      </c>
      <c r="H3903">
        <v>0</v>
      </c>
      <c r="I3903">
        <v>0</v>
      </c>
    </row>
    <row r="3904" spans="1:9" x14ac:dyDescent="0.35">
      <c r="A3904">
        <v>2408</v>
      </c>
      <c r="B3904">
        <v>11</v>
      </c>
      <c r="C3904">
        <v>2</v>
      </c>
      <c r="D3904">
        <v>1002</v>
      </c>
      <c r="F3904">
        <v>1025</v>
      </c>
      <c r="G3904">
        <v>1111</v>
      </c>
      <c r="H3904">
        <v>0</v>
      </c>
      <c r="I3904">
        <v>1</v>
      </c>
    </row>
    <row r="3905" spans="1:9" x14ac:dyDescent="0.35">
      <c r="A3905">
        <v>2408</v>
      </c>
      <c r="B3905">
        <v>11</v>
      </c>
      <c r="C3905">
        <v>3</v>
      </c>
      <c r="D3905">
        <v>1002</v>
      </c>
      <c r="F3905">
        <v>1025</v>
      </c>
      <c r="G3905">
        <v>1111</v>
      </c>
      <c r="H3905">
        <v>0</v>
      </c>
      <c r="I3905">
        <v>0</v>
      </c>
    </row>
    <row r="3906" spans="1:9" x14ac:dyDescent="0.35">
      <c r="A3906">
        <v>2408</v>
      </c>
      <c r="B3906">
        <v>11</v>
      </c>
      <c r="C3906">
        <v>4</v>
      </c>
      <c r="D3906">
        <v>1002</v>
      </c>
      <c r="F3906">
        <v>1238</v>
      </c>
      <c r="H3906">
        <v>0</v>
      </c>
      <c r="I3906">
        <v>1</v>
      </c>
    </row>
    <row r="3907" spans="1:9" x14ac:dyDescent="0.35">
      <c r="A3907">
        <v>2408</v>
      </c>
      <c r="B3907">
        <v>12</v>
      </c>
      <c r="C3907">
        <v>1</v>
      </c>
      <c r="D3907">
        <v>1007</v>
      </c>
      <c r="F3907">
        <v>1014</v>
      </c>
      <c r="H3907">
        <v>0</v>
      </c>
      <c r="I3907">
        <v>1</v>
      </c>
    </row>
    <row r="3908" spans="1:9" x14ac:dyDescent="0.35">
      <c r="A3908">
        <v>2408</v>
      </c>
      <c r="B3908">
        <v>13</v>
      </c>
      <c r="C3908">
        <v>1</v>
      </c>
      <c r="D3908">
        <v>1008</v>
      </c>
      <c r="F3908">
        <v>1091</v>
      </c>
      <c r="H3908">
        <v>0</v>
      </c>
      <c r="I3908">
        <v>1</v>
      </c>
    </row>
    <row r="3909" spans="1:9" x14ac:dyDescent="0.35">
      <c r="A3909">
        <v>2408</v>
      </c>
      <c r="B3909">
        <v>13</v>
      </c>
      <c r="C3909">
        <v>2</v>
      </c>
      <c r="D3909">
        <v>1008</v>
      </c>
      <c r="F3909">
        <v>1089</v>
      </c>
      <c r="G3909">
        <v>1034</v>
      </c>
      <c r="H3909">
        <v>0</v>
      </c>
      <c r="I3909">
        <v>1</v>
      </c>
    </row>
    <row r="3910" spans="1:9" x14ac:dyDescent="0.35">
      <c r="A3910">
        <v>2408</v>
      </c>
      <c r="B3910">
        <v>15</v>
      </c>
      <c r="C3910">
        <v>1</v>
      </c>
      <c r="D3910">
        <v>1008</v>
      </c>
      <c r="F3910">
        <v>1016</v>
      </c>
      <c r="G3910">
        <v>1004</v>
      </c>
      <c r="H3910">
        <v>0</v>
      </c>
      <c r="I3910">
        <v>1</v>
      </c>
    </row>
    <row r="3911" spans="1:9" x14ac:dyDescent="0.35">
      <c r="A3911">
        <v>2408</v>
      </c>
      <c r="B3911">
        <v>18</v>
      </c>
      <c r="C3911">
        <v>1</v>
      </c>
      <c r="D3911">
        <v>1008</v>
      </c>
      <c r="F3911">
        <v>1076</v>
      </c>
      <c r="H3911">
        <v>0</v>
      </c>
      <c r="I3911">
        <v>1</v>
      </c>
    </row>
    <row r="3912" spans="1:9" x14ac:dyDescent="0.35">
      <c r="A3912">
        <v>2408</v>
      </c>
      <c r="B3912">
        <v>22</v>
      </c>
      <c r="C3912">
        <v>1</v>
      </c>
      <c r="D3912">
        <v>1009</v>
      </c>
      <c r="F3912">
        <v>1020</v>
      </c>
      <c r="H3912">
        <v>0</v>
      </c>
      <c r="I3912">
        <v>0</v>
      </c>
    </row>
    <row r="3913" spans="1:9" x14ac:dyDescent="0.35">
      <c r="A3913">
        <v>2408</v>
      </c>
      <c r="B3913">
        <v>24</v>
      </c>
      <c r="C3913">
        <v>1</v>
      </c>
      <c r="D3913">
        <v>1009</v>
      </c>
      <c r="F3913">
        <v>1030</v>
      </c>
      <c r="H3913">
        <v>0</v>
      </c>
      <c r="I3913">
        <v>0</v>
      </c>
    </row>
    <row r="3914" spans="1:9" x14ac:dyDescent="0.35">
      <c r="A3914">
        <v>2408</v>
      </c>
      <c r="B3914">
        <v>25</v>
      </c>
      <c r="C3914">
        <v>1</v>
      </c>
      <c r="D3914">
        <v>1024</v>
      </c>
      <c r="F3914">
        <v>1085</v>
      </c>
      <c r="H3914">
        <v>0</v>
      </c>
      <c r="I3914">
        <v>0</v>
      </c>
    </row>
    <row r="3915" spans="1:9" x14ac:dyDescent="0.35">
      <c r="A3915">
        <v>2408</v>
      </c>
      <c r="B3915">
        <v>26</v>
      </c>
      <c r="C3915">
        <v>1</v>
      </c>
      <c r="D3915">
        <v>1024</v>
      </c>
      <c r="F3915">
        <v>1085</v>
      </c>
      <c r="H3915">
        <v>0</v>
      </c>
      <c r="I3915">
        <v>0</v>
      </c>
    </row>
    <row r="3916" spans="1:9" x14ac:dyDescent="0.35">
      <c r="A3916">
        <v>2408</v>
      </c>
      <c r="B3916">
        <v>27</v>
      </c>
      <c r="C3916">
        <v>1</v>
      </c>
      <c r="D3916">
        <v>1023</v>
      </c>
      <c r="F3916">
        <v>1085</v>
      </c>
      <c r="H3916">
        <v>0</v>
      </c>
      <c r="I3916">
        <v>1</v>
      </c>
    </row>
    <row r="3917" spans="1:9" x14ac:dyDescent="0.35">
      <c r="A3917">
        <v>2408</v>
      </c>
      <c r="B3917">
        <v>28</v>
      </c>
      <c r="C3917">
        <v>1</v>
      </c>
      <c r="D3917">
        <v>1030</v>
      </c>
      <c r="F3917">
        <v>1086</v>
      </c>
      <c r="H3917">
        <v>0</v>
      </c>
      <c r="I3917">
        <v>1</v>
      </c>
    </row>
    <row r="3918" spans="1:9" x14ac:dyDescent="0.35">
      <c r="A3918">
        <v>2408</v>
      </c>
      <c r="B3918">
        <v>29</v>
      </c>
      <c r="C3918">
        <v>1</v>
      </c>
      <c r="D3918">
        <v>1030</v>
      </c>
      <c r="F3918">
        <v>1086</v>
      </c>
      <c r="H3918">
        <v>0</v>
      </c>
      <c r="I3918">
        <v>1</v>
      </c>
    </row>
    <row r="3919" spans="1:9" x14ac:dyDescent="0.35">
      <c r="A3919">
        <v>2408</v>
      </c>
      <c r="B3919">
        <v>30</v>
      </c>
      <c r="C3919">
        <v>1</v>
      </c>
      <c r="D3919">
        <v>1030</v>
      </c>
      <c r="F3919">
        <v>1086</v>
      </c>
      <c r="H3919">
        <v>0</v>
      </c>
      <c r="I3919">
        <v>1</v>
      </c>
    </row>
    <row r="3920" spans="1:9" x14ac:dyDescent="0.35">
      <c r="A3920">
        <v>2408</v>
      </c>
      <c r="B3920">
        <v>31</v>
      </c>
      <c r="C3920">
        <v>1</v>
      </c>
      <c r="D3920">
        <v>1030</v>
      </c>
      <c r="F3920">
        <v>1086</v>
      </c>
      <c r="H3920">
        <v>0</v>
      </c>
      <c r="I3920">
        <v>1</v>
      </c>
    </row>
    <row r="3921" spans="1:9" x14ac:dyDescent="0.35">
      <c r="A3921">
        <v>2408</v>
      </c>
      <c r="B3921">
        <v>32</v>
      </c>
      <c r="C3921">
        <v>1</v>
      </c>
      <c r="D3921">
        <v>1011</v>
      </c>
      <c r="F3921">
        <v>1020</v>
      </c>
      <c r="H3921">
        <v>0</v>
      </c>
      <c r="I3921">
        <v>1</v>
      </c>
    </row>
    <row r="3922" spans="1:9" x14ac:dyDescent="0.35">
      <c r="A3922">
        <v>2408</v>
      </c>
      <c r="B3922">
        <v>33</v>
      </c>
      <c r="C3922">
        <v>1</v>
      </c>
      <c r="D3922">
        <v>1011</v>
      </c>
      <c r="F3922">
        <v>1021</v>
      </c>
      <c r="H3922">
        <v>0</v>
      </c>
      <c r="I3922">
        <v>1</v>
      </c>
    </row>
    <row r="3923" spans="1:9" x14ac:dyDescent="0.35">
      <c r="A3923">
        <v>2408</v>
      </c>
      <c r="B3923">
        <v>35</v>
      </c>
      <c r="C3923">
        <v>1</v>
      </c>
      <c r="D3923">
        <v>1012</v>
      </c>
      <c r="F3923">
        <v>1022</v>
      </c>
      <c r="H3923">
        <v>0</v>
      </c>
      <c r="I3923">
        <v>1</v>
      </c>
    </row>
    <row r="3924" spans="1:9" x14ac:dyDescent="0.35">
      <c r="A3924">
        <v>2408</v>
      </c>
      <c r="B3924">
        <v>35</v>
      </c>
      <c r="C3924">
        <v>2</v>
      </c>
      <c r="D3924">
        <v>1012</v>
      </c>
      <c r="E3924">
        <v>1020</v>
      </c>
      <c r="F3924">
        <v>1186</v>
      </c>
      <c r="H3924">
        <v>0</v>
      </c>
      <c r="I3924">
        <v>1</v>
      </c>
    </row>
    <row r="3925" spans="1:9" x14ac:dyDescent="0.35">
      <c r="A3925">
        <v>2408</v>
      </c>
      <c r="B3925">
        <v>37</v>
      </c>
      <c r="C3925">
        <v>1</v>
      </c>
      <c r="D3925">
        <v>1013</v>
      </c>
      <c r="F3925">
        <v>1023</v>
      </c>
      <c r="H3925">
        <v>0</v>
      </c>
      <c r="I3925">
        <v>1</v>
      </c>
    </row>
    <row r="3926" spans="1:9" x14ac:dyDescent="0.35">
      <c r="A3926">
        <v>2408</v>
      </c>
      <c r="B3926">
        <v>37</v>
      </c>
      <c r="C3926">
        <v>2</v>
      </c>
      <c r="D3926">
        <v>1013</v>
      </c>
      <c r="E3926">
        <v>1020</v>
      </c>
      <c r="F3926">
        <v>1208</v>
      </c>
      <c r="H3926">
        <v>0</v>
      </c>
      <c r="I3926">
        <v>1</v>
      </c>
    </row>
    <row r="3927" spans="1:9" x14ac:dyDescent="0.35">
      <c r="A3927">
        <v>2408</v>
      </c>
      <c r="B3927">
        <v>38</v>
      </c>
      <c r="C3927">
        <v>1</v>
      </c>
      <c r="D3927">
        <v>1002</v>
      </c>
      <c r="F3927">
        <v>1049</v>
      </c>
      <c r="H3927">
        <v>0</v>
      </c>
      <c r="I3927">
        <v>0</v>
      </c>
    </row>
    <row r="3928" spans="1:9" x14ac:dyDescent="0.35">
      <c r="A3928">
        <v>2408</v>
      </c>
      <c r="B3928">
        <v>40</v>
      </c>
      <c r="C3928">
        <v>1</v>
      </c>
      <c r="D3928">
        <v>1033</v>
      </c>
      <c r="F3928">
        <v>1025</v>
      </c>
      <c r="H3928">
        <v>0</v>
      </c>
      <c r="I3928">
        <v>0</v>
      </c>
    </row>
    <row r="3929" spans="1:9" x14ac:dyDescent="0.35">
      <c r="A3929">
        <v>2408</v>
      </c>
      <c r="B3929">
        <v>41</v>
      </c>
      <c r="C3929">
        <v>1</v>
      </c>
      <c r="D3929">
        <v>1015</v>
      </c>
      <c r="F3929">
        <v>1025</v>
      </c>
      <c r="G3929">
        <v>1140</v>
      </c>
      <c r="H3929">
        <v>0</v>
      </c>
      <c r="I3929">
        <v>1</v>
      </c>
    </row>
    <row r="3930" spans="1:9" x14ac:dyDescent="0.35">
      <c r="A3930">
        <v>2408</v>
      </c>
      <c r="B3930">
        <v>41</v>
      </c>
      <c r="C3930">
        <v>2</v>
      </c>
      <c r="D3930">
        <v>1015</v>
      </c>
      <c r="F3930">
        <v>1027</v>
      </c>
      <c r="G3930">
        <v>1104</v>
      </c>
      <c r="H3930">
        <v>0</v>
      </c>
      <c r="I3930">
        <v>1</v>
      </c>
    </row>
    <row r="3931" spans="1:9" x14ac:dyDescent="0.35">
      <c r="A3931">
        <v>2408</v>
      </c>
      <c r="B3931">
        <v>41</v>
      </c>
      <c r="C3931">
        <v>3</v>
      </c>
      <c r="D3931">
        <v>1015</v>
      </c>
      <c r="F3931">
        <v>1214</v>
      </c>
      <c r="H3931">
        <v>0</v>
      </c>
      <c r="I3931">
        <v>1</v>
      </c>
    </row>
    <row r="3932" spans="1:9" x14ac:dyDescent="0.35">
      <c r="A3932">
        <v>2408</v>
      </c>
      <c r="B3932">
        <v>42</v>
      </c>
      <c r="C3932">
        <v>1</v>
      </c>
      <c r="D3932">
        <v>1016</v>
      </c>
      <c r="F3932">
        <v>1026</v>
      </c>
      <c r="G3932">
        <v>1180</v>
      </c>
      <c r="H3932">
        <v>0</v>
      </c>
      <c r="I3932">
        <v>1</v>
      </c>
    </row>
    <row r="3933" spans="1:9" x14ac:dyDescent="0.35">
      <c r="A3933">
        <v>2408</v>
      </c>
      <c r="B3933">
        <v>43</v>
      </c>
      <c r="C3933">
        <v>1</v>
      </c>
      <c r="D3933">
        <v>1026</v>
      </c>
      <c r="F3933">
        <v>1030</v>
      </c>
      <c r="H3933">
        <v>0</v>
      </c>
      <c r="I3933">
        <v>0</v>
      </c>
    </row>
    <row r="3934" spans="1:9" x14ac:dyDescent="0.35">
      <c r="A3934">
        <v>2408</v>
      </c>
      <c r="B3934">
        <v>47</v>
      </c>
      <c r="C3934">
        <v>1</v>
      </c>
      <c r="D3934">
        <v>1020</v>
      </c>
      <c r="F3934">
        <v>1999</v>
      </c>
      <c r="H3934">
        <v>0</v>
      </c>
      <c r="I3934">
        <v>0</v>
      </c>
    </row>
    <row r="3935" spans="1:9" x14ac:dyDescent="0.35">
      <c r="A3935">
        <v>2408</v>
      </c>
      <c r="B3935">
        <v>48</v>
      </c>
      <c r="C3935">
        <v>1</v>
      </c>
      <c r="D3935">
        <v>1020</v>
      </c>
      <c r="F3935">
        <v>1129</v>
      </c>
      <c r="G3935">
        <v>1106</v>
      </c>
      <c r="H3935">
        <v>0</v>
      </c>
      <c r="I3935">
        <v>1</v>
      </c>
    </row>
    <row r="3936" spans="1:9" x14ac:dyDescent="0.35">
      <c r="A3936">
        <v>2408</v>
      </c>
      <c r="B3936">
        <v>48</v>
      </c>
      <c r="C3936">
        <v>2</v>
      </c>
      <c r="D3936">
        <v>1020</v>
      </c>
      <c r="E3936">
        <v>1020</v>
      </c>
      <c r="F3936">
        <v>1207</v>
      </c>
      <c r="H3936">
        <v>0</v>
      </c>
      <c r="I3936">
        <v>1</v>
      </c>
    </row>
    <row r="3937" spans="1:9" x14ac:dyDescent="0.35">
      <c r="A3937">
        <v>2408</v>
      </c>
      <c r="B3937">
        <v>49</v>
      </c>
      <c r="C3937">
        <v>1</v>
      </c>
      <c r="D3937">
        <v>1014</v>
      </c>
      <c r="F3937">
        <v>1034</v>
      </c>
      <c r="H3937">
        <v>0</v>
      </c>
      <c r="I3937">
        <v>1</v>
      </c>
    </row>
    <row r="3938" spans="1:9" x14ac:dyDescent="0.35">
      <c r="A3938">
        <v>2408</v>
      </c>
      <c r="B3938">
        <v>50</v>
      </c>
      <c r="C3938">
        <v>1</v>
      </c>
      <c r="D3938">
        <v>1014</v>
      </c>
      <c r="F3938">
        <v>1001</v>
      </c>
      <c r="H3938">
        <v>0</v>
      </c>
      <c r="I3938">
        <v>0</v>
      </c>
    </row>
    <row r="3939" spans="1:9" x14ac:dyDescent="0.35">
      <c r="A3939">
        <v>2408</v>
      </c>
      <c r="B3939">
        <v>51</v>
      </c>
      <c r="C3939">
        <v>1</v>
      </c>
      <c r="D3939">
        <v>1014</v>
      </c>
      <c r="F3939">
        <v>1064</v>
      </c>
      <c r="H3939">
        <v>0</v>
      </c>
      <c r="I3939">
        <v>0</v>
      </c>
    </row>
    <row r="3940" spans="1:9" x14ac:dyDescent="0.35">
      <c r="A3940">
        <v>2408</v>
      </c>
      <c r="B3940">
        <v>52</v>
      </c>
      <c r="C3940">
        <v>1</v>
      </c>
      <c r="D3940">
        <v>1027</v>
      </c>
      <c r="F3940">
        <v>1077</v>
      </c>
      <c r="H3940">
        <v>0</v>
      </c>
      <c r="I3940">
        <v>1</v>
      </c>
    </row>
    <row r="3941" spans="1:9" x14ac:dyDescent="0.35">
      <c r="A3941">
        <v>2408</v>
      </c>
      <c r="B3941">
        <v>60</v>
      </c>
      <c r="C3941">
        <v>1</v>
      </c>
      <c r="D3941">
        <v>1020</v>
      </c>
      <c r="F3941">
        <v>1133</v>
      </c>
      <c r="H3941">
        <v>0</v>
      </c>
      <c r="I3941">
        <v>0</v>
      </c>
    </row>
    <row r="3942" spans="1:9" x14ac:dyDescent="0.35">
      <c r="A3942">
        <v>2408</v>
      </c>
      <c r="B3942">
        <v>63</v>
      </c>
      <c r="C3942">
        <v>1</v>
      </c>
      <c r="D3942">
        <v>1020</v>
      </c>
      <c r="F3942">
        <v>1078</v>
      </c>
      <c r="H3942">
        <v>0</v>
      </c>
      <c r="I3942">
        <v>1</v>
      </c>
    </row>
    <row r="3943" spans="1:9" x14ac:dyDescent="0.35">
      <c r="A3943">
        <v>2408</v>
      </c>
      <c r="B3943">
        <v>90</v>
      </c>
      <c r="C3943">
        <v>1</v>
      </c>
      <c r="D3943">
        <v>1032</v>
      </c>
      <c r="F3943">
        <v>1040</v>
      </c>
      <c r="G3943">
        <v>1132</v>
      </c>
      <c r="H3943">
        <v>0</v>
      </c>
      <c r="I3943">
        <v>0</v>
      </c>
    </row>
    <row r="3944" spans="1:9" x14ac:dyDescent="0.35">
      <c r="A3944">
        <v>2408</v>
      </c>
      <c r="B3944">
        <v>90</v>
      </c>
      <c r="C3944">
        <v>2</v>
      </c>
      <c r="D3944">
        <v>1032</v>
      </c>
      <c r="F3944">
        <v>1224</v>
      </c>
      <c r="G3944">
        <v>1147</v>
      </c>
      <c r="H3944">
        <v>0</v>
      </c>
      <c r="I3944">
        <v>1</v>
      </c>
    </row>
    <row r="3945" spans="1:9" x14ac:dyDescent="0.35">
      <c r="A3945">
        <v>2408</v>
      </c>
      <c r="B3945">
        <v>90</v>
      </c>
      <c r="C3945">
        <v>3</v>
      </c>
      <c r="D3945">
        <v>1032</v>
      </c>
      <c r="F3945">
        <v>1061</v>
      </c>
      <c r="G3945">
        <v>1148</v>
      </c>
      <c r="H3945">
        <v>0</v>
      </c>
      <c r="I3945">
        <v>1</v>
      </c>
    </row>
    <row r="3946" spans="1:9" x14ac:dyDescent="0.35">
      <c r="A3946">
        <v>2408</v>
      </c>
      <c r="B3946">
        <v>90</v>
      </c>
      <c r="C3946">
        <v>4</v>
      </c>
      <c r="D3946">
        <v>1032</v>
      </c>
      <c r="F3946">
        <v>1063</v>
      </c>
      <c r="G3946">
        <v>1129</v>
      </c>
      <c r="H3946">
        <v>0</v>
      </c>
      <c r="I3946">
        <v>1</v>
      </c>
    </row>
    <row r="3947" spans="1:9" x14ac:dyDescent="0.35">
      <c r="A3947">
        <v>2408</v>
      </c>
      <c r="B3947">
        <v>90</v>
      </c>
      <c r="C3947">
        <v>5</v>
      </c>
      <c r="D3947">
        <v>1032</v>
      </c>
      <c r="F3947">
        <v>1023</v>
      </c>
      <c r="G3947">
        <v>1165</v>
      </c>
      <c r="H3947">
        <v>0</v>
      </c>
      <c r="I3947">
        <v>1</v>
      </c>
    </row>
    <row r="3948" spans="1:9" x14ac:dyDescent="0.35">
      <c r="A3948">
        <v>2408</v>
      </c>
      <c r="B3948">
        <v>90</v>
      </c>
      <c r="C3948">
        <v>6</v>
      </c>
      <c r="D3948">
        <v>1032</v>
      </c>
      <c r="F3948">
        <v>1044</v>
      </c>
      <c r="G3948">
        <v>1181</v>
      </c>
      <c r="H3948">
        <v>0</v>
      </c>
      <c r="I3948">
        <v>1</v>
      </c>
    </row>
    <row r="3949" spans="1:9" x14ac:dyDescent="0.35">
      <c r="A3949">
        <v>2408</v>
      </c>
      <c r="B3949">
        <v>98</v>
      </c>
      <c r="C3949">
        <v>1</v>
      </c>
      <c r="D3949">
        <v>1028</v>
      </c>
      <c r="F3949">
        <v>1079</v>
      </c>
      <c r="H3949">
        <v>0</v>
      </c>
      <c r="I3949">
        <v>1</v>
      </c>
    </row>
    <row r="3950" spans="1:9" x14ac:dyDescent="0.35">
      <c r="A3950">
        <v>2408</v>
      </c>
      <c r="B3950">
        <v>100</v>
      </c>
      <c r="C3950">
        <v>1</v>
      </c>
      <c r="D3950">
        <v>1021</v>
      </c>
      <c r="F3950">
        <v>1087</v>
      </c>
      <c r="H3950">
        <v>0</v>
      </c>
      <c r="I3950">
        <v>1</v>
      </c>
    </row>
    <row r="3951" spans="1:9" x14ac:dyDescent="0.35">
      <c r="A3951">
        <v>2408</v>
      </c>
      <c r="B3951">
        <v>102</v>
      </c>
      <c r="C3951">
        <v>1</v>
      </c>
      <c r="D3951">
        <v>1022</v>
      </c>
      <c r="F3951">
        <v>1036</v>
      </c>
      <c r="H3951">
        <v>0</v>
      </c>
      <c r="I3951">
        <v>1</v>
      </c>
    </row>
    <row r="3952" spans="1:9" x14ac:dyDescent="0.35">
      <c r="A3952">
        <v>2408</v>
      </c>
      <c r="B3952">
        <v>103</v>
      </c>
      <c r="C3952">
        <v>1</v>
      </c>
      <c r="D3952">
        <v>1022</v>
      </c>
      <c r="F3952">
        <v>1037</v>
      </c>
      <c r="H3952">
        <v>0</v>
      </c>
      <c r="I3952">
        <v>1</v>
      </c>
    </row>
    <row r="3953" spans="1:9" x14ac:dyDescent="0.35">
      <c r="A3953">
        <v>2408</v>
      </c>
      <c r="B3953">
        <v>121</v>
      </c>
      <c r="C3953">
        <v>1</v>
      </c>
      <c r="D3953">
        <v>1020</v>
      </c>
      <c r="F3953">
        <v>1199</v>
      </c>
      <c r="G3953">
        <v>1131</v>
      </c>
      <c r="H3953">
        <v>0</v>
      </c>
      <c r="I3953">
        <v>0</v>
      </c>
    </row>
    <row r="3954" spans="1:9" x14ac:dyDescent="0.35">
      <c r="A3954">
        <v>2408</v>
      </c>
      <c r="B3954">
        <v>125</v>
      </c>
      <c r="C3954">
        <v>1</v>
      </c>
      <c r="D3954">
        <v>1020</v>
      </c>
      <c r="F3954">
        <v>1001</v>
      </c>
      <c r="H3954">
        <v>0</v>
      </c>
      <c r="I3954">
        <v>0</v>
      </c>
    </row>
    <row r="3955" spans="1:9" x14ac:dyDescent="0.35">
      <c r="A3955">
        <v>2408</v>
      </c>
      <c r="B3955">
        <v>127</v>
      </c>
      <c r="C3955">
        <v>1</v>
      </c>
      <c r="D3955">
        <v>1020</v>
      </c>
      <c r="F3955">
        <v>1081</v>
      </c>
      <c r="G3955">
        <v>1090</v>
      </c>
      <c r="H3955">
        <v>0</v>
      </c>
      <c r="I3955">
        <v>1</v>
      </c>
    </row>
    <row r="3956" spans="1:9" x14ac:dyDescent="0.35">
      <c r="A3956">
        <v>2408</v>
      </c>
      <c r="B3956">
        <v>127</v>
      </c>
      <c r="C3956">
        <v>2</v>
      </c>
      <c r="D3956">
        <v>1020</v>
      </c>
      <c r="F3956">
        <v>1135</v>
      </c>
      <c r="G3956">
        <v>1091</v>
      </c>
      <c r="H3956">
        <v>0</v>
      </c>
      <c r="I3956">
        <v>1</v>
      </c>
    </row>
    <row r="3957" spans="1:9" x14ac:dyDescent="0.35">
      <c r="A3957">
        <v>2408</v>
      </c>
      <c r="B3957">
        <v>127</v>
      </c>
      <c r="C3957">
        <v>3</v>
      </c>
      <c r="D3957">
        <v>1020</v>
      </c>
      <c r="E3957">
        <v>1021</v>
      </c>
      <c r="F3957">
        <v>1083</v>
      </c>
      <c r="G3957">
        <v>1123</v>
      </c>
      <c r="H3957">
        <v>0</v>
      </c>
      <c r="I3957">
        <v>1</v>
      </c>
    </row>
    <row r="3958" spans="1:9" x14ac:dyDescent="0.35">
      <c r="A3958">
        <v>2408</v>
      </c>
      <c r="B3958">
        <v>127</v>
      </c>
      <c r="C3958">
        <v>4</v>
      </c>
      <c r="D3958">
        <v>1020</v>
      </c>
      <c r="E3958">
        <v>1020</v>
      </c>
      <c r="F3958">
        <v>1083</v>
      </c>
      <c r="G3958">
        <v>1124</v>
      </c>
      <c r="H3958">
        <v>0</v>
      </c>
      <c r="I3958">
        <v>1</v>
      </c>
    </row>
    <row r="3959" spans="1:9" x14ac:dyDescent="0.35">
      <c r="A3959">
        <v>2409</v>
      </c>
      <c r="B3959">
        <v>2</v>
      </c>
      <c r="C3959">
        <v>1</v>
      </c>
      <c r="D3959">
        <v>1001</v>
      </c>
      <c r="F3959">
        <v>1002</v>
      </c>
      <c r="H3959">
        <v>0</v>
      </c>
      <c r="I3959">
        <v>1</v>
      </c>
    </row>
    <row r="3960" spans="1:9" x14ac:dyDescent="0.35">
      <c r="A3960">
        <v>2409</v>
      </c>
      <c r="B3960">
        <v>3</v>
      </c>
      <c r="C3960">
        <v>1</v>
      </c>
      <c r="D3960">
        <v>1002</v>
      </c>
      <c r="F3960">
        <v>1206</v>
      </c>
      <c r="H3960">
        <v>0</v>
      </c>
      <c r="I3960">
        <v>1</v>
      </c>
    </row>
    <row r="3961" spans="1:9" x14ac:dyDescent="0.35">
      <c r="A3961">
        <v>2409</v>
      </c>
      <c r="B3961">
        <v>4</v>
      </c>
      <c r="C3961">
        <v>1</v>
      </c>
      <c r="D3961">
        <v>1006</v>
      </c>
      <c r="F3961">
        <v>1007</v>
      </c>
      <c r="H3961">
        <v>0</v>
      </c>
      <c r="I3961">
        <v>1</v>
      </c>
    </row>
    <row r="3962" spans="1:9" x14ac:dyDescent="0.35">
      <c r="A3962">
        <v>2409</v>
      </c>
      <c r="B3962">
        <v>7</v>
      </c>
      <c r="C3962">
        <v>1</v>
      </c>
      <c r="D3962">
        <v>1025</v>
      </c>
      <c r="F3962">
        <v>1075</v>
      </c>
      <c r="H3962">
        <v>0</v>
      </c>
      <c r="I3962">
        <v>1</v>
      </c>
    </row>
    <row r="3963" spans="1:9" x14ac:dyDescent="0.35">
      <c r="A3963">
        <v>2409</v>
      </c>
      <c r="B3963">
        <v>11</v>
      </c>
      <c r="C3963">
        <v>1</v>
      </c>
      <c r="D3963">
        <v>1002</v>
      </c>
      <c r="F3963">
        <v>1238</v>
      </c>
      <c r="H3963">
        <v>0</v>
      </c>
      <c r="I3963">
        <v>1</v>
      </c>
    </row>
    <row r="3964" spans="1:9" x14ac:dyDescent="0.35">
      <c r="A3964">
        <v>2409</v>
      </c>
      <c r="B3964">
        <v>15</v>
      </c>
      <c r="C3964">
        <v>1</v>
      </c>
      <c r="D3964">
        <v>1008</v>
      </c>
      <c r="F3964">
        <v>1016</v>
      </c>
      <c r="G3964">
        <v>1004</v>
      </c>
      <c r="H3964">
        <v>0</v>
      </c>
      <c r="I3964">
        <v>1</v>
      </c>
    </row>
    <row r="3965" spans="1:9" x14ac:dyDescent="0.35">
      <c r="A3965">
        <v>2409</v>
      </c>
      <c r="B3965">
        <v>18</v>
      </c>
      <c r="C3965">
        <v>1</v>
      </c>
      <c r="D3965">
        <v>1008</v>
      </c>
      <c r="F3965">
        <v>1076</v>
      </c>
      <c r="H3965">
        <v>0</v>
      </c>
      <c r="I3965">
        <v>1</v>
      </c>
    </row>
    <row r="3966" spans="1:9" x14ac:dyDescent="0.35">
      <c r="A3966">
        <v>2409</v>
      </c>
      <c r="B3966">
        <v>24</v>
      </c>
      <c r="C3966">
        <v>1</v>
      </c>
      <c r="D3966">
        <v>1009</v>
      </c>
      <c r="F3966">
        <v>1179</v>
      </c>
      <c r="H3966">
        <v>0</v>
      </c>
      <c r="I3966">
        <v>0</v>
      </c>
    </row>
    <row r="3967" spans="1:9" x14ac:dyDescent="0.35">
      <c r="A3967">
        <v>2409</v>
      </c>
      <c r="B3967">
        <v>32</v>
      </c>
      <c r="C3967">
        <v>1</v>
      </c>
      <c r="D3967">
        <v>1011</v>
      </c>
      <c r="F3967">
        <v>1097</v>
      </c>
      <c r="H3967">
        <v>0</v>
      </c>
      <c r="I3967">
        <v>1</v>
      </c>
    </row>
    <row r="3968" spans="1:9" x14ac:dyDescent="0.35">
      <c r="A3968">
        <v>2409</v>
      </c>
      <c r="B3968">
        <v>37</v>
      </c>
      <c r="C3968">
        <v>2</v>
      </c>
      <c r="D3968">
        <v>1013</v>
      </c>
      <c r="E3968">
        <v>1020</v>
      </c>
      <c r="F3968">
        <v>1208</v>
      </c>
      <c r="H3968">
        <v>0</v>
      </c>
      <c r="I3968">
        <v>1</v>
      </c>
    </row>
    <row r="3969" spans="1:9" x14ac:dyDescent="0.35">
      <c r="A3969">
        <v>2409</v>
      </c>
      <c r="B3969">
        <v>38</v>
      </c>
      <c r="C3969">
        <v>1</v>
      </c>
      <c r="D3969">
        <v>1002</v>
      </c>
      <c r="F3969">
        <v>1049</v>
      </c>
      <c r="G3969">
        <v>1173</v>
      </c>
      <c r="H3969">
        <v>0</v>
      </c>
      <c r="I3969">
        <v>1</v>
      </c>
    </row>
    <row r="3970" spans="1:9" x14ac:dyDescent="0.35">
      <c r="A3970">
        <v>2409</v>
      </c>
      <c r="B3970">
        <v>39</v>
      </c>
      <c r="C3970">
        <v>1</v>
      </c>
      <c r="D3970">
        <v>1024</v>
      </c>
      <c r="F3970">
        <v>1044</v>
      </c>
      <c r="G3970">
        <v>1026</v>
      </c>
      <c r="H3970">
        <v>0</v>
      </c>
      <c r="I3970">
        <v>1</v>
      </c>
    </row>
    <row r="3971" spans="1:9" x14ac:dyDescent="0.35">
      <c r="A3971">
        <v>2409</v>
      </c>
      <c r="B3971">
        <v>41</v>
      </c>
      <c r="C3971">
        <v>1</v>
      </c>
      <c r="D3971">
        <v>1015</v>
      </c>
      <c r="F3971">
        <v>1025</v>
      </c>
      <c r="H3971">
        <v>0</v>
      </c>
      <c r="I3971">
        <v>1</v>
      </c>
    </row>
    <row r="3972" spans="1:9" x14ac:dyDescent="0.35">
      <c r="A3972">
        <v>2409</v>
      </c>
      <c r="B3972">
        <v>42</v>
      </c>
      <c r="C3972">
        <v>1</v>
      </c>
      <c r="D3972">
        <v>1016</v>
      </c>
      <c r="F3972">
        <v>1026</v>
      </c>
      <c r="H3972">
        <v>0</v>
      </c>
      <c r="I3972">
        <v>1</v>
      </c>
    </row>
    <row r="3973" spans="1:9" x14ac:dyDescent="0.35">
      <c r="A3973">
        <v>2409</v>
      </c>
      <c r="B3973">
        <v>48</v>
      </c>
      <c r="C3973">
        <v>1</v>
      </c>
      <c r="D3973">
        <v>1020</v>
      </c>
      <c r="F3973">
        <v>1207</v>
      </c>
      <c r="H3973">
        <v>0</v>
      </c>
      <c r="I3973">
        <v>1</v>
      </c>
    </row>
    <row r="3974" spans="1:9" x14ac:dyDescent="0.35">
      <c r="A3974">
        <v>2409</v>
      </c>
      <c r="B3974">
        <v>49</v>
      </c>
      <c r="C3974">
        <v>1</v>
      </c>
      <c r="D3974">
        <v>1014</v>
      </c>
      <c r="F3974">
        <v>1034</v>
      </c>
      <c r="H3974">
        <v>0</v>
      </c>
      <c r="I3974">
        <v>1</v>
      </c>
    </row>
    <row r="3975" spans="1:9" x14ac:dyDescent="0.35">
      <c r="A3975">
        <v>2409</v>
      </c>
      <c r="B3975">
        <v>98</v>
      </c>
      <c r="C3975">
        <v>1</v>
      </c>
      <c r="D3975">
        <v>1028</v>
      </c>
      <c r="F3975">
        <v>1061</v>
      </c>
      <c r="G3975">
        <v>1119</v>
      </c>
      <c r="H3975">
        <v>0</v>
      </c>
      <c r="I3975">
        <v>1</v>
      </c>
    </row>
    <row r="3976" spans="1:9" x14ac:dyDescent="0.35">
      <c r="A3976">
        <v>2409</v>
      </c>
      <c r="B3976">
        <v>103</v>
      </c>
      <c r="C3976">
        <v>1</v>
      </c>
      <c r="D3976">
        <v>1022</v>
      </c>
      <c r="F3976">
        <v>1037</v>
      </c>
      <c r="H3976">
        <v>0</v>
      </c>
      <c r="I3976">
        <v>1</v>
      </c>
    </row>
    <row r="3977" spans="1:9" x14ac:dyDescent="0.35">
      <c r="A3977">
        <v>2410</v>
      </c>
      <c r="B3977">
        <v>2</v>
      </c>
      <c r="C3977">
        <v>1</v>
      </c>
      <c r="D3977">
        <v>1001</v>
      </c>
      <c r="F3977">
        <v>1002</v>
      </c>
      <c r="G3977">
        <v>1116</v>
      </c>
      <c r="H3977">
        <v>0</v>
      </c>
      <c r="I3977">
        <v>1</v>
      </c>
    </row>
    <row r="3978" spans="1:9" x14ac:dyDescent="0.35">
      <c r="A3978">
        <v>2410</v>
      </c>
      <c r="B3978">
        <v>2</v>
      </c>
      <c r="C3978">
        <v>2</v>
      </c>
      <c r="D3978">
        <v>1001</v>
      </c>
      <c r="F3978">
        <v>1002</v>
      </c>
      <c r="H3978">
        <v>0</v>
      </c>
      <c r="I3978">
        <v>1</v>
      </c>
    </row>
    <row r="3979" spans="1:9" x14ac:dyDescent="0.35">
      <c r="A3979">
        <v>2410</v>
      </c>
      <c r="B3979">
        <v>3</v>
      </c>
      <c r="C3979">
        <v>1</v>
      </c>
      <c r="D3979">
        <v>1002</v>
      </c>
      <c r="F3979">
        <v>1003</v>
      </c>
      <c r="G3979">
        <v>1088</v>
      </c>
      <c r="H3979">
        <v>0</v>
      </c>
      <c r="I3979">
        <v>1</v>
      </c>
    </row>
    <row r="3980" spans="1:9" x14ac:dyDescent="0.35">
      <c r="A3980">
        <v>2410</v>
      </c>
      <c r="B3980">
        <v>3</v>
      </c>
      <c r="C3980">
        <v>2</v>
      </c>
      <c r="D3980">
        <v>1002</v>
      </c>
      <c r="F3980">
        <v>1083</v>
      </c>
      <c r="G3980">
        <v>1099</v>
      </c>
      <c r="H3980">
        <v>0</v>
      </c>
      <c r="I3980">
        <v>1</v>
      </c>
    </row>
    <row r="3981" spans="1:9" x14ac:dyDescent="0.35">
      <c r="A3981">
        <v>2410</v>
      </c>
      <c r="B3981">
        <v>3</v>
      </c>
      <c r="C3981">
        <v>3</v>
      </c>
      <c r="D3981">
        <v>1002</v>
      </c>
      <c r="F3981">
        <v>1027</v>
      </c>
      <c r="G3981">
        <v>1104</v>
      </c>
      <c r="H3981">
        <v>0</v>
      </c>
      <c r="I3981">
        <v>1</v>
      </c>
    </row>
    <row r="3982" spans="1:9" x14ac:dyDescent="0.35">
      <c r="A3982">
        <v>2410</v>
      </c>
      <c r="B3982">
        <v>3</v>
      </c>
      <c r="C3982">
        <v>4</v>
      </c>
      <c r="D3982">
        <v>1002</v>
      </c>
      <c r="F3982">
        <v>1118</v>
      </c>
      <c r="G3982">
        <v>1086</v>
      </c>
      <c r="H3982">
        <v>0</v>
      </c>
      <c r="I3982">
        <v>1</v>
      </c>
    </row>
    <row r="3983" spans="1:9" x14ac:dyDescent="0.35">
      <c r="A3983">
        <v>2410</v>
      </c>
      <c r="B3983">
        <v>3</v>
      </c>
      <c r="C3983">
        <v>5</v>
      </c>
      <c r="D3983">
        <v>1002</v>
      </c>
      <c r="F3983">
        <v>1139</v>
      </c>
      <c r="G3983">
        <v>1101</v>
      </c>
      <c r="H3983">
        <v>0</v>
      </c>
      <c r="I3983">
        <v>1</v>
      </c>
    </row>
    <row r="3984" spans="1:9" x14ac:dyDescent="0.35">
      <c r="A3984">
        <v>2410</v>
      </c>
      <c r="B3984">
        <v>3</v>
      </c>
      <c r="C3984">
        <v>6</v>
      </c>
      <c r="D3984">
        <v>1002</v>
      </c>
      <c r="F3984">
        <v>1267</v>
      </c>
      <c r="G3984">
        <v>1191</v>
      </c>
      <c r="H3984">
        <v>0</v>
      </c>
      <c r="I3984">
        <v>1</v>
      </c>
    </row>
    <row r="3985" spans="1:9" x14ac:dyDescent="0.35">
      <c r="A3985">
        <v>2410</v>
      </c>
      <c r="B3985">
        <v>4</v>
      </c>
      <c r="C3985">
        <v>1</v>
      </c>
      <c r="D3985">
        <v>1006</v>
      </c>
      <c r="F3985">
        <v>1007</v>
      </c>
      <c r="H3985">
        <v>0</v>
      </c>
      <c r="I3985">
        <v>1</v>
      </c>
    </row>
    <row r="3986" spans="1:9" x14ac:dyDescent="0.35">
      <c r="A3986">
        <v>2410</v>
      </c>
      <c r="B3986">
        <v>6</v>
      </c>
      <c r="C3986">
        <v>1</v>
      </c>
      <c r="D3986">
        <v>1029</v>
      </c>
      <c r="F3986">
        <v>1065</v>
      </c>
      <c r="H3986">
        <v>0</v>
      </c>
      <c r="I3986">
        <v>0</v>
      </c>
    </row>
    <row r="3987" spans="1:9" x14ac:dyDescent="0.35">
      <c r="A3987">
        <v>2410</v>
      </c>
      <c r="B3987">
        <v>7</v>
      </c>
      <c r="C3987">
        <v>1</v>
      </c>
      <c r="D3987">
        <v>1025</v>
      </c>
      <c r="F3987">
        <v>1075</v>
      </c>
      <c r="H3987">
        <v>0</v>
      </c>
      <c r="I3987">
        <v>1</v>
      </c>
    </row>
    <row r="3988" spans="1:9" x14ac:dyDescent="0.35">
      <c r="A3988">
        <v>2410</v>
      </c>
      <c r="B3988">
        <v>7</v>
      </c>
      <c r="C3988">
        <v>2</v>
      </c>
      <c r="D3988">
        <v>1025</v>
      </c>
      <c r="F3988">
        <v>1013</v>
      </c>
      <c r="G3988">
        <v>1032</v>
      </c>
      <c r="H3988">
        <v>0</v>
      </c>
      <c r="I3988">
        <v>1</v>
      </c>
    </row>
    <row r="3989" spans="1:9" x14ac:dyDescent="0.35">
      <c r="A3989">
        <v>2410</v>
      </c>
      <c r="B3989">
        <v>7</v>
      </c>
      <c r="C3989">
        <v>3</v>
      </c>
      <c r="D3989">
        <v>1025</v>
      </c>
      <c r="F3989">
        <v>1014</v>
      </c>
      <c r="G3989">
        <v>1033</v>
      </c>
      <c r="H3989">
        <v>0</v>
      </c>
      <c r="I3989">
        <v>1</v>
      </c>
    </row>
    <row r="3990" spans="1:9" x14ac:dyDescent="0.35">
      <c r="A3990">
        <v>2410</v>
      </c>
      <c r="B3990">
        <v>8</v>
      </c>
      <c r="C3990">
        <v>1</v>
      </c>
      <c r="D3990">
        <v>1004</v>
      </c>
      <c r="F3990">
        <v>1066</v>
      </c>
      <c r="H3990">
        <v>0</v>
      </c>
      <c r="I3990">
        <v>1</v>
      </c>
    </row>
    <row r="3991" spans="1:9" x14ac:dyDescent="0.35">
      <c r="A3991">
        <v>2410</v>
      </c>
      <c r="B3991">
        <v>10</v>
      </c>
      <c r="C3991">
        <v>1</v>
      </c>
      <c r="D3991">
        <v>1015</v>
      </c>
      <c r="F3991">
        <v>1084</v>
      </c>
      <c r="H3991">
        <v>0</v>
      </c>
      <c r="I3991">
        <v>1</v>
      </c>
    </row>
    <row r="3992" spans="1:9" x14ac:dyDescent="0.35">
      <c r="A3992">
        <v>2410</v>
      </c>
      <c r="B3992">
        <v>11</v>
      </c>
      <c r="C3992">
        <v>1</v>
      </c>
      <c r="D3992">
        <v>1002</v>
      </c>
      <c r="F3992">
        <v>1047</v>
      </c>
      <c r="H3992">
        <v>0</v>
      </c>
      <c r="I3992">
        <v>0</v>
      </c>
    </row>
    <row r="3993" spans="1:9" x14ac:dyDescent="0.35">
      <c r="A3993">
        <v>2410</v>
      </c>
      <c r="B3993">
        <v>11</v>
      </c>
      <c r="C3993">
        <v>2</v>
      </c>
      <c r="D3993">
        <v>1002</v>
      </c>
      <c r="F3993">
        <v>1025</v>
      </c>
      <c r="G3993">
        <v>1111</v>
      </c>
      <c r="H3993">
        <v>0</v>
      </c>
      <c r="I3993">
        <v>1</v>
      </c>
    </row>
    <row r="3994" spans="1:9" x14ac:dyDescent="0.35">
      <c r="A3994">
        <v>2410</v>
      </c>
      <c r="B3994">
        <v>11</v>
      </c>
      <c r="C3994">
        <v>3</v>
      </c>
      <c r="D3994">
        <v>1002</v>
      </c>
      <c r="F3994">
        <v>1025</v>
      </c>
      <c r="G3994">
        <v>1111</v>
      </c>
      <c r="H3994">
        <v>0</v>
      </c>
      <c r="I3994">
        <v>0</v>
      </c>
    </row>
    <row r="3995" spans="1:9" x14ac:dyDescent="0.35">
      <c r="A3995">
        <v>2410</v>
      </c>
      <c r="B3995">
        <v>11</v>
      </c>
      <c r="C3995">
        <v>4</v>
      </c>
      <c r="D3995">
        <v>1002</v>
      </c>
      <c r="F3995">
        <v>1238</v>
      </c>
      <c r="H3995">
        <v>0</v>
      </c>
      <c r="I3995">
        <v>1</v>
      </c>
    </row>
    <row r="3996" spans="1:9" x14ac:dyDescent="0.35">
      <c r="A3996">
        <v>2410</v>
      </c>
      <c r="B3996">
        <v>12</v>
      </c>
      <c r="C3996">
        <v>1</v>
      </c>
      <c r="D3996">
        <v>1007</v>
      </c>
      <c r="F3996">
        <v>1014</v>
      </c>
      <c r="H3996">
        <v>0</v>
      </c>
      <c r="I3996">
        <v>1</v>
      </c>
    </row>
    <row r="3997" spans="1:9" x14ac:dyDescent="0.35">
      <c r="A3997">
        <v>2410</v>
      </c>
      <c r="B3997">
        <v>13</v>
      </c>
      <c r="C3997">
        <v>1</v>
      </c>
      <c r="D3997">
        <v>1008</v>
      </c>
      <c r="F3997">
        <v>1091</v>
      </c>
      <c r="H3997">
        <v>0</v>
      </c>
      <c r="I3997">
        <v>1</v>
      </c>
    </row>
    <row r="3998" spans="1:9" x14ac:dyDescent="0.35">
      <c r="A3998">
        <v>2410</v>
      </c>
      <c r="B3998">
        <v>13</v>
      </c>
      <c r="C3998">
        <v>2</v>
      </c>
      <c r="D3998">
        <v>1008</v>
      </c>
      <c r="F3998">
        <v>1089</v>
      </c>
      <c r="G3998">
        <v>1034</v>
      </c>
      <c r="H3998">
        <v>0</v>
      </c>
      <c r="I3998">
        <v>1</v>
      </c>
    </row>
    <row r="3999" spans="1:9" x14ac:dyDescent="0.35">
      <c r="A3999">
        <v>2410</v>
      </c>
      <c r="B3999">
        <v>15</v>
      </c>
      <c r="C3999">
        <v>1</v>
      </c>
      <c r="D3999">
        <v>1008</v>
      </c>
      <c r="F3999">
        <v>1016</v>
      </c>
      <c r="G3999">
        <v>1004</v>
      </c>
      <c r="H3999">
        <v>0</v>
      </c>
      <c r="I3999">
        <v>1</v>
      </c>
    </row>
    <row r="4000" spans="1:9" x14ac:dyDescent="0.35">
      <c r="A4000">
        <v>2410</v>
      </c>
      <c r="B4000">
        <v>18</v>
      </c>
      <c r="C4000">
        <v>1</v>
      </c>
      <c r="D4000">
        <v>1008</v>
      </c>
      <c r="F4000">
        <v>1076</v>
      </c>
      <c r="H4000">
        <v>0</v>
      </c>
      <c r="I4000">
        <v>1</v>
      </c>
    </row>
    <row r="4001" spans="1:9" x14ac:dyDescent="0.35">
      <c r="A4001">
        <v>2410</v>
      </c>
      <c r="B4001">
        <v>22</v>
      </c>
      <c r="C4001">
        <v>1</v>
      </c>
      <c r="D4001">
        <v>1009</v>
      </c>
      <c r="F4001">
        <v>1020</v>
      </c>
      <c r="H4001">
        <v>0</v>
      </c>
      <c r="I4001">
        <v>0</v>
      </c>
    </row>
    <row r="4002" spans="1:9" x14ac:dyDescent="0.35">
      <c r="A4002">
        <v>2410</v>
      </c>
      <c r="B4002">
        <v>24</v>
      </c>
      <c r="C4002">
        <v>1</v>
      </c>
      <c r="D4002">
        <v>1009</v>
      </c>
      <c r="F4002">
        <v>1030</v>
      </c>
      <c r="H4002">
        <v>0</v>
      </c>
      <c r="I4002">
        <v>0</v>
      </c>
    </row>
    <row r="4003" spans="1:9" x14ac:dyDescent="0.35">
      <c r="A4003">
        <v>2410</v>
      </c>
      <c r="B4003">
        <v>25</v>
      </c>
      <c r="C4003">
        <v>1</v>
      </c>
      <c r="D4003">
        <v>1024</v>
      </c>
      <c r="F4003">
        <v>1085</v>
      </c>
      <c r="H4003">
        <v>0</v>
      </c>
      <c r="I4003">
        <v>0</v>
      </c>
    </row>
    <row r="4004" spans="1:9" x14ac:dyDescent="0.35">
      <c r="A4004">
        <v>2410</v>
      </c>
      <c r="B4004">
        <v>26</v>
      </c>
      <c r="C4004">
        <v>1</v>
      </c>
      <c r="D4004">
        <v>1024</v>
      </c>
      <c r="F4004">
        <v>1085</v>
      </c>
      <c r="H4004">
        <v>0</v>
      </c>
      <c r="I4004">
        <v>0</v>
      </c>
    </row>
    <row r="4005" spans="1:9" x14ac:dyDescent="0.35">
      <c r="A4005">
        <v>2410</v>
      </c>
      <c r="B4005">
        <v>27</v>
      </c>
      <c r="C4005">
        <v>1</v>
      </c>
      <c r="D4005">
        <v>1023</v>
      </c>
      <c r="F4005">
        <v>1085</v>
      </c>
      <c r="H4005">
        <v>0</v>
      </c>
      <c r="I4005">
        <v>1</v>
      </c>
    </row>
    <row r="4006" spans="1:9" x14ac:dyDescent="0.35">
      <c r="A4006">
        <v>2410</v>
      </c>
      <c r="B4006">
        <v>28</v>
      </c>
      <c r="C4006">
        <v>1</v>
      </c>
      <c r="D4006">
        <v>1030</v>
      </c>
      <c r="F4006">
        <v>1086</v>
      </c>
      <c r="H4006">
        <v>0</v>
      </c>
      <c r="I4006">
        <v>1</v>
      </c>
    </row>
    <row r="4007" spans="1:9" x14ac:dyDescent="0.35">
      <c r="A4007">
        <v>2410</v>
      </c>
      <c r="B4007">
        <v>29</v>
      </c>
      <c r="C4007">
        <v>1</v>
      </c>
      <c r="D4007">
        <v>1030</v>
      </c>
      <c r="F4007">
        <v>1086</v>
      </c>
      <c r="H4007">
        <v>0</v>
      </c>
      <c r="I4007">
        <v>1</v>
      </c>
    </row>
    <row r="4008" spans="1:9" x14ac:dyDescent="0.35">
      <c r="A4008">
        <v>2410</v>
      </c>
      <c r="B4008">
        <v>30</v>
      </c>
      <c r="C4008">
        <v>1</v>
      </c>
      <c r="D4008">
        <v>1030</v>
      </c>
      <c r="F4008">
        <v>1086</v>
      </c>
      <c r="H4008">
        <v>0</v>
      </c>
      <c r="I4008">
        <v>1</v>
      </c>
    </row>
    <row r="4009" spans="1:9" x14ac:dyDescent="0.35">
      <c r="A4009">
        <v>2410</v>
      </c>
      <c r="B4009">
        <v>31</v>
      </c>
      <c r="C4009">
        <v>1</v>
      </c>
      <c r="D4009">
        <v>1030</v>
      </c>
      <c r="F4009">
        <v>1086</v>
      </c>
      <c r="H4009">
        <v>0</v>
      </c>
      <c r="I4009">
        <v>1</v>
      </c>
    </row>
    <row r="4010" spans="1:9" x14ac:dyDescent="0.35">
      <c r="A4010">
        <v>2410</v>
      </c>
      <c r="B4010">
        <v>32</v>
      </c>
      <c r="C4010">
        <v>1</v>
      </c>
      <c r="D4010">
        <v>1011</v>
      </c>
      <c r="F4010">
        <v>1020</v>
      </c>
      <c r="H4010">
        <v>0</v>
      </c>
      <c r="I4010">
        <v>1</v>
      </c>
    </row>
    <row r="4011" spans="1:9" x14ac:dyDescent="0.35">
      <c r="A4011">
        <v>2410</v>
      </c>
      <c r="B4011">
        <v>33</v>
      </c>
      <c r="C4011">
        <v>1</v>
      </c>
      <c r="D4011">
        <v>1011</v>
      </c>
      <c r="F4011">
        <v>1021</v>
      </c>
      <c r="H4011">
        <v>0</v>
      </c>
      <c r="I4011">
        <v>1</v>
      </c>
    </row>
    <row r="4012" spans="1:9" x14ac:dyDescent="0.35">
      <c r="A4012">
        <v>2410</v>
      </c>
      <c r="B4012">
        <v>35</v>
      </c>
      <c r="C4012">
        <v>1</v>
      </c>
      <c r="D4012">
        <v>1012</v>
      </c>
      <c r="F4012">
        <v>1022</v>
      </c>
      <c r="H4012">
        <v>0</v>
      </c>
      <c r="I4012">
        <v>1</v>
      </c>
    </row>
    <row r="4013" spans="1:9" x14ac:dyDescent="0.35">
      <c r="A4013">
        <v>2410</v>
      </c>
      <c r="B4013">
        <v>35</v>
      </c>
      <c r="C4013">
        <v>2</v>
      </c>
      <c r="D4013">
        <v>1012</v>
      </c>
      <c r="E4013">
        <v>1020</v>
      </c>
      <c r="F4013">
        <v>1186</v>
      </c>
      <c r="H4013">
        <v>0</v>
      </c>
      <c r="I4013">
        <v>1</v>
      </c>
    </row>
    <row r="4014" spans="1:9" x14ac:dyDescent="0.35">
      <c r="A4014">
        <v>2410</v>
      </c>
      <c r="B4014">
        <v>37</v>
      </c>
      <c r="C4014">
        <v>1</v>
      </c>
      <c r="D4014">
        <v>1013</v>
      </c>
      <c r="F4014">
        <v>1023</v>
      </c>
      <c r="H4014">
        <v>0</v>
      </c>
      <c r="I4014">
        <v>1</v>
      </c>
    </row>
    <row r="4015" spans="1:9" x14ac:dyDescent="0.35">
      <c r="A4015">
        <v>2410</v>
      </c>
      <c r="B4015">
        <v>37</v>
      </c>
      <c r="C4015">
        <v>2</v>
      </c>
      <c r="D4015">
        <v>1013</v>
      </c>
      <c r="E4015">
        <v>1020</v>
      </c>
      <c r="F4015">
        <v>1208</v>
      </c>
      <c r="H4015">
        <v>0</v>
      </c>
      <c r="I4015">
        <v>1</v>
      </c>
    </row>
    <row r="4016" spans="1:9" x14ac:dyDescent="0.35">
      <c r="A4016">
        <v>2410</v>
      </c>
      <c r="B4016">
        <v>38</v>
      </c>
      <c r="C4016">
        <v>1</v>
      </c>
      <c r="D4016">
        <v>1002</v>
      </c>
      <c r="F4016">
        <v>1049</v>
      </c>
      <c r="H4016">
        <v>0</v>
      </c>
      <c r="I4016">
        <v>0</v>
      </c>
    </row>
    <row r="4017" spans="1:9" x14ac:dyDescent="0.35">
      <c r="A4017">
        <v>2410</v>
      </c>
      <c r="B4017">
        <v>40</v>
      </c>
      <c r="C4017">
        <v>1</v>
      </c>
      <c r="D4017">
        <v>1033</v>
      </c>
      <c r="F4017">
        <v>1025</v>
      </c>
      <c r="H4017">
        <v>0</v>
      </c>
      <c r="I4017">
        <v>0</v>
      </c>
    </row>
    <row r="4018" spans="1:9" x14ac:dyDescent="0.35">
      <c r="A4018">
        <v>2410</v>
      </c>
      <c r="B4018">
        <v>41</v>
      </c>
      <c r="C4018">
        <v>1</v>
      </c>
      <c r="D4018">
        <v>1015</v>
      </c>
      <c r="F4018">
        <v>1025</v>
      </c>
      <c r="G4018">
        <v>1140</v>
      </c>
      <c r="H4018">
        <v>0</v>
      </c>
      <c r="I4018">
        <v>1</v>
      </c>
    </row>
    <row r="4019" spans="1:9" x14ac:dyDescent="0.35">
      <c r="A4019">
        <v>2410</v>
      </c>
      <c r="B4019">
        <v>41</v>
      </c>
      <c r="C4019">
        <v>2</v>
      </c>
      <c r="D4019">
        <v>1015</v>
      </c>
      <c r="F4019">
        <v>1027</v>
      </c>
      <c r="G4019">
        <v>1104</v>
      </c>
      <c r="H4019">
        <v>0</v>
      </c>
      <c r="I4019">
        <v>1</v>
      </c>
    </row>
    <row r="4020" spans="1:9" x14ac:dyDescent="0.35">
      <c r="A4020">
        <v>2410</v>
      </c>
      <c r="B4020">
        <v>41</v>
      </c>
      <c r="C4020">
        <v>3</v>
      </c>
      <c r="D4020">
        <v>1015</v>
      </c>
      <c r="F4020">
        <v>1214</v>
      </c>
      <c r="H4020">
        <v>0</v>
      </c>
      <c r="I4020">
        <v>1</v>
      </c>
    </row>
    <row r="4021" spans="1:9" x14ac:dyDescent="0.35">
      <c r="A4021">
        <v>2410</v>
      </c>
      <c r="B4021">
        <v>42</v>
      </c>
      <c r="C4021">
        <v>1</v>
      </c>
      <c r="D4021">
        <v>1016</v>
      </c>
      <c r="F4021">
        <v>1026</v>
      </c>
      <c r="G4021">
        <v>1180</v>
      </c>
      <c r="H4021">
        <v>0</v>
      </c>
      <c r="I4021">
        <v>1</v>
      </c>
    </row>
    <row r="4022" spans="1:9" x14ac:dyDescent="0.35">
      <c r="A4022">
        <v>2410</v>
      </c>
      <c r="B4022">
        <v>43</v>
      </c>
      <c r="C4022">
        <v>1</v>
      </c>
      <c r="D4022">
        <v>1026</v>
      </c>
      <c r="F4022">
        <v>1030</v>
      </c>
      <c r="H4022">
        <v>0</v>
      </c>
      <c r="I4022">
        <v>0</v>
      </c>
    </row>
    <row r="4023" spans="1:9" x14ac:dyDescent="0.35">
      <c r="A4023">
        <v>2410</v>
      </c>
      <c r="B4023">
        <v>47</v>
      </c>
      <c r="C4023">
        <v>1</v>
      </c>
      <c r="D4023">
        <v>1020</v>
      </c>
      <c r="F4023">
        <v>1999</v>
      </c>
      <c r="H4023">
        <v>0</v>
      </c>
      <c r="I4023">
        <v>0</v>
      </c>
    </row>
    <row r="4024" spans="1:9" x14ac:dyDescent="0.35">
      <c r="A4024">
        <v>2410</v>
      </c>
      <c r="B4024">
        <v>48</v>
      </c>
      <c r="C4024">
        <v>1</v>
      </c>
      <c r="D4024">
        <v>1020</v>
      </c>
      <c r="F4024">
        <v>1129</v>
      </c>
      <c r="G4024">
        <v>1106</v>
      </c>
      <c r="H4024">
        <v>0</v>
      </c>
      <c r="I4024">
        <v>1</v>
      </c>
    </row>
    <row r="4025" spans="1:9" x14ac:dyDescent="0.35">
      <c r="A4025">
        <v>2410</v>
      </c>
      <c r="B4025">
        <v>48</v>
      </c>
      <c r="C4025">
        <v>2</v>
      </c>
      <c r="D4025">
        <v>1020</v>
      </c>
      <c r="E4025">
        <v>1020</v>
      </c>
      <c r="F4025">
        <v>1207</v>
      </c>
      <c r="H4025">
        <v>0</v>
      </c>
      <c r="I4025">
        <v>1</v>
      </c>
    </row>
    <row r="4026" spans="1:9" x14ac:dyDescent="0.35">
      <c r="A4026">
        <v>2410</v>
      </c>
      <c r="B4026">
        <v>49</v>
      </c>
      <c r="C4026">
        <v>1</v>
      </c>
      <c r="D4026">
        <v>1014</v>
      </c>
      <c r="F4026">
        <v>1034</v>
      </c>
      <c r="H4026">
        <v>0</v>
      </c>
      <c r="I4026">
        <v>1</v>
      </c>
    </row>
    <row r="4027" spans="1:9" x14ac:dyDescent="0.35">
      <c r="A4027">
        <v>2410</v>
      </c>
      <c r="B4027">
        <v>50</v>
      </c>
      <c r="C4027">
        <v>1</v>
      </c>
      <c r="D4027">
        <v>1014</v>
      </c>
      <c r="F4027">
        <v>1001</v>
      </c>
      <c r="H4027">
        <v>0</v>
      </c>
      <c r="I4027">
        <v>0</v>
      </c>
    </row>
    <row r="4028" spans="1:9" x14ac:dyDescent="0.35">
      <c r="A4028">
        <v>2410</v>
      </c>
      <c r="B4028">
        <v>51</v>
      </c>
      <c r="C4028">
        <v>1</v>
      </c>
      <c r="D4028">
        <v>1014</v>
      </c>
      <c r="F4028">
        <v>1064</v>
      </c>
      <c r="H4028">
        <v>0</v>
      </c>
      <c r="I4028">
        <v>0</v>
      </c>
    </row>
    <row r="4029" spans="1:9" x14ac:dyDescent="0.35">
      <c r="A4029">
        <v>2410</v>
      </c>
      <c r="B4029">
        <v>52</v>
      </c>
      <c r="C4029">
        <v>1</v>
      </c>
      <c r="D4029">
        <v>1027</v>
      </c>
      <c r="F4029">
        <v>1077</v>
      </c>
      <c r="H4029">
        <v>0</v>
      </c>
      <c r="I4029">
        <v>1</v>
      </c>
    </row>
    <row r="4030" spans="1:9" x14ac:dyDescent="0.35">
      <c r="A4030">
        <v>2410</v>
      </c>
      <c r="B4030">
        <v>60</v>
      </c>
      <c r="C4030">
        <v>1</v>
      </c>
      <c r="D4030">
        <v>1020</v>
      </c>
      <c r="F4030">
        <v>1133</v>
      </c>
      <c r="H4030">
        <v>0</v>
      </c>
      <c r="I4030">
        <v>0</v>
      </c>
    </row>
    <row r="4031" spans="1:9" x14ac:dyDescent="0.35">
      <c r="A4031">
        <v>2410</v>
      </c>
      <c r="B4031">
        <v>63</v>
      </c>
      <c r="C4031">
        <v>1</v>
      </c>
      <c r="D4031">
        <v>1020</v>
      </c>
      <c r="F4031">
        <v>1078</v>
      </c>
      <c r="H4031">
        <v>0</v>
      </c>
      <c r="I4031">
        <v>1</v>
      </c>
    </row>
    <row r="4032" spans="1:9" x14ac:dyDescent="0.35">
      <c r="A4032">
        <v>2410</v>
      </c>
      <c r="B4032">
        <v>90</v>
      </c>
      <c r="C4032">
        <v>1</v>
      </c>
      <c r="D4032">
        <v>1032</v>
      </c>
      <c r="F4032">
        <v>1040</v>
      </c>
      <c r="G4032">
        <v>1132</v>
      </c>
      <c r="H4032">
        <v>0</v>
      </c>
      <c r="I4032">
        <v>0</v>
      </c>
    </row>
    <row r="4033" spans="1:9" x14ac:dyDescent="0.35">
      <c r="A4033">
        <v>2410</v>
      </c>
      <c r="B4033">
        <v>90</v>
      </c>
      <c r="C4033">
        <v>2</v>
      </c>
      <c r="D4033">
        <v>1032</v>
      </c>
      <c r="F4033">
        <v>1224</v>
      </c>
      <c r="G4033">
        <v>1147</v>
      </c>
      <c r="H4033">
        <v>0</v>
      </c>
      <c r="I4033">
        <v>1</v>
      </c>
    </row>
    <row r="4034" spans="1:9" x14ac:dyDescent="0.35">
      <c r="A4034">
        <v>2410</v>
      </c>
      <c r="B4034">
        <v>90</v>
      </c>
      <c r="C4034">
        <v>3</v>
      </c>
      <c r="D4034">
        <v>1032</v>
      </c>
      <c r="F4034">
        <v>1061</v>
      </c>
      <c r="G4034">
        <v>1148</v>
      </c>
      <c r="H4034">
        <v>0</v>
      </c>
      <c r="I4034">
        <v>1</v>
      </c>
    </row>
    <row r="4035" spans="1:9" x14ac:dyDescent="0.35">
      <c r="A4035">
        <v>2410</v>
      </c>
      <c r="B4035">
        <v>90</v>
      </c>
      <c r="C4035">
        <v>4</v>
      </c>
      <c r="D4035">
        <v>1032</v>
      </c>
      <c r="F4035">
        <v>1063</v>
      </c>
      <c r="G4035">
        <v>1129</v>
      </c>
      <c r="H4035">
        <v>0</v>
      </c>
      <c r="I4035">
        <v>1</v>
      </c>
    </row>
    <row r="4036" spans="1:9" x14ac:dyDescent="0.35">
      <c r="A4036">
        <v>2410</v>
      </c>
      <c r="B4036">
        <v>90</v>
      </c>
      <c r="C4036">
        <v>5</v>
      </c>
      <c r="D4036">
        <v>1032</v>
      </c>
      <c r="F4036">
        <v>1023</v>
      </c>
      <c r="G4036">
        <v>1165</v>
      </c>
      <c r="H4036">
        <v>0</v>
      </c>
      <c r="I4036">
        <v>1</v>
      </c>
    </row>
    <row r="4037" spans="1:9" x14ac:dyDescent="0.35">
      <c r="A4037">
        <v>2410</v>
      </c>
      <c r="B4037">
        <v>90</v>
      </c>
      <c r="C4037">
        <v>6</v>
      </c>
      <c r="D4037">
        <v>1032</v>
      </c>
      <c r="F4037">
        <v>1044</v>
      </c>
      <c r="G4037">
        <v>1181</v>
      </c>
      <c r="H4037">
        <v>0</v>
      </c>
      <c r="I4037">
        <v>1</v>
      </c>
    </row>
    <row r="4038" spans="1:9" x14ac:dyDescent="0.35">
      <c r="A4038">
        <v>2410</v>
      </c>
      <c r="B4038">
        <v>98</v>
      </c>
      <c r="C4038">
        <v>1</v>
      </c>
      <c r="D4038">
        <v>1028</v>
      </c>
      <c r="F4038">
        <v>1079</v>
      </c>
      <c r="H4038">
        <v>0</v>
      </c>
      <c r="I4038">
        <v>1</v>
      </c>
    </row>
    <row r="4039" spans="1:9" x14ac:dyDescent="0.35">
      <c r="A4039">
        <v>2410</v>
      </c>
      <c r="B4039">
        <v>100</v>
      </c>
      <c r="C4039">
        <v>1</v>
      </c>
      <c r="D4039">
        <v>1021</v>
      </c>
      <c r="F4039">
        <v>1087</v>
      </c>
      <c r="H4039">
        <v>0</v>
      </c>
      <c r="I4039">
        <v>1</v>
      </c>
    </row>
    <row r="4040" spans="1:9" x14ac:dyDescent="0.35">
      <c r="A4040">
        <v>2410</v>
      </c>
      <c r="B4040">
        <v>102</v>
      </c>
      <c r="C4040">
        <v>1</v>
      </c>
      <c r="D4040">
        <v>1022</v>
      </c>
      <c r="F4040">
        <v>1036</v>
      </c>
      <c r="H4040">
        <v>0</v>
      </c>
      <c r="I4040">
        <v>1</v>
      </c>
    </row>
    <row r="4041" spans="1:9" x14ac:dyDescent="0.35">
      <c r="A4041">
        <v>2410</v>
      </c>
      <c r="B4041">
        <v>103</v>
      </c>
      <c r="C4041">
        <v>1</v>
      </c>
      <c r="D4041">
        <v>1022</v>
      </c>
      <c r="F4041">
        <v>1037</v>
      </c>
      <c r="H4041">
        <v>0</v>
      </c>
      <c r="I4041">
        <v>1</v>
      </c>
    </row>
    <row r="4042" spans="1:9" x14ac:dyDescent="0.35">
      <c r="A4042">
        <v>2410</v>
      </c>
      <c r="B4042">
        <v>121</v>
      </c>
      <c r="C4042">
        <v>1</v>
      </c>
      <c r="D4042">
        <v>1020</v>
      </c>
      <c r="F4042">
        <v>1199</v>
      </c>
      <c r="G4042">
        <v>1131</v>
      </c>
      <c r="H4042">
        <v>0</v>
      </c>
      <c r="I4042">
        <v>0</v>
      </c>
    </row>
    <row r="4043" spans="1:9" x14ac:dyDescent="0.35">
      <c r="A4043">
        <v>2410</v>
      </c>
      <c r="B4043">
        <v>125</v>
      </c>
      <c r="C4043">
        <v>1</v>
      </c>
      <c r="D4043">
        <v>1020</v>
      </c>
      <c r="F4043">
        <v>1001</v>
      </c>
      <c r="H4043">
        <v>0</v>
      </c>
      <c r="I4043">
        <v>0</v>
      </c>
    </row>
    <row r="4044" spans="1:9" x14ac:dyDescent="0.35">
      <c r="A4044">
        <v>2410</v>
      </c>
      <c r="B4044">
        <v>127</v>
      </c>
      <c r="C4044">
        <v>1</v>
      </c>
      <c r="D4044">
        <v>1020</v>
      </c>
      <c r="F4044">
        <v>1081</v>
      </c>
      <c r="G4044">
        <v>1090</v>
      </c>
      <c r="H4044">
        <v>0</v>
      </c>
      <c r="I4044">
        <v>1</v>
      </c>
    </row>
    <row r="4045" spans="1:9" x14ac:dyDescent="0.35">
      <c r="A4045">
        <v>2410</v>
      </c>
      <c r="B4045">
        <v>127</v>
      </c>
      <c r="C4045">
        <v>2</v>
      </c>
      <c r="D4045">
        <v>1020</v>
      </c>
      <c r="F4045">
        <v>1135</v>
      </c>
      <c r="G4045">
        <v>1091</v>
      </c>
      <c r="H4045">
        <v>0</v>
      </c>
      <c r="I4045">
        <v>1</v>
      </c>
    </row>
    <row r="4046" spans="1:9" x14ac:dyDescent="0.35">
      <c r="A4046">
        <v>2410</v>
      </c>
      <c r="B4046">
        <v>127</v>
      </c>
      <c r="C4046">
        <v>3</v>
      </c>
      <c r="D4046">
        <v>1020</v>
      </c>
      <c r="E4046">
        <v>1021</v>
      </c>
      <c r="F4046">
        <v>1083</v>
      </c>
      <c r="G4046">
        <v>1123</v>
      </c>
      <c r="H4046">
        <v>0</v>
      </c>
      <c r="I4046">
        <v>1</v>
      </c>
    </row>
    <row r="4047" spans="1:9" x14ac:dyDescent="0.35">
      <c r="A4047">
        <v>2410</v>
      </c>
      <c r="B4047">
        <v>127</v>
      </c>
      <c r="C4047">
        <v>4</v>
      </c>
      <c r="D4047">
        <v>1020</v>
      </c>
      <c r="E4047">
        <v>1020</v>
      </c>
      <c r="F4047">
        <v>1083</v>
      </c>
      <c r="G4047">
        <v>1124</v>
      </c>
      <c r="H4047">
        <v>0</v>
      </c>
      <c r="I4047">
        <v>1</v>
      </c>
    </row>
    <row r="4048" spans="1:9" x14ac:dyDescent="0.35">
      <c r="A4048">
        <v>2411</v>
      </c>
      <c r="B4048">
        <v>2</v>
      </c>
      <c r="C4048">
        <v>1</v>
      </c>
      <c r="D4048">
        <v>1001</v>
      </c>
      <c r="F4048">
        <v>1002</v>
      </c>
      <c r="H4048">
        <v>0</v>
      </c>
      <c r="I4048">
        <v>1</v>
      </c>
    </row>
    <row r="4049" spans="1:9" x14ac:dyDescent="0.35">
      <c r="A4049">
        <v>2411</v>
      </c>
      <c r="B4049">
        <v>3</v>
      </c>
      <c r="C4049">
        <v>1</v>
      </c>
      <c r="D4049">
        <v>1002</v>
      </c>
      <c r="F4049">
        <v>1193</v>
      </c>
      <c r="H4049">
        <v>0</v>
      </c>
      <c r="I4049">
        <v>1</v>
      </c>
    </row>
    <row r="4050" spans="1:9" x14ac:dyDescent="0.35">
      <c r="A4050">
        <v>2411</v>
      </c>
      <c r="B4050">
        <v>7</v>
      </c>
      <c r="C4050">
        <v>1</v>
      </c>
      <c r="D4050">
        <v>1025</v>
      </c>
      <c r="F4050">
        <v>1075</v>
      </c>
      <c r="H4050">
        <v>0</v>
      </c>
      <c r="I4050">
        <v>1</v>
      </c>
    </row>
    <row r="4051" spans="1:9" x14ac:dyDescent="0.35">
      <c r="A4051">
        <v>2411</v>
      </c>
      <c r="B4051">
        <v>11</v>
      </c>
      <c r="C4051">
        <v>1</v>
      </c>
      <c r="D4051">
        <v>1002</v>
      </c>
      <c r="F4051">
        <v>1047</v>
      </c>
      <c r="G4051">
        <v>1007</v>
      </c>
      <c r="H4051">
        <v>0</v>
      </c>
      <c r="I4051">
        <v>1</v>
      </c>
    </row>
    <row r="4052" spans="1:9" x14ac:dyDescent="0.35">
      <c r="A4052">
        <v>2411</v>
      </c>
      <c r="B4052">
        <v>13</v>
      </c>
      <c r="C4052">
        <v>1</v>
      </c>
      <c r="D4052">
        <v>1008</v>
      </c>
      <c r="F4052">
        <v>1013</v>
      </c>
      <c r="G4052">
        <v>1004</v>
      </c>
      <c r="H4052">
        <v>0</v>
      </c>
      <c r="I4052">
        <v>1</v>
      </c>
    </row>
    <row r="4053" spans="1:9" x14ac:dyDescent="0.35">
      <c r="A4053">
        <v>2411</v>
      </c>
      <c r="B4053">
        <v>18</v>
      </c>
      <c r="C4053">
        <v>1</v>
      </c>
      <c r="D4053">
        <v>1008</v>
      </c>
      <c r="F4053">
        <v>1076</v>
      </c>
      <c r="H4053">
        <v>0</v>
      </c>
      <c r="I4053">
        <v>1</v>
      </c>
    </row>
    <row r="4054" spans="1:9" x14ac:dyDescent="0.35">
      <c r="A4054">
        <v>2411</v>
      </c>
      <c r="B4054">
        <v>24</v>
      </c>
      <c r="C4054">
        <v>1</v>
      </c>
      <c r="D4054">
        <v>1009</v>
      </c>
      <c r="F4054">
        <v>1194</v>
      </c>
      <c r="H4054">
        <v>0</v>
      </c>
      <c r="I4054">
        <v>1</v>
      </c>
    </row>
    <row r="4055" spans="1:9" x14ac:dyDescent="0.35">
      <c r="A4055">
        <v>2411</v>
      </c>
      <c r="B4055">
        <v>32</v>
      </c>
      <c r="C4055">
        <v>1</v>
      </c>
      <c r="D4055">
        <v>1011</v>
      </c>
      <c r="F4055">
        <v>1097</v>
      </c>
      <c r="H4055">
        <v>0</v>
      </c>
      <c r="I4055">
        <v>1</v>
      </c>
    </row>
    <row r="4056" spans="1:9" x14ac:dyDescent="0.35">
      <c r="A4056">
        <v>2411</v>
      </c>
      <c r="B4056">
        <v>33</v>
      </c>
      <c r="C4056">
        <v>1</v>
      </c>
      <c r="D4056">
        <v>1011</v>
      </c>
      <c r="F4056">
        <v>1097</v>
      </c>
      <c r="H4056">
        <v>0</v>
      </c>
      <c r="I4056">
        <v>1</v>
      </c>
    </row>
    <row r="4057" spans="1:9" x14ac:dyDescent="0.35">
      <c r="A4057">
        <v>2411</v>
      </c>
      <c r="B4057">
        <v>37</v>
      </c>
      <c r="C4057">
        <v>1</v>
      </c>
      <c r="D4057">
        <v>1013</v>
      </c>
      <c r="F4057">
        <v>1023</v>
      </c>
      <c r="H4057">
        <v>0</v>
      </c>
      <c r="I4057">
        <v>1</v>
      </c>
    </row>
    <row r="4058" spans="1:9" x14ac:dyDescent="0.35">
      <c r="A4058">
        <v>2411</v>
      </c>
      <c r="B4058">
        <v>39</v>
      </c>
      <c r="C4058">
        <v>1</v>
      </c>
      <c r="D4058">
        <v>1024</v>
      </c>
      <c r="F4058">
        <v>1044</v>
      </c>
      <c r="G4058">
        <v>1072</v>
      </c>
      <c r="H4058">
        <v>0</v>
      </c>
      <c r="I4058">
        <v>1</v>
      </c>
    </row>
    <row r="4059" spans="1:9" x14ac:dyDescent="0.35">
      <c r="A4059">
        <v>2411</v>
      </c>
      <c r="B4059">
        <v>42</v>
      </c>
      <c r="C4059">
        <v>1</v>
      </c>
      <c r="D4059">
        <v>1016</v>
      </c>
      <c r="F4059">
        <v>1026</v>
      </c>
      <c r="H4059">
        <v>0</v>
      </c>
      <c r="I4059">
        <v>1</v>
      </c>
    </row>
    <row r="4060" spans="1:9" x14ac:dyDescent="0.35">
      <c r="A4060">
        <v>2411</v>
      </c>
      <c r="B4060">
        <v>48</v>
      </c>
      <c r="C4060">
        <v>1</v>
      </c>
      <c r="D4060">
        <v>1020</v>
      </c>
      <c r="E4060">
        <v>1039</v>
      </c>
      <c r="F4060">
        <v>1001</v>
      </c>
      <c r="G4060">
        <v>1196</v>
      </c>
      <c r="H4060">
        <v>0</v>
      </c>
      <c r="I4060">
        <v>1</v>
      </c>
    </row>
    <row r="4061" spans="1:9" x14ac:dyDescent="0.35">
      <c r="A4061">
        <v>2499</v>
      </c>
      <c r="B4061">
        <v>7</v>
      </c>
      <c r="C4061">
        <v>1</v>
      </c>
      <c r="D4061">
        <v>1025</v>
      </c>
      <c r="F4061">
        <v>1075</v>
      </c>
      <c r="H4061">
        <v>0</v>
      </c>
      <c r="I4061">
        <v>1</v>
      </c>
    </row>
    <row r="4062" spans="1:9" x14ac:dyDescent="0.35">
      <c r="A4062">
        <v>2499</v>
      </c>
      <c r="B4062">
        <v>11</v>
      </c>
      <c r="C4062">
        <v>1</v>
      </c>
      <c r="D4062">
        <v>1002</v>
      </c>
      <c r="F4062">
        <v>1047</v>
      </c>
      <c r="H4062">
        <v>0</v>
      </c>
      <c r="I4062">
        <v>1</v>
      </c>
    </row>
    <row r="4063" spans="1:9" x14ac:dyDescent="0.35">
      <c r="A4063">
        <v>2499</v>
      </c>
      <c r="B4063">
        <v>33</v>
      </c>
      <c r="C4063">
        <v>1</v>
      </c>
      <c r="D4063">
        <v>1011</v>
      </c>
      <c r="F4063">
        <v>1097</v>
      </c>
      <c r="H4063">
        <v>0</v>
      </c>
      <c r="I4063">
        <v>1</v>
      </c>
    </row>
    <row r="4064" spans="1:9" x14ac:dyDescent="0.35">
      <c r="A4064">
        <v>2499</v>
      </c>
      <c r="B4064">
        <v>39</v>
      </c>
      <c r="C4064">
        <v>1</v>
      </c>
      <c r="D4064">
        <v>1024</v>
      </c>
      <c r="F4064">
        <v>1044</v>
      </c>
      <c r="G4064">
        <v>1026</v>
      </c>
      <c r="H4064">
        <v>0</v>
      </c>
      <c r="I4064">
        <v>1</v>
      </c>
    </row>
    <row r="4065" spans="1:9" x14ac:dyDescent="0.35">
      <c r="A4065">
        <v>2499</v>
      </c>
      <c r="B4065">
        <v>48</v>
      </c>
      <c r="C4065">
        <v>1</v>
      </c>
      <c r="D4065">
        <v>1020</v>
      </c>
      <c r="F4065">
        <v>1001</v>
      </c>
      <c r="G4065">
        <v>1031</v>
      </c>
      <c r="H4065">
        <v>0</v>
      </c>
      <c r="I4065">
        <v>1</v>
      </c>
    </row>
    <row r="4066" spans="1:9" x14ac:dyDescent="0.35">
      <c r="A4066">
        <v>2499</v>
      </c>
      <c r="B4066">
        <v>70</v>
      </c>
      <c r="C4066">
        <v>1</v>
      </c>
      <c r="D4066">
        <v>1009</v>
      </c>
      <c r="F4066">
        <v>1046</v>
      </c>
      <c r="H4066">
        <v>0</v>
      </c>
      <c r="I4066">
        <v>1</v>
      </c>
    </row>
    <row r="4067" spans="1:9" x14ac:dyDescent="0.35">
      <c r="A4067">
        <v>2500</v>
      </c>
      <c r="B4067">
        <v>7</v>
      </c>
      <c r="C4067">
        <v>1</v>
      </c>
      <c r="D4067">
        <v>1025</v>
      </c>
      <c r="F4067">
        <v>1075</v>
      </c>
      <c r="H4067">
        <v>0</v>
      </c>
      <c r="I4067">
        <v>1</v>
      </c>
    </row>
    <row r="4068" spans="1:9" x14ac:dyDescent="0.35">
      <c r="A4068">
        <v>2500</v>
      </c>
      <c r="B4068">
        <v>11</v>
      </c>
      <c r="C4068">
        <v>1</v>
      </c>
      <c r="D4068">
        <v>1002</v>
      </c>
      <c r="F4068">
        <v>1047</v>
      </c>
      <c r="H4068">
        <v>0</v>
      </c>
      <c r="I4068">
        <v>1</v>
      </c>
    </row>
    <row r="4069" spans="1:9" x14ac:dyDescent="0.35">
      <c r="A4069">
        <v>2500</v>
      </c>
      <c r="B4069">
        <v>32</v>
      </c>
      <c r="C4069">
        <v>1</v>
      </c>
      <c r="D4069">
        <v>1011</v>
      </c>
      <c r="F4069">
        <v>1020</v>
      </c>
      <c r="H4069">
        <v>0</v>
      </c>
      <c r="I4069">
        <v>0</v>
      </c>
    </row>
    <row r="4070" spans="1:9" x14ac:dyDescent="0.35">
      <c r="A4070">
        <v>2500</v>
      </c>
      <c r="B4070">
        <v>33</v>
      </c>
      <c r="C4070">
        <v>1</v>
      </c>
      <c r="D4070">
        <v>1011</v>
      </c>
      <c r="F4070">
        <v>1021</v>
      </c>
      <c r="H4070">
        <v>0</v>
      </c>
      <c r="I4070">
        <v>0</v>
      </c>
    </row>
    <row r="4071" spans="1:9" x14ac:dyDescent="0.35">
      <c r="A4071">
        <v>2500</v>
      </c>
      <c r="B4071">
        <v>41</v>
      </c>
      <c r="C4071">
        <v>1</v>
      </c>
      <c r="D4071">
        <v>1015</v>
      </c>
      <c r="F4071">
        <v>1025</v>
      </c>
      <c r="G4071">
        <v>1041</v>
      </c>
      <c r="H4071">
        <v>0</v>
      </c>
      <c r="I4071">
        <v>1</v>
      </c>
    </row>
    <row r="4072" spans="1:9" x14ac:dyDescent="0.35">
      <c r="A4072">
        <v>2500</v>
      </c>
      <c r="B4072">
        <v>42</v>
      </c>
      <c r="C4072">
        <v>1</v>
      </c>
      <c r="D4072">
        <v>1016</v>
      </c>
      <c r="F4072">
        <v>1026</v>
      </c>
      <c r="H4072">
        <v>0</v>
      </c>
      <c r="I4072">
        <v>1</v>
      </c>
    </row>
    <row r="4073" spans="1:9" x14ac:dyDescent="0.35">
      <c r="A4073">
        <v>2500</v>
      </c>
      <c r="B4073">
        <v>48</v>
      </c>
      <c r="C4073">
        <v>1</v>
      </c>
      <c r="D4073">
        <v>1020</v>
      </c>
      <c r="F4073">
        <v>1163</v>
      </c>
      <c r="H4073">
        <v>0</v>
      </c>
      <c r="I4073">
        <v>1</v>
      </c>
    </row>
    <row r="4074" spans="1:9" x14ac:dyDescent="0.35">
      <c r="A4074">
        <v>2500</v>
      </c>
      <c r="B4074">
        <v>70</v>
      </c>
      <c r="C4074">
        <v>1</v>
      </c>
      <c r="D4074">
        <v>1009</v>
      </c>
      <c r="F4074">
        <v>1046</v>
      </c>
      <c r="H4074">
        <v>0</v>
      </c>
      <c r="I4074">
        <v>1</v>
      </c>
    </row>
    <row r="4075" spans="1:9" x14ac:dyDescent="0.35">
      <c r="A4075">
        <v>2500</v>
      </c>
      <c r="B4075">
        <v>70</v>
      </c>
      <c r="C4075">
        <v>2</v>
      </c>
      <c r="D4075">
        <v>1009</v>
      </c>
      <c r="F4075">
        <v>1083</v>
      </c>
      <c r="G4075">
        <v>1030</v>
      </c>
      <c r="H4075">
        <v>0</v>
      </c>
      <c r="I4075">
        <v>1</v>
      </c>
    </row>
    <row r="4076" spans="1:9" x14ac:dyDescent="0.35">
      <c r="A4076">
        <v>2501</v>
      </c>
      <c r="B4076">
        <v>7</v>
      </c>
      <c r="C4076">
        <v>1</v>
      </c>
      <c r="D4076">
        <v>1025</v>
      </c>
      <c r="F4076">
        <v>1075</v>
      </c>
      <c r="H4076">
        <v>0</v>
      </c>
      <c r="I4076">
        <v>1</v>
      </c>
    </row>
    <row r="4077" spans="1:9" x14ac:dyDescent="0.35">
      <c r="A4077">
        <v>2501</v>
      </c>
      <c r="B4077">
        <v>11</v>
      </c>
      <c r="C4077">
        <v>1</v>
      </c>
      <c r="D4077">
        <v>1002</v>
      </c>
      <c r="F4077">
        <v>1047</v>
      </c>
      <c r="H4077">
        <v>0</v>
      </c>
      <c r="I4077">
        <v>1</v>
      </c>
    </row>
    <row r="4078" spans="1:9" x14ac:dyDescent="0.35">
      <c r="A4078">
        <v>2501</v>
      </c>
      <c r="B4078">
        <v>39</v>
      </c>
      <c r="C4078">
        <v>1</v>
      </c>
      <c r="D4078">
        <v>1024</v>
      </c>
      <c r="F4078">
        <v>1044</v>
      </c>
      <c r="G4078">
        <v>1026</v>
      </c>
      <c r="H4078">
        <v>0</v>
      </c>
      <c r="I4078">
        <v>1</v>
      </c>
    </row>
    <row r="4079" spans="1:9" x14ac:dyDescent="0.35">
      <c r="A4079">
        <v>2501</v>
      </c>
      <c r="B4079">
        <v>70</v>
      </c>
      <c r="C4079">
        <v>1</v>
      </c>
      <c r="D4079">
        <v>1009</v>
      </c>
      <c r="F4079">
        <v>1046</v>
      </c>
      <c r="H4079">
        <v>0</v>
      </c>
      <c r="I4079">
        <v>1</v>
      </c>
    </row>
    <row r="4080" spans="1:9" x14ac:dyDescent="0.35">
      <c r="A4080">
        <v>2502</v>
      </c>
      <c r="B4080">
        <v>2</v>
      </c>
      <c r="C4080">
        <v>1</v>
      </c>
      <c r="D4080">
        <v>1001</v>
      </c>
      <c r="F4080">
        <v>1002</v>
      </c>
      <c r="H4080">
        <v>0</v>
      </c>
      <c r="I4080">
        <v>1</v>
      </c>
    </row>
    <row r="4081" spans="1:9" x14ac:dyDescent="0.35">
      <c r="A4081">
        <v>2502</v>
      </c>
      <c r="B4081">
        <v>3</v>
      </c>
      <c r="C4081">
        <v>1</v>
      </c>
      <c r="D4081">
        <v>1002</v>
      </c>
      <c r="F4081">
        <v>1003</v>
      </c>
      <c r="G4081">
        <v>1097</v>
      </c>
      <c r="H4081">
        <v>0</v>
      </c>
      <c r="I4081">
        <v>1</v>
      </c>
    </row>
    <row r="4082" spans="1:9" x14ac:dyDescent="0.35">
      <c r="A4082">
        <v>2502</v>
      </c>
      <c r="B4082">
        <v>3</v>
      </c>
      <c r="C4082">
        <v>2</v>
      </c>
      <c r="D4082">
        <v>1002</v>
      </c>
      <c r="F4082">
        <v>1200</v>
      </c>
      <c r="G4082">
        <v>1133</v>
      </c>
      <c r="H4082">
        <v>0</v>
      </c>
      <c r="I4082">
        <v>1</v>
      </c>
    </row>
    <row r="4083" spans="1:9" x14ac:dyDescent="0.35">
      <c r="A4083">
        <v>2502</v>
      </c>
      <c r="B4083">
        <v>3</v>
      </c>
      <c r="C4083">
        <v>3</v>
      </c>
      <c r="D4083">
        <v>1002</v>
      </c>
      <c r="F4083">
        <v>1201</v>
      </c>
      <c r="G4083">
        <v>1134</v>
      </c>
      <c r="H4083">
        <v>0</v>
      </c>
      <c r="I4083">
        <v>1</v>
      </c>
    </row>
    <row r="4084" spans="1:9" x14ac:dyDescent="0.35">
      <c r="A4084">
        <v>2502</v>
      </c>
      <c r="B4084">
        <v>4</v>
      </c>
      <c r="C4084">
        <v>1</v>
      </c>
      <c r="D4084">
        <v>1003</v>
      </c>
      <c r="F4084">
        <v>1250</v>
      </c>
      <c r="H4084">
        <v>0</v>
      </c>
      <c r="I4084">
        <v>1</v>
      </c>
    </row>
    <row r="4085" spans="1:9" x14ac:dyDescent="0.35">
      <c r="A4085">
        <v>2502</v>
      </c>
      <c r="B4085">
        <v>4</v>
      </c>
      <c r="C4085">
        <v>2</v>
      </c>
      <c r="D4085">
        <v>1003</v>
      </c>
      <c r="F4085">
        <v>1007</v>
      </c>
      <c r="G4085">
        <v>1177</v>
      </c>
      <c r="H4085">
        <v>0</v>
      </c>
      <c r="I4085">
        <v>1</v>
      </c>
    </row>
    <row r="4086" spans="1:9" x14ac:dyDescent="0.35">
      <c r="A4086">
        <v>2502</v>
      </c>
      <c r="B4086">
        <v>7</v>
      </c>
      <c r="C4086">
        <v>1</v>
      </c>
      <c r="D4086">
        <v>1025</v>
      </c>
      <c r="F4086">
        <v>1075</v>
      </c>
      <c r="H4086">
        <v>0</v>
      </c>
      <c r="I4086">
        <v>1</v>
      </c>
    </row>
    <row r="4087" spans="1:9" x14ac:dyDescent="0.35">
      <c r="A4087">
        <v>2502</v>
      </c>
      <c r="B4087">
        <v>11</v>
      </c>
      <c r="C4087">
        <v>1</v>
      </c>
      <c r="D4087">
        <v>1002</v>
      </c>
      <c r="F4087">
        <v>1047</v>
      </c>
      <c r="H4087">
        <v>0</v>
      </c>
      <c r="I4087">
        <v>1</v>
      </c>
    </row>
    <row r="4088" spans="1:9" x14ac:dyDescent="0.35">
      <c r="A4088">
        <v>2502</v>
      </c>
      <c r="B4088">
        <v>11</v>
      </c>
      <c r="C4088">
        <v>2</v>
      </c>
      <c r="D4088">
        <v>1002</v>
      </c>
      <c r="F4088">
        <v>1178</v>
      </c>
      <c r="G4088">
        <v>1086</v>
      </c>
      <c r="H4088">
        <v>0</v>
      </c>
      <c r="I4088">
        <v>1</v>
      </c>
    </row>
    <row r="4089" spans="1:9" x14ac:dyDescent="0.35">
      <c r="A4089">
        <v>2502</v>
      </c>
      <c r="B4089">
        <v>12</v>
      </c>
      <c r="C4089">
        <v>1</v>
      </c>
      <c r="D4089">
        <v>1007</v>
      </c>
      <c r="F4089">
        <v>1014</v>
      </c>
      <c r="H4089">
        <v>0</v>
      </c>
      <c r="I4089">
        <v>1</v>
      </c>
    </row>
    <row r="4090" spans="1:9" x14ac:dyDescent="0.35">
      <c r="A4090">
        <v>2502</v>
      </c>
      <c r="B4090">
        <v>13</v>
      </c>
      <c r="C4090">
        <v>1</v>
      </c>
      <c r="D4090">
        <v>1008</v>
      </c>
      <c r="F4090">
        <v>1013</v>
      </c>
      <c r="G4090">
        <v>1034</v>
      </c>
      <c r="H4090">
        <v>0</v>
      </c>
      <c r="I4090">
        <v>1</v>
      </c>
    </row>
    <row r="4091" spans="1:9" x14ac:dyDescent="0.35">
      <c r="A4091">
        <v>2502</v>
      </c>
      <c r="B4091">
        <v>14</v>
      </c>
      <c r="C4091">
        <v>1</v>
      </c>
      <c r="D4091">
        <v>1008</v>
      </c>
      <c r="F4091">
        <v>1177</v>
      </c>
      <c r="G4091">
        <v>1087</v>
      </c>
      <c r="H4091">
        <v>0</v>
      </c>
      <c r="I4091">
        <v>1</v>
      </c>
    </row>
    <row r="4092" spans="1:9" x14ac:dyDescent="0.35">
      <c r="A4092">
        <v>2502</v>
      </c>
      <c r="B4092">
        <v>15</v>
      </c>
      <c r="C4092">
        <v>1</v>
      </c>
      <c r="D4092">
        <v>1008</v>
      </c>
      <c r="F4092">
        <v>1016</v>
      </c>
      <c r="G4092">
        <v>1004</v>
      </c>
      <c r="H4092">
        <v>0</v>
      </c>
      <c r="I4092">
        <v>1</v>
      </c>
    </row>
    <row r="4093" spans="1:9" x14ac:dyDescent="0.35">
      <c r="A4093">
        <v>2502</v>
      </c>
      <c r="B4093">
        <v>18</v>
      </c>
      <c r="C4093">
        <v>1</v>
      </c>
      <c r="D4093">
        <v>1008</v>
      </c>
      <c r="F4093">
        <v>1076</v>
      </c>
      <c r="H4093">
        <v>0</v>
      </c>
      <c r="I4093">
        <v>1</v>
      </c>
    </row>
    <row r="4094" spans="1:9" x14ac:dyDescent="0.35">
      <c r="A4094">
        <v>2502</v>
      </c>
      <c r="B4094">
        <v>24</v>
      </c>
      <c r="C4094">
        <v>1</v>
      </c>
      <c r="D4094">
        <v>1009</v>
      </c>
      <c r="F4094">
        <v>1046</v>
      </c>
      <c r="H4094">
        <v>0</v>
      </c>
      <c r="I4094">
        <v>0</v>
      </c>
    </row>
    <row r="4095" spans="1:9" x14ac:dyDescent="0.35">
      <c r="A4095">
        <v>2502</v>
      </c>
      <c r="B4095">
        <v>32</v>
      </c>
      <c r="C4095">
        <v>1</v>
      </c>
      <c r="D4095">
        <v>1011</v>
      </c>
      <c r="F4095">
        <v>1020</v>
      </c>
      <c r="H4095">
        <v>0</v>
      </c>
      <c r="I4095">
        <v>1</v>
      </c>
    </row>
    <row r="4096" spans="1:9" x14ac:dyDescent="0.35">
      <c r="A4096">
        <v>2502</v>
      </c>
      <c r="B4096">
        <v>33</v>
      </c>
      <c r="C4096">
        <v>1</v>
      </c>
      <c r="D4096">
        <v>1011</v>
      </c>
      <c r="F4096">
        <v>1021</v>
      </c>
      <c r="H4096">
        <v>0</v>
      </c>
      <c r="I4096">
        <v>1</v>
      </c>
    </row>
    <row r="4097" spans="1:9" x14ac:dyDescent="0.35">
      <c r="A4097">
        <v>2502</v>
      </c>
      <c r="B4097">
        <v>33</v>
      </c>
      <c r="C4097">
        <v>2</v>
      </c>
      <c r="D4097">
        <v>1011</v>
      </c>
      <c r="F4097">
        <v>1273</v>
      </c>
      <c r="H4097">
        <v>0</v>
      </c>
      <c r="I4097">
        <v>1</v>
      </c>
    </row>
    <row r="4098" spans="1:9" x14ac:dyDescent="0.35">
      <c r="A4098">
        <v>2502</v>
      </c>
      <c r="B4098">
        <v>35</v>
      </c>
      <c r="C4098">
        <v>1</v>
      </c>
      <c r="D4098">
        <v>1012</v>
      </c>
      <c r="F4098">
        <v>1022</v>
      </c>
      <c r="G4098">
        <v>1127</v>
      </c>
      <c r="H4098">
        <v>0</v>
      </c>
      <c r="I4098">
        <v>1</v>
      </c>
    </row>
    <row r="4099" spans="1:9" x14ac:dyDescent="0.35">
      <c r="A4099">
        <v>2502</v>
      </c>
      <c r="B4099">
        <v>37</v>
      </c>
      <c r="C4099">
        <v>1</v>
      </c>
      <c r="D4099">
        <v>1013</v>
      </c>
      <c r="F4099">
        <v>1023</v>
      </c>
      <c r="H4099">
        <v>0</v>
      </c>
      <c r="I4099">
        <v>1</v>
      </c>
    </row>
    <row r="4100" spans="1:9" x14ac:dyDescent="0.35">
      <c r="A4100">
        <v>2502</v>
      </c>
      <c r="B4100">
        <v>41</v>
      </c>
      <c r="C4100">
        <v>1</v>
      </c>
      <c r="D4100">
        <v>1015</v>
      </c>
      <c r="F4100">
        <v>1214</v>
      </c>
      <c r="H4100">
        <v>0</v>
      </c>
      <c r="I4100">
        <v>1</v>
      </c>
    </row>
    <row r="4101" spans="1:9" x14ac:dyDescent="0.35">
      <c r="A4101">
        <v>2502</v>
      </c>
      <c r="B4101">
        <v>41</v>
      </c>
      <c r="C4101">
        <v>2</v>
      </c>
      <c r="D4101">
        <v>1015</v>
      </c>
      <c r="F4101">
        <v>1025</v>
      </c>
      <c r="G4101">
        <v>1162</v>
      </c>
      <c r="H4101">
        <v>0</v>
      </c>
      <c r="I4101">
        <v>1</v>
      </c>
    </row>
    <row r="4102" spans="1:9" x14ac:dyDescent="0.35">
      <c r="A4102">
        <v>2502</v>
      </c>
      <c r="B4102">
        <v>42</v>
      </c>
      <c r="C4102">
        <v>1</v>
      </c>
      <c r="D4102">
        <v>1016</v>
      </c>
      <c r="F4102">
        <v>1248</v>
      </c>
      <c r="H4102">
        <v>0</v>
      </c>
      <c r="I4102">
        <v>1</v>
      </c>
    </row>
    <row r="4103" spans="1:9" x14ac:dyDescent="0.35">
      <c r="A4103">
        <v>2502</v>
      </c>
      <c r="B4103">
        <v>42</v>
      </c>
      <c r="C4103">
        <v>3</v>
      </c>
      <c r="D4103">
        <v>1016</v>
      </c>
      <c r="F4103">
        <v>1176</v>
      </c>
      <c r="G4103">
        <v>1161</v>
      </c>
      <c r="H4103">
        <v>0</v>
      </c>
      <c r="I4103">
        <v>1</v>
      </c>
    </row>
    <row r="4104" spans="1:9" x14ac:dyDescent="0.35">
      <c r="A4104">
        <v>2502</v>
      </c>
      <c r="B4104">
        <v>43</v>
      </c>
      <c r="C4104">
        <v>1</v>
      </c>
      <c r="D4104">
        <v>1026</v>
      </c>
      <c r="F4104">
        <v>1031</v>
      </c>
      <c r="H4104">
        <v>0</v>
      </c>
      <c r="I4104">
        <v>1</v>
      </c>
    </row>
    <row r="4105" spans="1:9" x14ac:dyDescent="0.35">
      <c r="A4105">
        <v>2502</v>
      </c>
      <c r="B4105">
        <v>48</v>
      </c>
      <c r="C4105">
        <v>1</v>
      </c>
      <c r="D4105">
        <v>1020</v>
      </c>
      <c r="F4105">
        <v>1050</v>
      </c>
      <c r="H4105">
        <v>0</v>
      </c>
      <c r="I4105">
        <v>1</v>
      </c>
    </row>
    <row r="4106" spans="1:9" x14ac:dyDescent="0.35">
      <c r="A4106">
        <v>2502</v>
      </c>
      <c r="B4106">
        <v>49</v>
      </c>
      <c r="C4106">
        <v>1</v>
      </c>
      <c r="D4106">
        <v>1014</v>
      </c>
      <c r="F4106">
        <v>1034</v>
      </c>
      <c r="H4106">
        <v>0</v>
      </c>
      <c r="I4106">
        <v>1</v>
      </c>
    </row>
    <row r="4107" spans="1:9" x14ac:dyDescent="0.35">
      <c r="A4107">
        <v>2502</v>
      </c>
      <c r="B4107">
        <v>52</v>
      </c>
      <c r="C4107">
        <v>1</v>
      </c>
      <c r="D4107">
        <v>1027</v>
      </c>
      <c r="F4107">
        <v>1077</v>
      </c>
      <c r="H4107">
        <v>0</v>
      </c>
      <c r="I4107">
        <v>1</v>
      </c>
    </row>
    <row r="4108" spans="1:9" x14ac:dyDescent="0.35">
      <c r="A4108">
        <v>2502</v>
      </c>
      <c r="B4108">
        <v>55</v>
      </c>
      <c r="C4108">
        <v>1</v>
      </c>
      <c r="D4108">
        <v>1020</v>
      </c>
      <c r="F4108">
        <v>1056</v>
      </c>
      <c r="H4108">
        <v>0</v>
      </c>
      <c r="I4108">
        <v>1</v>
      </c>
    </row>
    <row r="4109" spans="1:9" x14ac:dyDescent="0.35">
      <c r="A4109">
        <v>2502</v>
      </c>
      <c r="B4109">
        <v>55</v>
      </c>
      <c r="C4109">
        <v>2</v>
      </c>
      <c r="D4109">
        <v>1020</v>
      </c>
      <c r="F4109">
        <v>1056</v>
      </c>
      <c r="G4109">
        <v>1150</v>
      </c>
      <c r="H4109">
        <v>0</v>
      </c>
      <c r="I4109">
        <v>1</v>
      </c>
    </row>
    <row r="4110" spans="1:9" x14ac:dyDescent="0.35">
      <c r="A4110">
        <v>2502</v>
      </c>
      <c r="B4110">
        <v>55</v>
      </c>
      <c r="C4110">
        <v>3</v>
      </c>
      <c r="D4110">
        <v>1020</v>
      </c>
      <c r="F4110">
        <v>1274</v>
      </c>
      <c r="G4110">
        <v>1191</v>
      </c>
      <c r="H4110">
        <v>0</v>
      </c>
      <c r="I4110">
        <v>1</v>
      </c>
    </row>
    <row r="4111" spans="1:9" x14ac:dyDescent="0.35">
      <c r="A4111">
        <v>2502</v>
      </c>
      <c r="B4111">
        <v>61</v>
      </c>
      <c r="C4111">
        <v>1</v>
      </c>
      <c r="D4111">
        <v>1020</v>
      </c>
      <c r="F4111">
        <v>1257</v>
      </c>
      <c r="H4111">
        <v>0</v>
      </c>
      <c r="I4111">
        <v>1</v>
      </c>
    </row>
    <row r="4112" spans="1:9" x14ac:dyDescent="0.35">
      <c r="A4112">
        <v>2502</v>
      </c>
      <c r="B4112">
        <v>63</v>
      </c>
      <c r="C4112">
        <v>1</v>
      </c>
      <c r="D4112">
        <v>1020</v>
      </c>
      <c r="F4112">
        <v>1078</v>
      </c>
      <c r="H4112">
        <v>0</v>
      </c>
      <c r="I4112">
        <v>1</v>
      </c>
    </row>
    <row r="4113" spans="1:9" x14ac:dyDescent="0.35">
      <c r="A4113">
        <v>2502</v>
      </c>
      <c r="B4113">
        <v>98</v>
      </c>
      <c r="C4113">
        <v>1</v>
      </c>
      <c r="D4113">
        <v>1028</v>
      </c>
      <c r="F4113">
        <v>1079</v>
      </c>
      <c r="H4113">
        <v>0</v>
      </c>
      <c r="I4113">
        <v>1</v>
      </c>
    </row>
    <row r="4114" spans="1:9" x14ac:dyDescent="0.35">
      <c r="A4114">
        <v>2502</v>
      </c>
      <c r="B4114">
        <v>103</v>
      </c>
      <c r="C4114">
        <v>2</v>
      </c>
      <c r="D4114">
        <v>1022</v>
      </c>
      <c r="F4114">
        <v>1083</v>
      </c>
      <c r="G4114">
        <v>1095</v>
      </c>
      <c r="H4114">
        <v>0</v>
      </c>
      <c r="I4114">
        <v>1</v>
      </c>
    </row>
    <row r="4115" spans="1:9" x14ac:dyDescent="0.35">
      <c r="A4115">
        <v>2502</v>
      </c>
      <c r="B4115">
        <v>127</v>
      </c>
      <c r="C4115">
        <v>1</v>
      </c>
      <c r="D4115">
        <v>1020</v>
      </c>
      <c r="F4115">
        <v>1081</v>
      </c>
      <c r="G4115">
        <v>1090</v>
      </c>
      <c r="H4115">
        <v>0</v>
      </c>
      <c r="I4115">
        <v>1</v>
      </c>
    </row>
    <row r="4116" spans="1:9" x14ac:dyDescent="0.35">
      <c r="A4116">
        <v>2503</v>
      </c>
      <c r="B4116">
        <v>2</v>
      </c>
      <c r="C4116">
        <v>1</v>
      </c>
      <c r="D4116">
        <v>1001</v>
      </c>
      <c r="F4116">
        <v>1002</v>
      </c>
      <c r="H4116">
        <v>0</v>
      </c>
      <c r="I4116">
        <v>0</v>
      </c>
    </row>
    <row r="4117" spans="1:9" x14ac:dyDescent="0.35">
      <c r="A4117">
        <v>2503</v>
      </c>
      <c r="B4117">
        <v>3</v>
      </c>
      <c r="C4117">
        <v>1</v>
      </c>
      <c r="D4117">
        <v>1002</v>
      </c>
      <c r="F4117">
        <v>1180</v>
      </c>
      <c r="H4117">
        <v>0</v>
      </c>
      <c r="I4117">
        <v>1</v>
      </c>
    </row>
    <row r="4118" spans="1:9" x14ac:dyDescent="0.35">
      <c r="A4118">
        <v>2503</v>
      </c>
      <c r="B4118">
        <v>4</v>
      </c>
      <c r="C4118">
        <v>1</v>
      </c>
      <c r="D4118">
        <v>1003</v>
      </c>
      <c r="F4118">
        <v>1250</v>
      </c>
      <c r="H4118">
        <v>0</v>
      </c>
      <c r="I4118">
        <v>0</v>
      </c>
    </row>
    <row r="4119" spans="1:9" x14ac:dyDescent="0.35">
      <c r="A4119">
        <v>2503</v>
      </c>
      <c r="B4119">
        <v>7</v>
      </c>
      <c r="C4119">
        <v>1</v>
      </c>
      <c r="D4119">
        <v>1025</v>
      </c>
      <c r="F4119">
        <v>1075</v>
      </c>
      <c r="H4119">
        <v>0</v>
      </c>
      <c r="I4119">
        <v>1</v>
      </c>
    </row>
    <row r="4120" spans="1:9" x14ac:dyDescent="0.35">
      <c r="A4120">
        <v>2503</v>
      </c>
      <c r="B4120">
        <v>11</v>
      </c>
      <c r="C4120">
        <v>1</v>
      </c>
      <c r="D4120">
        <v>1002</v>
      </c>
      <c r="F4120">
        <v>1047</v>
      </c>
      <c r="H4120">
        <v>0</v>
      </c>
      <c r="I4120">
        <v>1</v>
      </c>
    </row>
    <row r="4121" spans="1:9" x14ac:dyDescent="0.35">
      <c r="A4121">
        <v>2503</v>
      </c>
      <c r="B4121">
        <v>11</v>
      </c>
      <c r="C4121">
        <v>2</v>
      </c>
      <c r="D4121">
        <v>1002</v>
      </c>
      <c r="F4121">
        <v>1178</v>
      </c>
      <c r="G4121">
        <v>1086</v>
      </c>
      <c r="H4121">
        <v>0</v>
      </c>
      <c r="I4121">
        <v>1</v>
      </c>
    </row>
    <row r="4122" spans="1:9" x14ac:dyDescent="0.35">
      <c r="A4122">
        <v>2503</v>
      </c>
      <c r="B4122">
        <v>12</v>
      </c>
      <c r="C4122">
        <v>1</v>
      </c>
      <c r="D4122">
        <v>1007</v>
      </c>
      <c r="F4122">
        <v>1014</v>
      </c>
      <c r="H4122">
        <v>0</v>
      </c>
      <c r="I4122">
        <v>1</v>
      </c>
    </row>
    <row r="4123" spans="1:9" x14ac:dyDescent="0.35">
      <c r="A4123">
        <v>2503</v>
      </c>
      <c r="B4123">
        <v>13</v>
      </c>
      <c r="C4123">
        <v>1</v>
      </c>
      <c r="D4123">
        <v>1008</v>
      </c>
      <c r="F4123">
        <v>1013</v>
      </c>
      <c r="G4123">
        <v>1004</v>
      </c>
      <c r="H4123">
        <v>0</v>
      </c>
      <c r="I4123">
        <v>1</v>
      </c>
    </row>
    <row r="4124" spans="1:9" x14ac:dyDescent="0.35">
      <c r="A4124">
        <v>2503</v>
      </c>
      <c r="B4124">
        <v>15</v>
      </c>
      <c r="C4124">
        <v>1</v>
      </c>
      <c r="D4124">
        <v>1008</v>
      </c>
      <c r="F4124">
        <v>1016</v>
      </c>
      <c r="G4124">
        <v>1004</v>
      </c>
      <c r="H4124">
        <v>0</v>
      </c>
      <c r="I4124">
        <v>1</v>
      </c>
    </row>
    <row r="4125" spans="1:9" x14ac:dyDescent="0.35">
      <c r="A4125">
        <v>2503</v>
      </c>
      <c r="B4125">
        <v>18</v>
      </c>
      <c r="C4125">
        <v>1</v>
      </c>
      <c r="D4125">
        <v>1008</v>
      </c>
      <c r="F4125">
        <v>1076</v>
      </c>
      <c r="H4125">
        <v>0</v>
      </c>
      <c r="I4125">
        <v>1</v>
      </c>
    </row>
    <row r="4126" spans="1:9" x14ac:dyDescent="0.35">
      <c r="A4126">
        <v>2503</v>
      </c>
      <c r="B4126">
        <v>32</v>
      </c>
      <c r="C4126">
        <v>1</v>
      </c>
      <c r="D4126">
        <v>1011</v>
      </c>
      <c r="F4126">
        <v>1020</v>
      </c>
      <c r="H4126">
        <v>0</v>
      </c>
      <c r="I4126">
        <v>1</v>
      </c>
    </row>
    <row r="4127" spans="1:9" x14ac:dyDescent="0.35">
      <c r="A4127">
        <v>2503</v>
      </c>
      <c r="B4127">
        <v>33</v>
      </c>
      <c r="C4127">
        <v>1</v>
      </c>
      <c r="D4127">
        <v>1011</v>
      </c>
      <c r="F4127">
        <v>1273</v>
      </c>
      <c r="H4127">
        <v>0</v>
      </c>
      <c r="I4127">
        <v>1</v>
      </c>
    </row>
    <row r="4128" spans="1:9" x14ac:dyDescent="0.35">
      <c r="A4128">
        <v>2503</v>
      </c>
      <c r="B4128">
        <v>37</v>
      </c>
      <c r="C4128">
        <v>1</v>
      </c>
      <c r="D4128">
        <v>1013</v>
      </c>
      <c r="F4128">
        <v>1023</v>
      </c>
      <c r="H4128">
        <v>0</v>
      </c>
      <c r="I4128">
        <v>1</v>
      </c>
    </row>
    <row r="4129" spans="1:9" x14ac:dyDescent="0.35">
      <c r="A4129">
        <v>2503</v>
      </c>
      <c r="B4129">
        <v>38</v>
      </c>
      <c r="C4129">
        <v>2</v>
      </c>
      <c r="D4129">
        <v>1002</v>
      </c>
      <c r="F4129">
        <v>1049</v>
      </c>
      <c r="G4129">
        <v>1194</v>
      </c>
      <c r="H4129">
        <v>0</v>
      </c>
      <c r="I4129">
        <v>1</v>
      </c>
    </row>
    <row r="4130" spans="1:9" x14ac:dyDescent="0.35">
      <c r="A4130">
        <v>2503</v>
      </c>
      <c r="B4130">
        <v>39</v>
      </c>
      <c r="C4130">
        <v>1</v>
      </c>
      <c r="D4130">
        <v>1024</v>
      </c>
      <c r="F4130">
        <v>1044</v>
      </c>
      <c r="G4130">
        <v>1026</v>
      </c>
      <c r="H4130">
        <v>0</v>
      </c>
      <c r="I4130">
        <v>1</v>
      </c>
    </row>
    <row r="4131" spans="1:9" x14ac:dyDescent="0.35">
      <c r="A4131">
        <v>2503</v>
      </c>
      <c r="B4131">
        <v>41</v>
      </c>
      <c r="C4131">
        <v>1</v>
      </c>
      <c r="D4131">
        <v>1015</v>
      </c>
      <c r="F4131">
        <v>1214</v>
      </c>
      <c r="H4131">
        <v>0</v>
      </c>
      <c r="I4131">
        <v>1</v>
      </c>
    </row>
    <row r="4132" spans="1:9" x14ac:dyDescent="0.35">
      <c r="A4132">
        <v>2503</v>
      </c>
      <c r="B4132">
        <v>42</v>
      </c>
      <c r="C4132">
        <v>1</v>
      </c>
      <c r="D4132">
        <v>1016</v>
      </c>
      <c r="F4132">
        <v>1248</v>
      </c>
      <c r="H4132">
        <v>0</v>
      </c>
      <c r="I4132">
        <v>1</v>
      </c>
    </row>
    <row r="4133" spans="1:9" x14ac:dyDescent="0.35">
      <c r="A4133">
        <v>2503</v>
      </c>
      <c r="B4133">
        <v>43</v>
      </c>
      <c r="C4133">
        <v>1</v>
      </c>
      <c r="D4133">
        <v>1026</v>
      </c>
      <c r="F4133">
        <v>1242</v>
      </c>
      <c r="H4133">
        <v>0</v>
      </c>
      <c r="I4133">
        <v>1</v>
      </c>
    </row>
    <row r="4134" spans="1:9" x14ac:dyDescent="0.35">
      <c r="A4134">
        <v>2503</v>
      </c>
      <c r="B4134">
        <v>49</v>
      </c>
      <c r="C4134">
        <v>1</v>
      </c>
      <c r="D4134">
        <v>1014</v>
      </c>
      <c r="F4134">
        <v>1034</v>
      </c>
      <c r="H4134">
        <v>0</v>
      </c>
      <c r="I4134">
        <v>1</v>
      </c>
    </row>
    <row r="4135" spans="1:9" x14ac:dyDescent="0.35">
      <c r="A4135">
        <v>2503</v>
      </c>
      <c r="B4135">
        <v>55</v>
      </c>
      <c r="C4135">
        <v>1</v>
      </c>
      <c r="D4135">
        <v>1037</v>
      </c>
      <c r="E4135">
        <v>1037</v>
      </c>
      <c r="F4135">
        <v>1272</v>
      </c>
      <c r="G4135">
        <v>1152</v>
      </c>
      <c r="H4135">
        <v>0</v>
      </c>
      <c r="I4135">
        <v>1</v>
      </c>
    </row>
    <row r="4136" spans="1:9" x14ac:dyDescent="0.35">
      <c r="A4136">
        <v>2503</v>
      </c>
      <c r="B4136">
        <v>63</v>
      </c>
      <c r="C4136">
        <v>1</v>
      </c>
      <c r="D4136">
        <v>1020</v>
      </c>
      <c r="F4136">
        <v>1078</v>
      </c>
      <c r="H4136">
        <v>0</v>
      </c>
      <c r="I4136">
        <v>1</v>
      </c>
    </row>
    <row r="4137" spans="1:9" x14ac:dyDescent="0.35">
      <c r="A4137">
        <v>2503</v>
      </c>
      <c r="B4137">
        <v>98</v>
      </c>
      <c r="C4137">
        <v>1</v>
      </c>
      <c r="D4137">
        <v>1028</v>
      </c>
      <c r="F4137">
        <v>1079</v>
      </c>
      <c r="H4137">
        <v>0</v>
      </c>
      <c r="I4137">
        <v>1</v>
      </c>
    </row>
    <row r="4138" spans="1:9" x14ac:dyDescent="0.35">
      <c r="A4138">
        <v>2503</v>
      </c>
      <c r="B4138">
        <v>102</v>
      </c>
      <c r="C4138">
        <v>1</v>
      </c>
      <c r="D4138">
        <v>1022</v>
      </c>
      <c r="F4138">
        <v>1036</v>
      </c>
      <c r="H4138">
        <v>0</v>
      </c>
      <c r="I4138">
        <v>1</v>
      </c>
    </row>
    <row r="4139" spans="1:9" x14ac:dyDescent="0.35">
      <c r="A4139">
        <v>2504</v>
      </c>
      <c r="B4139">
        <v>2</v>
      </c>
      <c r="C4139">
        <v>1</v>
      </c>
      <c r="D4139">
        <v>1001</v>
      </c>
      <c r="F4139">
        <v>1002</v>
      </c>
      <c r="H4139">
        <v>0</v>
      </c>
      <c r="I4139">
        <v>1</v>
      </c>
    </row>
    <row r="4140" spans="1:9" x14ac:dyDescent="0.35">
      <c r="A4140">
        <v>2504</v>
      </c>
      <c r="B4140">
        <v>3</v>
      </c>
      <c r="C4140">
        <v>1</v>
      </c>
      <c r="D4140">
        <v>1002</v>
      </c>
      <c r="F4140">
        <v>1003</v>
      </c>
      <c r="G4140">
        <v>1097</v>
      </c>
      <c r="H4140">
        <v>0</v>
      </c>
      <c r="I4140">
        <v>1</v>
      </c>
    </row>
    <row r="4141" spans="1:9" x14ac:dyDescent="0.35">
      <c r="A4141">
        <v>2504</v>
      </c>
      <c r="B4141">
        <v>4</v>
      </c>
      <c r="C4141">
        <v>1</v>
      </c>
      <c r="D4141">
        <v>1003</v>
      </c>
      <c r="F4141">
        <v>1007</v>
      </c>
      <c r="H4141">
        <v>0</v>
      </c>
      <c r="I4141">
        <v>1</v>
      </c>
    </row>
    <row r="4142" spans="1:9" x14ac:dyDescent="0.35">
      <c r="A4142">
        <v>2504</v>
      </c>
      <c r="B4142">
        <v>7</v>
      </c>
      <c r="C4142">
        <v>1</v>
      </c>
      <c r="D4142">
        <v>1025</v>
      </c>
      <c r="F4142">
        <v>1075</v>
      </c>
      <c r="H4142">
        <v>0</v>
      </c>
      <c r="I4142">
        <v>1</v>
      </c>
    </row>
    <row r="4143" spans="1:9" x14ac:dyDescent="0.35">
      <c r="A4143">
        <v>2504</v>
      </c>
      <c r="B4143">
        <v>11</v>
      </c>
      <c r="C4143">
        <v>1</v>
      </c>
      <c r="D4143">
        <v>1002</v>
      </c>
      <c r="F4143">
        <v>1047</v>
      </c>
      <c r="H4143">
        <v>0</v>
      </c>
      <c r="I4143">
        <v>1</v>
      </c>
    </row>
    <row r="4144" spans="1:9" x14ac:dyDescent="0.35">
      <c r="A4144">
        <v>2504</v>
      </c>
      <c r="B4144">
        <v>11</v>
      </c>
      <c r="C4144">
        <v>2</v>
      </c>
      <c r="D4144">
        <v>1002</v>
      </c>
      <c r="F4144">
        <v>1178</v>
      </c>
      <c r="G4144">
        <v>1086</v>
      </c>
      <c r="H4144">
        <v>0</v>
      </c>
      <c r="I4144">
        <v>1</v>
      </c>
    </row>
    <row r="4145" spans="1:9" x14ac:dyDescent="0.35">
      <c r="A4145">
        <v>2504</v>
      </c>
      <c r="B4145">
        <v>12</v>
      </c>
      <c r="C4145">
        <v>1</v>
      </c>
      <c r="D4145">
        <v>1007</v>
      </c>
      <c r="F4145">
        <v>1014</v>
      </c>
      <c r="H4145">
        <v>0</v>
      </c>
      <c r="I4145">
        <v>1</v>
      </c>
    </row>
    <row r="4146" spans="1:9" x14ac:dyDescent="0.35">
      <c r="A4146">
        <v>2504</v>
      </c>
      <c r="B4146">
        <v>13</v>
      </c>
      <c r="C4146">
        <v>1</v>
      </c>
      <c r="D4146">
        <v>1008</v>
      </c>
      <c r="F4146">
        <v>1013</v>
      </c>
      <c r="G4146">
        <v>1034</v>
      </c>
      <c r="H4146">
        <v>0</v>
      </c>
      <c r="I4146">
        <v>1</v>
      </c>
    </row>
    <row r="4147" spans="1:9" x14ac:dyDescent="0.35">
      <c r="A4147">
        <v>2504</v>
      </c>
      <c r="B4147">
        <v>14</v>
      </c>
      <c r="C4147">
        <v>1</v>
      </c>
      <c r="D4147">
        <v>1008</v>
      </c>
      <c r="F4147">
        <v>1177</v>
      </c>
      <c r="G4147">
        <v>1087</v>
      </c>
      <c r="H4147">
        <v>0</v>
      </c>
      <c r="I4147">
        <v>1</v>
      </c>
    </row>
    <row r="4148" spans="1:9" x14ac:dyDescent="0.35">
      <c r="A4148">
        <v>2504</v>
      </c>
      <c r="B4148">
        <v>15</v>
      </c>
      <c r="C4148">
        <v>1</v>
      </c>
      <c r="D4148">
        <v>1008</v>
      </c>
      <c r="F4148">
        <v>1016</v>
      </c>
      <c r="G4148">
        <v>1004</v>
      </c>
      <c r="H4148">
        <v>0</v>
      </c>
      <c r="I4148">
        <v>1</v>
      </c>
    </row>
    <row r="4149" spans="1:9" x14ac:dyDescent="0.35">
      <c r="A4149">
        <v>2504</v>
      </c>
      <c r="B4149">
        <v>18</v>
      </c>
      <c r="C4149">
        <v>1</v>
      </c>
      <c r="D4149">
        <v>1008</v>
      </c>
      <c r="F4149">
        <v>1076</v>
      </c>
      <c r="H4149">
        <v>0</v>
      </c>
      <c r="I4149">
        <v>1</v>
      </c>
    </row>
    <row r="4150" spans="1:9" x14ac:dyDescent="0.35">
      <c r="A4150">
        <v>2504</v>
      </c>
      <c r="B4150">
        <v>24</v>
      </c>
      <c r="C4150">
        <v>1</v>
      </c>
      <c r="D4150">
        <v>1009</v>
      </c>
      <c r="F4150">
        <v>1046</v>
      </c>
      <c r="H4150">
        <v>0</v>
      </c>
      <c r="I4150">
        <v>0</v>
      </c>
    </row>
    <row r="4151" spans="1:9" x14ac:dyDescent="0.35">
      <c r="A4151">
        <v>2504</v>
      </c>
      <c r="B4151">
        <v>32</v>
      </c>
      <c r="C4151">
        <v>1</v>
      </c>
      <c r="D4151">
        <v>1011</v>
      </c>
      <c r="F4151">
        <v>1020</v>
      </c>
      <c r="H4151">
        <v>0</v>
      </c>
      <c r="I4151">
        <v>1</v>
      </c>
    </row>
    <row r="4152" spans="1:9" x14ac:dyDescent="0.35">
      <c r="A4152">
        <v>2504</v>
      </c>
      <c r="B4152">
        <v>33</v>
      </c>
      <c r="C4152">
        <v>1</v>
      </c>
      <c r="D4152">
        <v>1011</v>
      </c>
      <c r="F4152">
        <v>1021</v>
      </c>
      <c r="H4152">
        <v>0</v>
      </c>
      <c r="I4152">
        <v>1</v>
      </c>
    </row>
    <row r="4153" spans="1:9" x14ac:dyDescent="0.35">
      <c r="A4153">
        <v>2504</v>
      </c>
      <c r="B4153">
        <v>33</v>
      </c>
      <c r="C4153">
        <v>2</v>
      </c>
      <c r="D4153">
        <v>1011</v>
      </c>
      <c r="F4153">
        <v>1273</v>
      </c>
      <c r="H4153">
        <v>0</v>
      </c>
      <c r="I4153">
        <v>1</v>
      </c>
    </row>
    <row r="4154" spans="1:9" x14ac:dyDescent="0.35">
      <c r="A4154">
        <v>2504</v>
      </c>
      <c r="B4154">
        <v>35</v>
      </c>
      <c r="C4154">
        <v>1</v>
      </c>
      <c r="D4154">
        <v>1012</v>
      </c>
      <c r="F4154">
        <v>1022</v>
      </c>
      <c r="G4154">
        <v>1127</v>
      </c>
      <c r="H4154">
        <v>0</v>
      </c>
      <c r="I4154">
        <v>1</v>
      </c>
    </row>
    <row r="4155" spans="1:9" x14ac:dyDescent="0.35">
      <c r="A4155">
        <v>2504</v>
      </c>
      <c r="B4155">
        <v>37</v>
      </c>
      <c r="C4155">
        <v>1</v>
      </c>
      <c r="D4155">
        <v>1013</v>
      </c>
      <c r="F4155">
        <v>1023</v>
      </c>
      <c r="H4155">
        <v>0</v>
      </c>
      <c r="I4155">
        <v>1</v>
      </c>
    </row>
    <row r="4156" spans="1:9" x14ac:dyDescent="0.35">
      <c r="A4156">
        <v>2504</v>
      </c>
      <c r="B4156">
        <v>38</v>
      </c>
      <c r="C4156">
        <v>1</v>
      </c>
      <c r="D4156">
        <v>1002</v>
      </c>
      <c r="F4156">
        <v>1049</v>
      </c>
      <c r="H4156">
        <v>0</v>
      </c>
      <c r="I4156">
        <v>1</v>
      </c>
    </row>
    <row r="4157" spans="1:9" x14ac:dyDescent="0.35">
      <c r="A4157">
        <v>2504</v>
      </c>
      <c r="B4157">
        <v>39</v>
      </c>
      <c r="C4157">
        <v>1</v>
      </c>
      <c r="D4157">
        <v>1024</v>
      </c>
      <c r="F4157">
        <v>1044</v>
      </c>
      <c r="G4157">
        <v>1026</v>
      </c>
      <c r="H4157">
        <v>0</v>
      </c>
      <c r="I4157">
        <v>0</v>
      </c>
    </row>
    <row r="4158" spans="1:9" x14ac:dyDescent="0.35">
      <c r="A4158">
        <v>2504</v>
      </c>
      <c r="B4158">
        <v>41</v>
      </c>
      <c r="C4158">
        <v>1</v>
      </c>
      <c r="D4158">
        <v>1015</v>
      </c>
      <c r="F4158">
        <v>1214</v>
      </c>
      <c r="H4158">
        <v>0</v>
      </c>
      <c r="I4158">
        <v>1</v>
      </c>
    </row>
    <row r="4159" spans="1:9" x14ac:dyDescent="0.35">
      <c r="A4159">
        <v>2504</v>
      </c>
      <c r="B4159">
        <v>41</v>
      </c>
      <c r="C4159">
        <v>2</v>
      </c>
      <c r="D4159">
        <v>1015</v>
      </c>
      <c r="F4159">
        <v>1025</v>
      </c>
      <c r="G4159">
        <v>1162</v>
      </c>
      <c r="H4159">
        <v>0</v>
      </c>
      <c r="I4159">
        <v>1</v>
      </c>
    </row>
    <row r="4160" spans="1:9" x14ac:dyDescent="0.35">
      <c r="A4160">
        <v>2504</v>
      </c>
      <c r="B4160">
        <v>42</v>
      </c>
      <c r="C4160">
        <v>1</v>
      </c>
      <c r="D4160">
        <v>1016</v>
      </c>
      <c r="F4160">
        <v>1176</v>
      </c>
      <c r="G4160">
        <v>1161</v>
      </c>
      <c r="H4160">
        <v>0</v>
      </c>
      <c r="I4160">
        <v>1</v>
      </c>
    </row>
    <row r="4161" spans="1:9" x14ac:dyDescent="0.35">
      <c r="A4161">
        <v>2504</v>
      </c>
      <c r="B4161">
        <v>42</v>
      </c>
      <c r="C4161">
        <v>2</v>
      </c>
      <c r="D4161">
        <v>1016</v>
      </c>
      <c r="F4161">
        <v>1026</v>
      </c>
      <c r="H4161">
        <v>0</v>
      </c>
      <c r="I4161">
        <v>1</v>
      </c>
    </row>
    <row r="4162" spans="1:9" x14ac:dyDescent="0.35">
      <c r="A4162">
        <v>2504</v>
      </c>
      <c r="B4162">
        <v>43</v>
      </c>
      <c r="C4162">
        <v>1</v>
      </c>
      <c r="D4162">
        <v>1026</v>
      </c>
      <c r="F4162">
        <v>1031</v>
      </c>
      <c r="H4162">
        <v>0</v>
      </c>
      <c r="I4162">
        <v>1</v>
      </c>
    </row>
    <row r="4163" spans="1:9" x14ac:dyDescent="0.35">
      <c r="A4163">
        <v>2504</v>
      </c>
      <c r="B4163">
        <v>48</v>
      </c>
      <c r="C4163">
        <v>1</v>
      </c>
      <c r="D4163">
        <v>1020</v>
      </c>
      <c r="F4163">
        <v>1050</v>
      </c>
      <c r="H4163">
        <v>0</v>
      </c>
      <c r="I4163">
        <v>1</v>
      </c>
    </row>
    <row r="4164" spans="1:9" x14ac:dyDescent="0.35">
      <c r="A4164">
        <v>2504</v>
      </c>
      <c r="B4164">
        <v>49</v>
      </c>
      <c r="C4164">
        <v>1</v>
      </c>
      <c r="D4164">
        <v>1014</v>
      </c>
      <c r="F4164">
        <v>1034</v>
      </c>
      <c r="H4164">
        <v>0</v>
      </c>
      <c r="I4164">
        <v>1</v>
      </c>
    </row>
    <row r="4165" spans="1:9" x14ac:dyDescent="0.35">
      <c r="A4165">
        <v>2504</v>
      </c>
      <c r="B4165">
        <v>52</v>
      </c>
      <c r="C4165">
        <v>1</v>
      </c>
      <c r="D4165">
        <v>1027</v>
      </c>
      <c r="F4165">
        <v>1077</v>
      </c>
      <c r="H4165">
        <v>0</v>
      </c>
      <c r="I4165">
        <v>1</v>
      </c>
    </row>
    <row r="4166" spans="1:9" x14ac:dyDescent="0.35">
      <c r="A4166">
        <v>2504</v>
      </c>
      <c r="B4166">
        <v>60</v>
      </c>
      <c r="C4166">
        <v>1</v>
      </c>
      <c r="D4166">
        <v>1020</v>
      </c>
      <c r="F4166">
        <v>1133</v>
      </c>
      <c r="H4166">
        <v>0</v>
      </c>
      <c r="I4166">
        <v>0</v>
      </c>
    </row>
    <row r="4167" spans="1:9" x14ac:dyDescent="0.35">
      <c r="A4167">
        <v>2504</v>
      </c>
      <c r="B4167">
        <v>61</v>
      </c>
      <c r="C4167">
        <v>1</v>
      </c>
      <c r="D4167">
        <v>1020</v>
      </c>
      <c r="F4167">
        <v>1001</v>
      </c>
      <c r="H4167">
        <v>0</v>
      </c>
      <c r="I4167">
        <v>0</v>
      </c>
    </row>
    <row r="4168" spans="1:9" x14ac:dyDescent="0.35">
      <c r="A4168">
        <v>2504</v>
      </c>
      <c r="B4168">
        <v>63</v>
      </c>
      <c r="C4168">
        <v>1</v>
      </c>
      <c r="D4168">
        <v>1020</v>
      </c>
      <c r="F4168">
        <v>1078</v>
      </c>
      <c r="H4168">
        <v>0</v>
      </c>
      <c r="I4168">
        <v>1</v>
      </c>
    </row>
    <row r="4169" spans="1:9" x14ac:dyDescent="0.35">
      <c r="A4169">
        <v>2504</v>
      </c>
      <c r="B4169">
        <v>90</v>
      </c>
      <c r="C4169">
        <v>1</v>
      </c>
      <c r="D4169">
        <v>1032</v>
      </c>
      <c r="F4169">
        <v>1040</v>
      </c>
      <c r="G4169">
        <v>1132</v>
      </c>
      <c r="H4169">
        <v>0</v>
      </c>
      <c r="I4169">
        <v>1</v>
      </c>
    </row>
    <row r="4170" spans="1:9" x14ac:dyDescent="0.35">
      <c r="A4170">
        <v>2504</v>
      </c>
      <c r="B4170">
        <v>90</v>
      </c>
      <c r="C4170">
        <v>2</v>
      </c>
      <c r="D4170">
        <v>1032</v>
      </c>
      <c r="F4170">
        <v>1063</v>
      </c>
      <c r="G4170">
        <v>1129</v>
      </c>
      <c r="H4170">
        <v>0</v>
      </c>
      <c r="I4170">
        <v>1</v>
      </c>
    </row>
    <row r="4171" spans="1:9" x14ac:dyDescent="0.35">
      <c r="A4171">
        <v>2504</v>
      </c>
      <c r="B4171">
        <v>103</v>
      </c>
      <c r="C4171">
        <v>2</v>
      </c>
      <c r="D4171">
        <v>1022</v>
      </c>
      <c r="F4171">
        <v>1083</v>
      </c>
      <c r="G4171">
        <v>1095</v>
      </c>
      <c r="H4171">
        <v>0</v>
      </c>
      <c r="I4171">
        <v>1</v>
      </c>
    </row>
    <row r="4172" spans="1:9" x14ac:dyDescent="0.35">
      <c r="A4172">
        <v>2504</v>
      </c>
      <c r="B4172">
        <v>127</v>
      </c>
      <c r="C4172">
        <v>1</v>
      </c>
      <c r="D4172">
        <v>1020</v>
      </c>
      <c r="F4172">
        <v>1081</v>
      </c>
      <c r="G4172">
        <v>1090</v>
      </c>
      <c r="H4172">
        <v>0</v>
      </c>
      <c r="I4172">
        <v>1</v>
      </c>
    </row>
    <row r="4173" spans="1:9" x14ac:dyDescent="0.35">
      <c r="A4173">
        <v>2506</v>
      </c>
      <c r="B4173">
        <v>2</v>
      </c>
      <c r="C4173">
        <v>1</v>
      </c>
      <c r="D4173">
        <v>1001</v>
      </c>
      <c r="F4173">
        <v>1002</v>
      </c>
      <c r="H4173">
        <v>0</v>
      </c>
      <c r="I4173">
        <v>1</v>
      </c>
    </row>
    <row r="4174" spans="1:9" x14ac:dyDescent="0.35">
      <c r="A4174">
        <v>2506</v>
      </c>
      <c r="B4174">
        <v>3</v>
      </c>
      <c r="C4174">
        <v>1</v>
      </c>
      <c r="D4174">
        <v>1002</v>
      </c>
      <c r="F4174">
        <v>1180</v>
      </c>
      <c r="H4174">
        <v>0</v>
      </c>
      <c r="I4174">
        <v>1</v>
      </c>
    </row>
    <row r="4175" spans="1:9" x14ac:dyDescent="0.35">
      <c r="A4175">
        <v>2506</v>
      </c>
      <c r="B4175">
        <v>4</v>
      </c>
      <c r="C4175">
        <v>1</v>
      </c>
      <c r="D4175">
        <v>1003</v>
      </c>
      <c r="F4175">
        <v>1250</v>
      </c>
      <c r="H4175">
        <v>0</v>
      </c>
      <c r="I4175">
        <v>1</v>
      </c>
    </row>
    <row r="4176" spans="1:9" x14ac:dyDescent="0.35">
      <c r="A4176">
        <v>2506</v>
      </c>
      <c r="B4176">
        <v>7</v>
      </c>
      <c r="C4176">
        <v>1</v>
      </c>
      <c r="D4176">
        <v>1025</v>
      </c>
      <c r="F4176">
        <v>1075</v>
      </c>
      <c r="H4176">
        <v>0</v>
      </c>
      <c r="I4176">
        <v>1</v>
      </c>
    </row>
    <row r="4177" spans="1:9" x14ac:dyDescent="0.35">
      <c r="A4177">
        <v>2506</v>
      </c>
      <c r="B4177">
        <v>11</v>
      </c>
      <c r="C4177">
        <v>1</v>
      </c>
      <c r="D4177">
        <v>1002</v>
      </c>
      <c r="F4177">
        <v>1047</v>
      </c>
      <c r="H4177">
        <v>0</v>
      </c>
      <c r="I4177">
        <v>1</v>
      </c>
    </row>
    <row r="4178" spans="1:9" x14ac:dyDescent="0.35">
      <c r="A4178">
        <v>2506</v>
      </c>
      <c r="B4178">
        <v>11</v>
      </c>
      <c r="C4178">
        <v>2</v>
      </c>
      <c r="D4178">
        <v>1002</v>
      </c>
      <c r="F4178">
        <v>1178</v>
      </c>
      <c r="G4178">
        <v>1086</v>
      </c>
      <c r="H4178">
        <v>0</v>
      </c>
      <c r="I4178">
        <v>1</v>
      </c>
    </row>
    <row r="4179" spans="1:9" x14ac:dyDescent="0.35">
      <c r="A4179">
        <v>2506</v>
      </c>
      <c r="B4179">
        <v>12</v>
      </c>
      <c r="C4179">
        <v>1</v>
      </c>
      <c r="D4179">
        <v>1007</v>
      </c>
      <c r="F4179">
        <v>1014</v>
      </c>
      <c r="H4179">
        <v>0</v>
      </c>
      <c r="I4179">
        <v>1</v>
      </c>
    </row>
    <row r="4180" spans="1:9" x14ac:dyDescent="0.35">
      <c r="A4180">
        <v>2506</v>
      </c>
      <c r="B4180">
        <v>13</v>
      </c>
      <c r="C4180">
        <v>1</v>
      </c>
      <c r="D4180">
        <v>1008</v>
      </c>
      <c r="F4180">
        <v>1013</v>
      </c>
      <c r="G4180">
        <v>1004</v>
      </c>
      <c r="H4180">
        <v>0</v>
      </c>
      <c r="I4180">
        <v>1</v>
      </c>
    </row>
    <row r="4181" spans="1:9" x14ac:dyDescent="0.35">
      <c r="A4181">
        <v>2506</v>
      </c>
      <c r="B4181">
        <v>15</v>
      </c>
      <c r="C4181">
        <v>1</v>
      </c>
      <c r="D4181">
        <v>1008</v>
      </c>
      <c r="F4181">
        <v>1016</v>
      </c>
      <c r="G4181">
        <v>1004</v>
      </c>
      <c r="H4181">
        <v>0</v>
      </c>
      <c r="I4181">
        <v>1</v>
      </c>
    </row>
    <row r="4182" spans="1:9" x14ac:dyDescent="0.35">
      <c r="A4182">
        <v>2506</v>
      </c>
      <c r="B4182">
        <v>18</v>
      </c>
      <c r="C4182">
        <v>1</v>
      </c>
      <c r="D4182">
        <v>1008</v>
      </c>
      <c r="F4182">
        <v>1076</v>
      </c>
      <c r="H4182">
        <v>0</v>
      </c>
      <c r="I4182">
        <v>1</v>
      </c>
    </row>
    <row r="4183" spans="1:9" x14ac:dyDescent="0.35">
      <c r="A4183">
        <v>2506</v>
      </c>
      <c r="B4183">
        <v>32</v>
      </c>
      <c r="C4183">
        <v>1</v>
      </c>
      <c r="D4183">
        <v>1011</v>
      </c>
      <c r="F4183">
        <v>1020</v>
      </c>
      <c r="H4183">
        <v>0</v>
      </c>
      <c r="I4183">
        <v>1</v>
      </c>
    </row>
    <row r="4184" spans="1:9" x14ac:dyDescent="0.35">
      <c r="A4184">
        <v>2506</v>
      </c>
      <c r="B4184">
        <v>33</v>
      </c>
      <c r="C4184">
        <v>1</v>
      </c>
      <c r="D4184">
        <v>1011</v>
      </c>
      <c r="F4184">
        <v>1273</v>
      </c>
      <c r="H4184">
        <v>0</v>
      </c>
      <c r="I4184">
        <v>1</v>
      </c>
    </row>
    <row r="4185" spans="1:9" x14ac:dyDescent="0.35">
      <c r="A4185">
        <v>2506</v>
      </c>
      <c r="B4185">
        <v>37</v>
      </c>
      <c r="C4185">
        <v>1</v>
      </c>
      <c r="D4185">
        <v>1013</v>
      </c>
      <c r="F4185">
        <v>1023</v>
      </c>
      <c r="H4185">
        <v>0</v>
      </c>
      <c r="I4185">
        <v>1</v>
      </c>
    </row>
    <row r="4186" spans="1:9" x14ac:dyDescent="0.35">
      <c r="A4186">
        <v>2506</v>
      </c>
      <c r="B4186">
        <v>38</v>
      </c>
      <c r="C4186">
        <v>2</v>
      </c>
      <c r="D4186">
        <v>1002</v>
      </c>
      <c r="F4186">
        <v>1049</v>
      </c>
      <c r="G4186">
        <v>1194</v>
      </c>
      <c r="H4186">
        <v>0</v>
      </c>
      <c r="I4186">
        <v>1</v>
      </c>
    </row>
    <row r="4187" spans="1:9" x14ac:dyDescent="0.35">
      <c r="A4187">
        <v>2506</v>
      </c>
      <c r="B4187">
        <v>39</v>
      </c>
      <c r="C4187">
        <v>1</v>
      </c>
      <c r="D4187">
        <v>1024</v>
      </c>
      <c r="F4187">
        <v>1044</v>
      </c>
      <c r="G4187">
        <v>1026</v>
      </c>
      <c r="H4187">
        <v>0</v>
      </c>
      <c r="I4187">
        <v>1</v>
      </c>
    </row>
    <row r="4188" spans="1:9" x14ac:dyDescent="0.35">
      <c r="A4188">
        <v>2506</v>
      </c>
      <c r="B4188">
        <v>41</v>
      </c>
      <c r="C4188">
        <v>1</v>
      </c>
      <c r="D4188">
        <v>1015</v>
      </c>
      <c r="F4188">
        <v>1214</v>
      </c>
      <c r="H4188">
        <v>0</v>
      </c>
      <c r="I4188">
        <v>1</v>
      </c>
    </row>
    <row r="4189" spans="1:9" x14ac:dyDescent="0.35">
      <c r="A4189">
        <v>2506</v>
      </c>
      <c r="B4189">
        <v>42</v>
      </c>
      <c r="C4189">
        <v>1</v>
      </c>
      <c r="D4189">
        <v>1016</v>
      </c>
      <c r="F4189">
        <v>1248</v>
      </c>
      <c r="H4189">
        <v>0</v>
      </c>
      <c r="I4189">
        <v>1</v>
      </c>
    </row>
    <row r="4190" spans="1:9" x14ac:dyDescent="0.35">
      <c r="A4190">
        <v>2506</v>
      </c>
      <c r="B4190">
        <v>43</v>
      </c>
      <c r="C4190">
        <v>1</v>
      </c>
      <c r="D4190">
        <v>1026</v>
      </c>
      <c r="F4190">
        <v>1242</v>
      </c>
      <c r="H4190">
        <v>0</v>
      </c>
      <c r="I4190">
        <v>1</v>
      </c>
    </row>
    <row r="4191" spans="1:9" x14ac:dyDescent="0.35">
      <c r="A4191">
        <v>2506</v>
      </c>
      <c r="B4191">
        <v>49</v>
      </c>
      <c r="C4191">
        <v>1</v>
      </c>
      <c r="D4191">
        <v>1014</v>
      </c>
      <c r="F4191">
        <v>1034</v>
      </c>
      <c r="H4191">
        <v>0</v>
      </c>
      <c r="I4191">
        <v>1</v>
      </c>
    </row>
    <row r="4192" spans="1:9" x14ac:dyDescent="0.35">
      <c r="A4192">
        <v>2506</v>
      </c>
      <c r="B4192">
        <v>55</v>
      </c>
      <c r="C4192">
        <v>1</v>
      </c>
      <c r="D4192">
        <v>1037</v>
      </c>
      <c r="E4192">
        <v>1037</v>
      </c>
      <c r="F4192">
        <v>1272</v>
      </c>
      <c r="G4192">
        <v>1152</v>
      </c>
      <c r="H4192">
        <v>0</v>
      </c>
      <c r="I4192">
        <v>1</v>
      </c>
    </row>
    <row r="4193" spans="1:9" x14ac:dyDescent="0.35">
      <c r="A4193">
        <v>2506</v>
      </c>
      <c r="B4193">
        <v>63</v>
      </c>
      <c r="C4193">
        <v>1</v>
      </c>
      <c r="D4193">
        <v>1020</v>
      </c>
      <c r="F4193">
        <v>1078</v>
      </c>
      <c r="H4193">
        <v>0</v>
      </c>
      <c r="I4193">
        <v>1</v>
      </c>
    </row>
    <row r="4194" spans="1:9" x14ac:dyDescent="0.35">
      <c r="A4194">
        <v>2506</v>
      </c>
      <c r="B4194">
        <v>98</v>
      </c>
      <c r="C4194">
        <v>1</v>
      </c>
      <c r="D4194">
        <v>1028</v>
      </c>
      <c r="F4194">
        <v>1079</v>
      </c>
      <c r="H4194">
        <v>0</v>
      </c>
      <c r="I4194">
        <v>1</v>
      </c>
    </row>
    <row r="4195" spans="1:9" x14ac:dyDescent="0.35">
      <c r="A4195">
        <v>2506</v>
      </c>
      <c r="B4195">
        <v>102</v>
      </c>
      <c r="C4195">
        <v>1</v>
      </c>
      <c r="D4195">
        <v>1022</v>
      </c>
      <c r="F4195">
        <v>1036</v>
      </c>
      <c r="H4195">
        <v>0</v>
      </c>
      <c r="I4195">
        <v>1</v>
      </c>
    </row>
    <row r="4196" spans="1:9" x14ac:dyDescent="0.35">
      <c r="A4196">
        <v>2507</v>
      </c>
      <c r="B4196">
        <v>2</v>
      </c>
      <c r="C4196">
        <v>1</v>
      </c>
      <c r="D4196">
        <v>1001</v>
      </c>
      <c r="F4196">
        <v>1002</v>
      </c>
      <c r="H4196">
        <v>0</v>
      </c>
      <c r="I4196">
        <v>1</v>
      </c>
    </row>
    <row r="4197" spans="1:9" x14ac:dyDescent="0.35">
      <c r="A4197">
        <v>2507</v>
      </c>
      <c r="B4197">
        <v>3</v>
      </c>
      <c r="C4197">
        <v>1</v>
      </c>
      <c r="D4197">
        <v>1002</v>
      </c>
      <c r="F4197">
        <v>1180</v>
      </c>
      <c r="H4197">
        <v>0</v>
      </c>
      <c r="I4197">
        <v>1</v>
      </c>
    </row>
    <row r="4198" spans="1:9" x14ac:dyDescent="0.35">
      <c r="A4198">
        <v>2507</v>
      </c>
      <c r="B4198">
        <v>4</v>
      </c>
      <c r="C4198">
        <v>1</v>
      </c>
      <c r="D4198">
        <v>1003</v>
      </c>
      <c r="F4198">
        <v>1007</v>
      </c>
      <c r="H4198">
        <v>0</v>
      </c>
      <c r="I4198">
        <v>1</v>
      </c>
    </row>
    <row r="4199" spans="1:9" x14ac:dyDescent="0.35">
      <c r="A4199">
        <v>2507</v>
      </c>
      <c r="B4199">
        <v>7</v>
      </c>
      <c r="C4199">
        <v>1</v>
      </c>
      <c r="D4199">
        <v>1025</v>
      </c>
      <c r="F4199">
        <v>1075</v>
      </c>
      <c r="H4199">
        <v>0</v>
      </c>
      <c r="I4199">
        <v>1</v>
      </c>
    </row>
    <row r="4200" spans="1:9" x14ac:dyDescent="0.35">
      <c r="A4200">
        <v>2507</v>
      </c>
      <c r="B4200">
        <v>11</v>
      </c>
      <c r="C4200">
        <v>1</v>
      </c>
      <c r="D4200">
        <v>1002</v>
      </c>
      <c r="F4200">
        <v>1047</v>
      </c>
      <c r="H4200">
        <v>0</v>
      </c>
      <c r="I4200">
        <v>1</v>
      </c>
    </row>
    <row r="4201" spans="1:9" x14ac:dyDescent="0.35">
      <c r="A4201">
        <v>2507</v>
      </c>
      <c r="B4201">
        <v>11</v>
      </c>
      <c r="C4201">
        <v>2</v>
      </c>
      <c r="D4201">
        <v>1002</v>
      </c>
      <c r="F4201">
        <v>1178</v>
      </c>
      <c r="G4201">
        <v>1086</v>
      </c>
      <c r="H4201">
        <v>0</v>
      </c>
      <c r="I4201">
        <v>1</v>
      </c>
    </row>
    <row r="4202" spans="1:9" x14ac:dyDescent="0.35">
      <c r="A4202">
        <v>2507</v>
      </c>
      <c r="B4202">
        <v>12</v>
      </c>
      <c r="C4202">
        <v>1</v>
      </c>
      <c r="D4202">
        <v>1007</v>
      </c>
      <c r="F4202">
        <v>1014</v>
      </c>
      <c r="H4202">
        <v>0</v>
      </c>
      <c r="I4202">
        <v>1</v>
      </c>
    </row>
    <row r="4203" spans="1:9" x14ac:dyDescent="0.35">
      <c r="A4203">
        <v>2507</v>
      </c>
      <c r="B4203">
        <v>13</v>
      </c>
      <c r="C4203">
        <v>1</v>
      </c>
      <c r="D4203">
        <v>1008</v>
      </c>
      <c r="F4203">
        <v>1013</v>
      </c>
      <c r="G4203">
        <v>1004</v>
      </c>
      <c r="H4203">
        <v>0</v>
      </c>
      <c r="I4203">
        <v>1</v>
      </c>
    </row>
    <row r="4204" spans="1:9" x14ac:dyDescent="0.35">
      <c r="A4204">
        <v>2507</v>
      </c>
      <c r="B4204">
        <v>15</v>
      </c>
      <c r="C4204">
        <v>1</v>
      </c>
      <c r="D4204">
        <v>1008</v>
      </c>
      <c r="F4204">
        <v>1016</v>
      </c>
      <c r="G4204">
        <v>1004</v>
      </c>
      <c r="H4204">
        <v>0</v>
      </c>
      <c r="I4204">
        <v>1</v>
      </c>
    </row>
    <row r="4205" spans="1:9" x14ac:dyDescent="0.35">
      <c r="A4205">
        <v>2507</v>
      </c>
      <c r="B4205">
        <v>18</v>
      </c>
      <c r="C4205">
        <v>1</v>
      </c>
      <c r="D4205">
        <v>1008</v>
      </c>
      <c r="F4205">
        <v>1076</v>
      </c>
      <c r="H4205">
        <v>0</v>
      </c>
      <c r="I4205">
        <v>1</v>
      </c>
    </row>
    <row r="4206" spans="1:9" x14ac:dyDescent="0.35">
      <c r="A4206">
        <v>2507</v>
      </c>
      <c r="B4206">
        <v>32</v>
      </c>
      <c r="C4206">
        <v>1</v>
      </c>
      <c r="D4206">
        <v>1011</v>
      </c>
      <c r="F4206">
        <v>1020</v>
      </c>
      <c r="H4206">
        <v>0</v>
      </c>
      <c r="I4206">
        <v>1</v>
      </c>
    </row>
    <row r="4207" spans="1:9" x14ac:dyDescent="0.35">
      <c r="A4207">
        <v>2507</v>
      </c>
      <c r="B4207">
        <v>33</v>
      </c>
      <c r="C4207">
        <v>1</v>
      </c>
      <c r="D4207">
        <v>1011</v>
      </c>
      <c r="F4207">
        <v>1273</v>
      </c>
      <c r="H4207">
        <v>0</v>
      </c>
      <c r="I4207">
        <v>1</v>
      </c>
    </row>
    <row r="4208" spans="1:9" x14ac:dyDescent="0.35">
      <c r="A4208">
        <v>2507</v>
      </c>
      <c r="B4208">
        <v>37</v>
      </c>
      <c r="C4208">
        <v>1</v>
      </c>
      <c r="D4208">
        <v>1013</v>
      </c>
      <c r="F4208">
        <v>1023</v>
      </c>
      <c r="H4208">
        <v>0</v>
      </c>
      <c r="I4208">
        <v>1</v>
      </c>
    </row>
    <row r="4209" spans="1:9" x14ac:dyDescent="0.35">
      <c r="A4209">
        <v>2507</v>
      </c>
      <c r="B4209">
        <v>39</v>
      </c>
      <c r="C4209">
        <v>1</v>
      </c>
      <c r="D4209">
        <v>1024</v>
      </c>
      <c r="F4209">
        <v>1044</v>
      </c>
      <c r="G4209">
        <v>1026</v>
      </c>
      <c r="H4209">
        <v>0</v>
      </c>
      <c r="I4209">
        <v>1</v>
      </c>
    </row>
    <row r="4210" spans="1:9" x14ac:dyDescent="0.35">
      <c r="A4210">
        <v>2507</v>
      </c>
      <c r="B4210">
        <v>41</v>
      </c>
      <c r="C4210">
        <v>1</v>
      </c>
      <c r="D4210">
        <v>1015</v>
      </c>
      <c r="F4210">
        <v>1214</v>
      </c>
      <c r="H4210">
        <v>0</v>
      </c>
      <c r="I4210">
        <v>1</v>
      </c>
    </row>
    <row r="4211" spans="1:9" x14ac:dyDescent="0.35">
      <c r="A4211">
        <v>2507</v>
      </c>
      <c r="B4211">
        <v>42</v>
      </c>
      <c r="C4211">
        <v>1</v>
      </c>
      <c r="D4211">
        <v>1016</v>
      </c>
      <c r="F4211">
        <v>1176</v>
      </c>
      <c r="H4211">
        <v>0</v>
      </c>
      <c r="I4211">
        <v>1</v>
      </c>
    </row>
    <row r="4212" spans="1:9" x14ac:dyDescent="0.35">
      <c r="A4212">
        <v>2507</v>
      </c>
      <c r="B4212">
        <v>42</v>
      </c>
      <c r="C4212">
        <v>2</v>
      </c>
      <c r="D4212">
        <v>1016</v>
      </c>
      <c r="F4212">
        <v>1026</v>
      </c>
      <c r="H4212">
        <v>0</v>
      </c>
      <c r="I4212">
        <v>1</v>
      </c>
    </row>
    <row r="4213" spans="1:9" x14ac:dyDescent="0.35">
      <c r="A4213">
        <v>2507</v>
      </c>
      <c r="B4213">
        <v>43</v>
      </c>
      <c r="C4213">
        <v>1</v>
      </c>
      <c r="D4213">
        <v>1026</v>
      </c>
      <c r="F4213">
        <v>1242</v>
      </c>
      <c r="H4213">
        <v>0</v>
      </c>
      <c r="I4213">
        <v>1</v>
      </c>
    </row>
    <row r="4214" spans="1:9" x14ac:dyDescent="0.35">
      <c r="A4214">
        <v>2507</v>
      </c>
      <c r="B4214">
        <v>49</v>
      </c>
      <c r="C4214">
        <v>1</v>
      </c>
      <c r="D4214">
        <v>1014</v>
      </c>
      <c r="F4214">
        <v>1034</v>
      </c>
      <c r="H4214">
        <v>0</v>
      </c>
      <c r="I4214">
        <v>1</v>
      </c>
    </row>
    <row r="4215" spans="1:9" x14ac:dyDescent="0.35">
      <c r="A4215">
        <v>2508</v>
      </c>
      <c r="B4215">
        <v>7</v>
      </c>
      <c r="C4215">
        <v>1</v>
      </c>
      <c r="D4215">
        <v>1025</v>
      </c>
      <c r="F4215">
        <v>1075</v>
      </c>
      <c r="H4215">
        <v>0</v>
      </c>
      <c r="I4215">
        <v>1</v>
      </c>
    </row>
    <row r="4216" spans="1:9" x14ac:dyDescent="0.35">
      <c r="A4216">
        <v>2508</v>
      </c>
      <c r="B4216">
        <v>11</v>
      </c>
      <c r="C4216">
        <v>1</v>
      </c>
      <c r="D4216">
        <v>1002</v>
      </c>
      <c r="F4216">
        <v>1047</v>
      </c>
      <c r="H4216">
        <v>0</v>
      </c>
      <c r="I4216">
        <v>1</v>
      </c>
    </row>
    <row r="4217" spans="1:9" x14ac:dyDescent="0.35">
      <c r="A4217">
        <v>2508</v>
      </c>
      <c r="B4217">
        <v>39</v>
      </c>
      <c r="C4217">
        <v>1</v>
      </c>
      <c r="D4217">
        <v>1024</v>
      </c>
      <c r="F4217">
        <v>1044</v>
      </c>
      <c r="G4217">
        <v>1026</v>
      </c>
      <c r="H4217">
        <v>0</v>
      </c>
      <c r="I4217">
        <v>1</v>
      </c>
    </row>
    <row r="4218" spans="1:9" x14ac:dyDescent="0.35">
      <c r="A4218">
        <v>2508</v>
      </c>
      <c r="B4218">
        <v>48</v>
      </c>
      <c r="C4218">
        <v>1</v>
      </c>
      <c r="D4218">
        <v>1020</v>
      </c>
      <c r="F4218">
        <v>1001</v>
      </c>
      <c r="G4218">
        <v>1084</v>
      </c>
      <c r="H4218">
        <v>0</v>
      </c>
      <c r="I4218">
        <v>1</v>
      </c>
    </row>
    <row r="4219" spans="1:9" x14ac:dyDescent="0.35">
      <c r="A4219">
        <v>2508</v>
      </c>
      <c r="B4219">
        <v>70</v>
      </c>
      <c r="C4219">
        <v>1</v>
      </c>
      <c r="D4219">
        <v>1009</v>
      </c>
      <c r="F4219">
        <v>1046</v>
      </c>
      <c r="H4219">
        <v>0</v>
      </c>
      <c r="I4219">
        <v>1</v>
      </c>
    </row>
    <row r="4220" spans="1:9" x14ac:dyDescent="0.35">
      <c r="A4220">
        <v>2600</v>
      </c>
      <c r="B4220">
        <v>2</v>
      </c>
      <c r="C4220">
        <v>1</v>
      </c>
      <c r="D4220">
        <v>1001</v>
      </c>
      <c r="F4220">
        <v>1002</v>
      </c>
      <c r="H4220">
        <v>0</v>
      </c>
      <c r="I4220">
        <v>1</v>
      </c>
    </row>
    <row r="4221" spans="1:9" x14ac:dyDescent="0.35">
      <c r="A4221">
        <v>2600</v>
      </c>
      <c r="B4221">
        <v>3</v>
      </c>
      <c r="C4221">
        <v>1</v>
      </c>
      <c r="D4221">
        <v>1002</v>
      </c>
      <c r="F4221">
        <v>1003</v>
      </c>
      <c r="G4221">
        <v>1036</v>
      </c>
      <c r="H4221">
        <v>0</v>
      </c>
      <c r="I4221">
        <v>0</v>
      </c>
    </row>
    <row r="4222" spans="1:9" x14ac:dyDescent="0.35">
      <c r="A4222">
        <v>2600</v>
      </c>
      <c r="B4222">
        <v>3</v>
      </c>
      <c r="C4222">
        <v>2</v>
      </c>
      <c r="D4222">
        <v>1002</v>
      </c>
      <c r="F4222">
        <v>1082</v>
      </c>
      <c r="H4222">
        <v>0</v>
      </c>
      <c r="I4222">
        <v>1</v>
      </c>
    </row>
    <row r="4223" spans="1:9" x14ac:dyDescent="0.35">
      <c r="A4223">
        <v>2600</v>
      </c>
      <c r="B4223">
        <v>4</v>
      </c>
      <c r="C4223">
        <v>1</v>
      </c>
      <c r="D4223">
        <v>1029</v>
      </c>
      <c r="F4223">
        <v>1007</v>
      </c>
      <c r="H4223">
        <v>0</v>
      </c>
      <c r="I4223">
        <v>0</v>
      </c>
    </row>
    <row r="4224" spans="1:9" x14ac:dyDescent="0.35">
      <c r="A4224">
        <v>2600</v>
      </c>
      <c r="B4224">
        <v>5</v>
      </c>
      <c r="C4224">
        <v>1</v>
      </c>
      <c r="D4224">
        <v>1029</v>
      </c>
      <c r="F4224">
        <v>1256</v>
      </c>
      <c r="H4224">
        <v>0</v>
      </c>
      <c r="I4224">
        <v>1</v>
      </c>
    </row>
    <row r="4225" spans="1:9" x14ac:dyDescent="0.35">
      <c r="A4225">
        <v>2600</v>
      </c>
      <c r="B4225">
        <v>6</v>
      </c>
      <c r="C4225">
        <v>1</v>
      </c>
      <c r="D4225">
        <v>1029</v>
      </c>
      <c r="F4225">
        <v>1065</v>
      </c>
      <c r="H4225">
        <v>0</v>
      </c>
      <c r="I4225">
        <v>0</v>
      </c>
    </row>
    <row r="4226" spans="1:9" x14ac:dyDescent="0.35">
      <c r="A4226">
        <v>2600</v>
      </c>
      <c r="B4226">
        <v>7</v>
      </c>
      <c r="C4226">
        <v>1</v>
      </c>
      <c r="D4226">
        <v>1025</v>
      </c>
      <c r="F4226">
        <v>1075</v>
      </c>
      <c r="H4226">
        <v>0</v>
      </c>
      <c r="I4226">
        <v>1</v>
      </c>
    </row>
    <row r="4227" spans="1:9" x14ac:dyDescent="0.35">
      <c r="A4227">
        <v>2600</v>
      </c>
      <c r="B4227">
        <v>8</v>
      </c>
      <c r="C4227">
        <v>1</v>
      </c>
      <c r="D4227">
        <v>1004</v>
      </c>
      <c r="F4227">
        <v>1066</v>
      </c>
      <c r="H4227">
        <v>0</v>
      </c>
      <c r="I4227">
        <v>1</v>
      </c>
    </row>
    <row r="4228" spans="1:9" x14ac:dyDescent="0.35">
      <c r="A4228">
        <v>2600</v>
      </c>
      <c r="B4228">
        <v>9</v>
      </c>
      <c r="C4228">
        <v>1</v>
      </c>
      <c r="D4228">
        <v>1004</v>
      </c>
      <c r="F4228">
        <v>1066</v>
      </c>
      <c r="H4228">
        <v>0</v>
      </c>
      <c r="I4228">
        <v>0</v>
      </c>
    </row>
    <row r="4229" spans="1:9" x14ac:dyDescent="0.35">
      <c r="A4229">
        <v>2600</v>
      </c>
      <c r="B4229">
        <v>10</v>
      </c>
      <c r="C4229">
        <v>1</v>
      </c>
      <c r="D4229">
        <v>1004</v>
      </c>
      <c r="F4229">
        <v>1084</v>
      </c>
      <c r="H4229">
        <v>0</v>
      </c>
      <c r="I4229">
        <v>1</v>
      </c>
    </row>
    <row r="4230" spans="1:9" x14ac:dyDescent="0.35">
      <c r="A4230">
        <v>2600</v>
      </c>
      <c r="B4230">
        <v>11</v>
      </c>
      <c r="C4230">
        <v>1</v>
      </c>
      <c r="D4230">
        <v>1002</v>
      </c>
      <c r="F4230">
        <v>1047</v>
      </c>
      <c r="H4230">
        <v>0</v>
      </c>
      <c r="I4230">
        <v>1</v>
      </c>
    </row>
    <row r="4231" spans="1:9" x14ac:dyDescent="0.35">
      <c r="A4231">
        <v>2600</v>
      </c>
      <c r="B4231">
        <v>12</v>
      </c>
      <c r="C4231">
        <v>1</v>
      </c>
      <c r="D4231">
        <v>1007</v>
      </c>
      <c r="F4231">
        <v>1093</v>
      </c>
      <c r="H4231">
        <v>0</v>
      </c>
      <c r="I4231">
        <v>1</v>
      </c>
    </row>
    <row r="4232" spans="1:9" x14ac:dyDescent="0.35">
      <c r="A4232">
        <v>2600</v>
      </c>
      <c r="B4232">
        <v>13</v>
      </c>
      <c r="C4232">
        <v>1</v>
      </c>
      <c r="D4232">
        <v>1008</v>
      </c>
      <c r="F4232">
        <v>1018</v>
      </c>
      <c r="G4232">
        <v>1004</v>
      </c>
      <c r="H4232">
        <v>0</v>
      </c>
      <c r="I4232">
        <v>1</v>
      </c>
    </row>
    <row r="4233" spans="1:9" x14ac:dyDescent="0.35">
      <c r="A4233">
        <v>2600</v>
      </c>
      <c r="B4233">
        <v>15</v>
      </c>
      <c r="C4233">
        <v>1</v>
      </c>
      <c r="D4233">
        <v>1008</v>
      </c>
      <c r="F4233">
        <v>1016</v>
      </c>
      <c r="G4233">
        <v>1004</v>
      </c>
      <c r="H4233">
        <v>0</v>
      </c>
      <c r="I4233">
        <v>1</v>
      </c>
    </row>
    <row r="4234" spans="1:9" x14ac:dyDescent="0.35">
      <c r="A4234">
        <v>2600</v>
      </c>
      <c r="B4234">
        <v>18</v>
      </c>
      <c r="C4234">
        <v>1</v>
      </c>
      <c r="D4234">
        <v>1008</v>
      </c>
      <c r="F4234">
        <v>1076</v>
      </c>
      <c r="H4234">
        <v>0</v>
      </c>
      <c r="I4234">
        <v>1</v>
      </c>
    </row>
    <row r="4235" spans="1:9" x14ac:dyDescent="0.35">
      <c r="A4235">
        <v>2600</v>
      </c>
      <c r="B4235">
        <v>22</v>
      </c>
      <c r="C4235">
        <v>1</v>
      </c>
      <c r="D4235">
        <v>1033</v>
      </c>
      <c r="F4235">
        <v>1999</v>
      </c>
      <c r="H4235">
        <v>0</v>
      </c>
      <c r="I4235">
        <v>0</v>
      </c>
    </row>
    <row r="4236" spans="1:9" x14ac:dyDescent="0.35">
      <c r="A4236">
        <v>2600</v>
      </c>
      <c r="B4236">
        <v>27</v>
      </c>
      <c r="C4236">
        <v>1</v>
      </c>
      <c r="D4236">
        <v>1023</v>
      </c>
      <c r="F4236">
        <v>1094</v>
      </c>
      <c r="H4236">
        <v>0</v>
      </c>
      <c r="I4236">
        <v>0</v>
      </c>
    </row>
    <row r="4237" spans="1:9" x14ac:dyDescent="0.35">
      <c r="A4237">
        <v>2600</v>
      </c>
      <c r="B4237">
        <v>28</v>
      </c>
      <c r="C4237">
        <v>1</v>
      </c>
      <c r="D4237">
        <v>1030</v>
      </c>
      <c r="F4237">
        <v>1098</v>
      </c>
      <c r="H4237">
        <v>0</v>
      </c>
      <c r="I4237">
        <v>0</v>
      </c>
    </row>
    <row r="4238" spans="1:9" x14ac:dyDescent="0.35">
      <c r="A4238">
        <v>2600</v>
      </c>
      <c r="B4238">
        <v>29</v>
      </c>
      <c r="C4238">
        <v>1</v>
      </c>
      <c r="D4238">
        <v>1030</v>
      </c>
      <c r="F4238">
        <v>1098</v>
      </c>
      <c r="H4238">
        <v>0</v>
      </c>
      <c r="I4238">
        <v>0</v>
      </c>
    </row>
    <row r="4239" spans="1:9" x14ac:dyDescent="0.35">
      <c r="A4239">
        <v>2600</v>
      </c>
      <c r="B4239">
        <v>30</v>
      </c>
      <c r="C4239">
        <v>1</v>
      </c>
      <c r="D4239">
        <v>1030</v>
      </c>
      <c r="F4239">
        <v>1098</v>
      </c>
      <c r="H4239">
        <v>0</v>
      </c>
      <c r="I4239">
        <v>0</v>
      </c>
    </row>
    <row r="4240" spans="1:9" x14ac:dyDescent="0.35">
      <c r="A4240">
        <v>2600</v>
      </c>
      <c r="B4240">
        <v>31</v>
      </c>
      <c r="C4240">
        <v>1</v>
      </c>
      <c r="D4240">
        <v>1030</v>
      </c>
      <c r="F4240">
        <v>1098</v>
      </c>
      <c r="H4240">
        <v>0</v>
      </c>
      <c r="I4240">
        <v>0</v>
      </c>
    </row>
    <row r="4241" spans="1:9" x14ac:dyDescent="0.35">
      <c r="A4241">
        <v>2600</v>
      </c>
      <c r="B4241">
        <v>32</v>
      </c>
      <c r="C4241">
        <v>1</v>
      </c>
      <c r="D4241">
        <v>1011</v>
      </c>
      <c r="F4241">
        <v>1020</v>
      </c>
      <c r="H4241">
        <v>0</v>
      </c>
      <c r="I4241">
        <v>1</v>
      </c>
    </row>
    <row r="4242" spans="1:9" x14ac:dyDescent="0.35">
      <c r="A4242">
        <v>2600</v>
      </c>
      <c r="B4242">
        <v>33</v>
      </c>
      <c r="C4242">
        <v>1</v>
      </c>
      <c r="D4242">
        <v>1011</v>
      </c>
      <c r="F4242">
        <v>1021</v>
      </c>
      <c r="H4242">
        <v>0</v>
      </c>
      <c r="I4242">
        <v>1</v>
      </c>
    </row>
    <row r="4243" spans="1:9" x14ac:dyDescent="0.35">
      <c r="A4243">
        <v>2600</v>
      </c>
      <c r="B4243">
        <v>35</v>
      </c>
      <c r="C4243">
        <v>1</v>
      </c>
      <c r="D4243">
        <v>1012</v>
      </c>
      <c r="F4243">
        <v>1999</v>
      </c>
      <c r="H4243">
        <v>0</v>
      </c>
      <c r="I4243">
        <v>0</v>
      </c>
    </row>
    <row r="4244" spans="1:9" x14ac:dyDescent="0.35">
      <c r="A4244">
        <v>2600</v>
      </c>
      <c r="B4244">
        <v>37</v>
      </c>
      <c r="C4244">
        <v>1</v>
      </c>
      <c r="D4244">
        <v>1013</v>
      </c>
      <c r="F4244">
        <v>1023</v>
      </c>
      <c r="H4244">
        <v>0</v>
      </c>
      <c r="I4244">
        <v>1</v>
      </c>
    </row>
    <row r="4245" spans="1:9" x14ac:dyDescent="0.35">
      <c r="A4245">
        <v>2600</v>
      </c>
      <c r="B4245">
        <v>37</v>
      </c>
      <c r="C4245">
        <v>3</v>
      </c>
      <c r="D4245">
        <v>1013</v>
      </c>
      <c r="F4245">
        <v>1047</v>
      </c>
      <c r="G4245">
        <v>1039</v>
      </c>
      <c r="H4245">
        <v>0</v>
      </c>
      <c r="I4245">
        <v>0</v>
      </c>
    </row>
    <row r="4246" spans="1:9" x14ac:dyDescent="0.35">
      <c r="A4246">
        <v>2600</v>
      </c>
      <c r="B4246">
        <v>38</v>
      </c>
      <c r="C4246">
        <v>1</v>
      </c>
      <c r="D4246">
        <v>1002</v>
      </c>
      <c r="F4246">
        <v>1049</v>
      </c>
      <c r="H4246">
        <v>0</v>
      </c>
      <c r="I4246">
        <v>1</v>
      </c>
    </row>
    <row r="4247" spans="1:9" x14ac:dyDescent="0.35">
      <c r="A4247">
        <v>2600</v>
      </c>
      <c r="B4247">
        <v>39</v>
      </c>
      <c r="C4247">
        <v>1</v>
      </c>
      <c r="D4247">
        <v>1024</v>
      </c>
      <c r="F4247">
        <v>1044</v>
      </c>
      <c r="G4247">
        <v>1006</v>
      </c>
      <c r="H4247">
        <v>0</v>
      </c>
      <c r="I4247">
        <v>1</v>
      </c>
    </row>
    <row r="4248" spans="1:9" x14ac:dyDescent="0.35">
      <c r="A4248">
        <v>2600</v>
      </c>
      <c r="B4248">
        <v>39</v>
      </c>
      <c r="C4248">
        <v>2</v>
      </c>
      <c r="D4248">
        <v>1024</v>
      </c>
      <c r="F4248">
        <v>1151</v>
      </c>
      <c r="H4248">
        <v>0</v>
      </c>
      <c r="I4248">
        <v>1</v>
      </c>
    </row>
    <row r="4249" spans="1:9" x14ac:dyDescent="0.35">
      <c r="A4249">
        <v>2600</v>
      </c>
      <c r="B4249">
        <v>41</v>
      </c>
      <c r="C4249">
        <v>1</v>
      </c>
      <c r="D4249">
        <v>1015</v>
      </c>
      <c r="F4249">
        <v>1025</v>
      </c>
      <c r="H4249">
        <v>0</v>
      </c>
      <c r="I4249">
        <v>0</v>
      </c>
    </row>
    <row r="4250" spans="1:9" x14ac:dyDescent="0.35">
      <c r="A4250">
        <v>2600</v>
      </c>
      <c r="B4250">
        <v>42</v>
      </c>
      <c r="C4250">
        <v>1</v>
      </c>
      <c r="D4250">
        <v>1016</v>
      </c>
      <c r="F4250">
        <v>1026</v>
      </c>
      <c r="H4250">
        <v>0</v>
      </c>
      <c r="I4250">
        <v>1</v>
      </c>
    </row>
    <row r="4251" spans="1:9" x14ac:dyDescent="0.35">
      <c r="A4251">
        <v>2600</v>
      </c>
      <c r="B4251">
        <v>43</v>
      </c>
      <c r="C4251">
        <v>1</v>
      </c>
      <c r="D4251">
        <v>1026</v>
      </c>
      <c r="F4251">
        <v>1031</v>
      </c>
      <c r="H4251">
        <v>0</v>
      </c>
      <c r="I4251">
        <v>0</v>
      </c>
    </row>
    <row r="4252" spans="1:9" x14ac:dyDescent="0.35">
      <c r="A4252">
        <v>2600</v>
      </c>
      <c r="B4252">
        <v>48</v>
      </c>
      <c r="C4252">
        <v>1</v>
      </c>
      <c r="D4252">
        <v>1020</v>
      </c>
      <c r="F4252">
        <v>1125</v>
      </c>
      <c r="H4252">
        <v>0</v>
      </c>
      <c r="I4252">
        <v>0</v>
      </c>
    </row>
    <row r="4253" spans="1:9" x14ac:dyDescent="0.35">
      <c r="A4253">
        <v>2600</v>
      </c>
      <c r="B4253">
        <v>49</v>
      </c>
      <c r="C4253">
        <v>1</v>
      </c>
      <c r="D4253">
        <v>1014</v>
      </c>
      <c r="F4253">
        <v>1034</v>
      </c>
      <c r="H4253">
        <v>0</v>
      </c>
      <c r="I4253">
        <v>1</v>
      </c>
    </row>
    <row r="4254" spans="1:9" x14ac:dyDescent="0.35">
      <c r="A4254">
        <v>2600</v>
      </c>
      <c r="B4254">
        <v>50</v>
      </c>
      <c r="C4254">
        <v>1</v>
      </c>
      <c r="D4254">
        <v>1014</v>
      </c>
      <c r="F4254">
        <v>1001</v>
      </c>
      <c r="H4254">
        <v>0</v>
      </c>
      <c r="I4254">
        <v>0</v>
      </c>
    </row>
    <row r="4255" spans="1:9" x14ac:dyDescent="0.35">
      <c r="A4255">
        <v>2600</v>
      </c>
      <c r="B4255">
        <v>51</v>
      </c>
      <c r="C4255">
        <v>1</v>
      </c>
      <c r="D4255">
        <v>1014</v>
      </c>
      <c r="F4255">
        <v>1064</v>
      </c>
      <c r="H4255">
        <v>0</v>
      </c>
      <c r="I4255">
        <v>1</v>
      </c>
    </row>
    <row r="4256" spans="1:9" x14ac:dyDescent="0.35">
      <c r="A4256">
        <v>2600</v>
      </c>
      <c r="B4256">
        <v>52</v>
      </c>
      <c r="C4256">
        <v>1</v>
      </c>
      <c r="D4256">
        <v>1027</v>
      </c>
      <c r="F4256">
        <v>1164</v>
      </c>
      <c r="H4256">
        <v>0</v>
      </c>
      <c r="I4256">
        <v>0</v>
      </c>
    </row>
    <row r="4257" spans="1:9" x14ac:dyDescent="0.35">
      <c r="A4257">
        <v>2600</v>
      </c>
      <c r="B4257">
        <v>54</v>
      </c>
      <c r="C4257">
        <v>1</v>
      </c>
      <c r="D4257">
        <v>1018</v>
      </c>
      <c r="F4257">
        <v>1104</v>
      </c>
      <c r="H4257">
        <v>0</v>
      </c>
      <c r="I4257">
        <v>1</v>
      </c>
    </row>
    <row r="4258" spans="1:9" x14ac:dyDescent="0.35">
      <c r="A4258">
        <v>2600</v>
      </c>
      <c r="B4258">
        <v>54</v>
      </c>
      <c r="C4258">
        <v>2</v>
      </c>
      <c r="D4258">
        <v>1018</v>
      </c>
      <c r="F4258">
        <v>1104</v>
      </c>
      <c r="G4258">
        <v>1037</v>
      </c>
      <c r="H4258">
        <v>0</v>
      </c>
      <c r="I4258">
        <v>0</v>
      </c>
    </row>
    <row r="4259" spans="1:9" x14ac:dyDescent="0.35">
      <c r="A4259">
        <v>2600</v>
      </c>
      <c r="B4259">
        <v>55</v>
      </c>
      <c r="C4259">
        <v>1</v>
      </c>
      <c r="D4259">
        <v>1020</v>
      </c>
      <c r="F4259">
        <v>1056</v>
      </c>
      <c r="G4259">
        <v>1152</v>
      </c>
      <c r="H4259">
        <v>0</v>
      </c>
      <c r="I4259">
        <v>0</v>
      </c>
    </row>
    <row r="4260" spans="1:9" x14ac:dyDescent="0.35">
      <c r="A4260">
        <v>2600</v>
      </c>
      <c r="B4260">
        <v>60</v>
      </c>
      <c r="C4260">
        <v>1</v>
      </c>
      <c r="D4260">
        <v>1020</v>
      </c>
      <c r="F4260">
        <v>1999</v>
      </c>
      <c r="H4260">
        <v>0</v>
      </c>
      <c r="I4260">
        <v>0</v>
      </c>
    </row>
    <row r="4261" spans="1:9" x14ac:dyDescent="0.35">
      <c r="A4261">
        <v>2600</v>
      </c>
      <c r="B4261">
        <v>61</v>
      </c>
      <c r="C4261">
        <v>1</v>
      </c>
      <c r="D4261">
        <v>1020</v>
      </c>
      <c r="F4261">
        <v>1999</v>
      </c>
      <c r="H4261">
        <v>0</v>
      </c>
      <c r="I4261">
        <v>0</v>
      </c>
    </row>
    <row r="4262" spans="1:9" x14ac:dyDescent="0.35">
      <c r="A4262">
        <v>2600</v>
      </c>
      <c r="B4262">
        <v>62</v>
      </c>
      <c r="C4262">
        <v>1</v>
      </c>
      <c r="D4262">
        <v>1020</v>
      </c>
      <c r="F4262">
        <v>1999</v>
      </c>
      <c r="H4262">
        <v>0</v>
      </c>
      <c r="I4262">
        <v>0</v>
      </c>
    </row>
    <row r="4263" spans="1:9" x14ac:dyDescent="0.35">
      <c r="A4263">
        <v>2600</v>
      </c>
      <c r="B4263">
        <v>63</v>
      </c>
      <c r="C4263">
        <v>1</v>
      </c>
      <c r="D4263">
        <v>1020</v>
      </c>
      <c r="F4263">
        <v>1999</v>
      </c>
      <c r="H4263">
        <v>0</v>
      </c>
      <c r="I4263">
        <v>0</v>
      </c>
    </row>
    <row r="4264" spans="1:9" x14ac:dyDescent="0.35">
      <c r="A4264">
        <v>2600</v>
      </c>
      <c r="B4264">
        <v>98</v>
      </c>
      <c r="C4264">
        <v>1</v>
      </c>
      <c r="D4264">
        <v>1028</v>
      </c>
      <c r="F4264">
        <v>1061</v>
      </c>
      <c r="H4264">
        <v>0</v>
      </c>
      <c r="I4264">
        <v>0</v>
      </c>
    </row>
    <row r="4265" spans="1:9" x14ac:dyDescent="0.35">
      <c r="A4265">
        <v>2600</v>
      </c>
      <c r="B4265">
        <v>100</v>
      </c>
      <c r="C4265">
        <v>1</v>
      </c>
      <c r="D4265">
        <v>1021</v>
      </c>
      <c r="F4265">
        <v>1097</v>
      </c>
      <c r="H4265">
        <v>0</v>
      </c>
      <c r="I4265">
        <v>0</v>
      </c>
    </row>
    <row r="4266" spans="1:9" x14ac:dyDescent="0.35">
      <c r="A4266">
        <v>2600</v>
      </c>
      <c r="B4266">
        <v>102</v>
      </c>
      <c r="C4266">
        <v>1</v>
      </c>
      <c r="D4266">
        <v>1022</v>
      </c>
      <c r="F4266">
        <v>1036</v>
      </c>
      <c r="H4266">
        <v>0</v>
      </c>
      <c r="I4266">
        <v>0</v>
      </c>
    </row>
    <row r="4267" spans="1:9" x14ac:dyDescent="0.35">
      <c r="A4267">
        <v>2600</v>
      </c>
      <c r="B4267">
        <v>103</v>
      </c>
      <c r="C4267">
        <v>1</v>
      </c>
      <c r="D4267">
        <v>1022</v>
      </c>
      <c r="F4267">
        <v>1036</v>
      </c>
      <c r="H4267">
        <v>0</v>
      </c>
      <c r="I4267">
        <v>0</v>
      </c>
    </row>
    <row r="4268" spans="1:9" x14ac:dyDescent="0.35">
      <c r="A4268">
        <v>2600</v>
      </c>
      <c r="B4268">
        <v>127</v>
      </c>
      <c r="C4268">
        <v>1</v>
      </c>
      <c r="D4268">
        <v>1034</v>
      </c>
      <c r="F4268">
        <v>1999</v>
      </c>
      <c r="H4268">
        <v>0</v>
      </c>
      <c r="I4268">
        <v>0</v>
      </c>
    </row>
  </sheetData>
  <autoFilter ref="A3:R264"/>
  <sortState ref="A4:I264">
    <sortCondition ref="A4:A264"/>
    <sortCondition ref="B4:B264"/>
    <sortCondition ref="C4:C264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x14ac:dyDescent="0.35">
      <c r="A1" t="s">
        <v>2670</v>
      </c>
    </row>
    <row r="2" spans="1:7" x14ac:dyDescent="0.35">
      <c r="A2" t="s">
        <v>2671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x14ac:dyDescent="0.35">
      <c r="A3" t="s">
        <v>2672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x14ac:dyDescent="0.35">
      <c r="A4" t="s">
        <v>2673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x14ac:dyDescent="0.35">
      <c r="A5" t="s">
        <v>2674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x14ac:dyDescent="0.35">
      <c r="A6" t="s">
        <v>2675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x14ac:dyDescent="0.35">
      <c r="A7" t="s">
        <v>2676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x14ac:dyDescent="0.35">
      <c r="A8" t="s">
        <v>2677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x14ac:dyDescent="0.35">
      <c r="A9" t="s">
        <v>2678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x14ac:dyDescent="0.35">
      <c r="A12" t="s">
        <v>2679</v>
      </c>
    </row>
    <row r="13" spans="1:7" x14ac:dyDescent="0.35">
      <c r="A13" t="s">
        <v>2680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x14ac:dyDescent="0.35">
      <c r="A14" t="s">
        <v>2681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x14ac:dyDescent="0.35">
      <c r="A15" t="s">
        <v>2682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x14ac:dyDescent="0.35">
      <c r="A16" t="s">
        <v>2683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x14ac:dyDescent="0.35">
      <c r="A17" t="s">
        <v>2684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x14ac:dyDescent="0.35">
      <c r="A18" t="s">
        <v>2685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x14ac:dyDescent="0.35">
      <c r="A19" t="s">
        <v>2686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x14ac:dyDescent="0.35">
      <c r="A20" t="s">
        <v>2687</v>
      </c>
    </row>
    <row r="22" spans="1:7" x14ac:dyDescent="0.35">
      <c r="A22" t="s">
        <v>2688</v>
      </c>
    </row>
    <row r="23" spans="1:7" x14ac:dyDescent="0.35">
      <c r="A23" t="s">
        <v>2689</v>
      </c>
    </row>
    <row r="24" spans="1:7" x14ac:dyDescent="0.35">
      <c r="A24" t="s">
        <v>2690</v>
      </c>
    </row>
    <row r="25" spans="1:7" x14ac:dyDescent="0.35">
      <c r="A25" t="s">
        <v>2691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x14ac:dyDescent="0.35">
      <c r="A26" t="s">
        <v>2692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x14ac:dyDescent="0.35">
      <c r="A27" t="s">
        <v>2693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x14ac:dyDescent="0.35">
      <c r="A28" t="s">
        <v>2694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x14ac:dyDescent="0.35">
      <c r="A29" t="s">
        <v>2695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x14ac:dyDescent="0.35">
      <c r="A30" t="s">
        <v>2696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x14ac:dyDescent="0.35">
      <c r="A31" t="s">
        <v>2697</v>
      </c>
    </row>
    <row r="33" spans="1:7" x14ac:dyDescent="0.35">
      <c r="A33" t="s">
        <v>2698</v>
      </c>
    </row>
    <row r="34" spans="1:7" x14ac:dyDescent="0.35">
      <c r="A34" t="s">
        <v>2699</v>
      </c>
    </row>
    <row r="35" spans="1:7" x14ac:dyDescent="0.35">
      <c r="A35" t="s">
        <v>2689</v>
      </c>
    </row>
    <row r="36" spans="1:7" x14ac:dyDescent="0.35">
      <c r="A36" t="s">
        <v>2690</v>
      </c>
    </row>
    <row r="37" spans="1:7" x14ac:dyDescent="0.35">
      <c r="A37" t="s">
        <v>2700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x14ac:dyDescent="0.35">
      <c r="A38" t="s">
        <v>2701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x14ac:dyDescent="0.35">
      <c r="A39" t="s">
        <v>2702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x14ac:dyDescent="0.35">
      <c r="A40" t="s">
        <v>2703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x14ac:dyDescent="0.35">
      <c r="A41" t="s">
        <v>2704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2705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2706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2707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2708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2709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2710</v>
      </c>
    </row>
    <row r="49" spans="1:7" x14ac:dyDescent="0.35">
      <c r="A49" t="s">
        <v>2711</v>
      </c>
    </row>
    <row r="50" spans="1:7" x14ac:dyDescent="0.35">
      <c r="A50" t="s">
        <v>2689</v>
      </c>
    </row>
    <row r="51" spans="1:7" x14ac:dyDescent="0.35">
      <c r="A51" t="s">
        <v>2690</v>
      </c>
    </row>
    <row r="52" spans="1:7" x14ac:dyDescent="0.35">
      <c r="A52" t="s">
        <v>2712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2713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2714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2715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2716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Minh Mai</cp:lastModifiedBy>
  <dcterms:created xsi:type="dcterms:W3CDTF">2016-07-04T07:41:32Z</dcterms:created>
  <dcterms:modified xsi:type="dcterms:W3CDTF">2017-07-30T11:10:51Z</dcterms:modified>
</cp:coreProperties>
</file>