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ople\MAITRE\ENSE3\Cours-Eolien-Hydrolien-EMR\Cours - documents de cours et BE\BE1-et-BE2\"/>
    </mc:Choice>
  </mc:AlternateContent>
  <bookViews>
    <workbookView xWindow="240" yWindow="135" windowWidth="20115" windowHeight="951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B17" i="1" l="1"/>
  <c r="B19" i="1"/>
  <c r="B21" i="1" l="1"/>
  <c r="B24" i="1"/>
  <c r="B18" i="1"/>
  <c r="B22" i="1"/>
  <c r="B23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<sst xmlns="http://schemas.openxmlformats.org/spreadsheetml/2006/main" count="5" uniqueCount="5">
  <si>
    <t>alpha</t>
  </si>
  <si>
    <t>CD interp</t>
  </si>
  <si>
    <t>CDpoints</t>
  </si>
  <si>
    <t>CL interp</t>
  </si>
  <si>
    <t>CL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</si>
</sst>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72871451311803E-2"/>
          <c:y val="4.7564735811149027E-2"/>
          <c:w val="0.87671512214819303"/>
          <c:h val="0.88712200420036991"/>
        </c:manualLayout>
      </c:layout>
      <c:scatterChart>
        <c:scatterStyle val="smoothMarker"/>
        <c:varyColors val="0"/>
        <c:ser>
          <c:idx val="1"/>
          <c:order val="0"/>
          <c:tx>
            <c:v>base points</c:v>
          </c:tx>
          <c:xVal>
            <c:numRef>
              <c:f>Feuil1!$A$2:$A$24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Feuil1!$C$2:$C$24</c:f>
              <c:numCache>
                <c:formatCode>General</c:formatCode>
                <c:ptCount val="23"/>
                <c:pt idx="0">
                  <c:v>7.7000000000000002E-3</c:v>
                </c:pt>
                <c:pt idx="1">
                  <c:v>7.7999999999999996E-3</c:v>
                </c:pt>
                <c:pt idx="2">
                  <c:v>8.0000000000000002E-3</c:v>
                </c:pt>
                <c:pt idx="3">
                  <c:v>8.3999999999999995E-3</c:v>
                </c:pt>
                <c:pt idx="4">
                  <c:v>8.6999999999999994E-3</c:v>
                </c:pt>
                <c:pt idx="5">
                  <c:v>9.2999999999999992E-3</c:v>
                </c:pt>
                <c:pt idx="6">
                  <c:v>1.01E-2</c:v>
                </c:pt>
                <c:pt idx="7">
                  <c:v>1.11E-2</c:v>
                </c:pt>
                <c:pt idx="8">
                  <c:v>1.2200000000000001E-2</c:v>
                </c:pt>
                <c:pt idx="9">
                  <c:v>1.34E-2</c:v>
                </c:pt>
                <c:pt idx="10">
                  <c:v>1.49E-2</c:v>
                </c:pt>
                <c:pt idx="11">
                  <c:v>1.6299999999999999E-2</c:v>
                </c:pt>
                <c:pt idx="12">
                  <c:v>1.7999999999999999E-2</c:v>
                </c:pt>
                <c:pt idx="13">
                  <c:v>1.9699999999999999E-2</c:v>
                </c:pt>
                <c:pt idx="14">
                  <c:v>2.1899999999999999E-2</c:v>
                </c:pt>
                <c:pt idx="15">
                  <c:v>2.4E-2</c:v>
                </c:pt>
                <c:pt idx="16">
                  <c:v>0.13100000000000001</c:v>
                </c:pt>
                <c:pt idx="17">
                  <c:v>0.23799999999999999</c:v>
                </c:pt>
                <c:pt idx="18">
                  <c:v>0.26</c:v>
                </c:pt>
                <c:pt idx="19">
                  <c:v>0.28199999999999997</c:v>
                </c:pt>
                <c:pt idx="20">
                  <c:v>0.30549999999999999</c:v>
                </c:pt>
                <c:pt idx="21">
                  <c:v>0.32900000000000001</c:v>
                </c:pt>
                <c:pt idx="22">
                  <c:v>0.3543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76-4AAD-B547-3FDAD21A7D9F}"/>
            </c:ext>
          </c:extLst>
        </c:ser>
        <c:ser>
          <c:idx val="0"/>
          <c:order val="1"/>
          <c:tx>
            <c:v>interpolation</c:v>
          </c:tx>
          <c:xVal>
            <c:numRef>
              <c:f>Feuil1!$A$2:$A$24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Feuil1!$B$2:$B$24</c:f>
              <c:numCache>
                <c:formatCode>General</c:formatCode>
                <c:ptCount val="23"/>
                <c:pt idx="0">
                  <c:v>7.75992607E-3</c:v>
                </c:pt>
                <c:pt idx="1">
                  <c:v>7.7813966800000002E-3</c:v>
                </c:pt>
                <c:pt idx="2">
                  <c:v>7.9542328299999996E-3</c:v>
                </c:pt>
                <c:pt idx="3">
                  <c:v>8.2784345199999991E-3</c:v>
                </c:pt>
                <c:pt idx="4">
                  <c:v>8.7540017500000004E-3</c:v>
                </c:pt>
                <c:pt idx="5">
                  <c:v>9.3809345200000002E-3</c:v>
                </c:pt>
                <c:pt idx="6">
                  <c:v>1.015923283E-2</c:v>
                </c:pt>
                <c:pt idx="7">
                  <c:v>1.108889668E-2</c:v>
                </c:pt>
                <c:pt idx="8">
                  <c:v>1.216992607E-2</c:v>
                </c:pt>
                <c:pt idx="9">
                  <c:v>1.3402321E-2</c:v>
                </c:pt>
                <c:pt idx="10">
                  <c:v>1.478608147E-2</c:v>
                </c:pt>
                <c:pt idx="11">
                  <c:v>1.6321207480000002E-2</c:v>
                </c:pt>
                <c:pt idx="12">
                  <c:v>1.8007699029999998E-2</c:v>
                </c:pt>
                <c:pt idx="13">
                  <c:v>1.984555612E-2</c:v>
                </c:pt>
                <c:pt idx="14">
                  <c:v>2.1834778749999999E-2</c:v>
                </c:pt>
                <c:pt idx="15">
                  <c:v>2.3975366919999998E-2</c:v>
                </c:pt>
                <c:pt idx="16">
                  <c:v>0.13100000000006418</c:v>
                </c:pt>
                <c:pt idx="17">
                  <c:v>0.23813928480000002</c:v>
                </c:pt>
                <c:pt idx="18">
                  <c:v>0.25973214170000003</c:v>
                </c:pt>
                <c:pt idx="19">
                  <c:v>0.28212857000000002</c:v>
                </c:pt>
                <c:pt idx="20">
                  <c:v>0.3053285697</c:v>
                </c:pt>
                <c:pt idx="21">
                  <c:v>0.32933214080000001</c:v>
                </c:pt>
                <c:pt idx="22">
                  <c:v>0.3541392833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8-4DE8-B9E0-76BEED60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576"/>
        <c:axId val="112111616"/>
      </c:scatterChart>
      <c:valAx>
        <c:axId val="1120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11616"/>
        <c:crosses val="autoZero"/>
        <c:crossBetween val="midCat"/>
      </c:valAx>
      <c:valAx>
        <c:axId val="1121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7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57593444524066"/>
          <c:y val="0.48405201061260716"/>
          <c:w val="0.20630626969756882"/>
          <c:h val="0.116646743266995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8517079107996E-2"/>
          <c:y val="2.0522817871708954E-2"/>
          <c:w val="0.89442723731317764"/>
          <c:h val="0.91204332612537609"/>
        </c:manualLayout>
      </c:layout>
      <c:scatterChart>
        <c:scatterStyle val="smoothMarker"/>
        <c:varyColors val="0"/>
        <c:ser>
          <c:idx val="2"/>
          <c:order val="0"/>
          <c:tx>
            <c:v>base points</c:v>
          </c:tx>
          <c:xVal>
            <c:numRef>
              <c:f>Feuil1!$A$2:$A$24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Feuil1!$E$2:$E$24</c:f>
              <c:numCache>
                <c:formatCode>General</c:formatCode>
                <c:ptCount val="23"/>
                <c:pt idx="0">
                  <c:v>0.11</c:v>
                </c:pt>
                <c:pt idx="1">
                  <c:v>0.22</c:v>
                </c:pt>
                <c:pt idx="2">
                  <c:v>0.33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0.66</c:v>
                </c:pt>
                <c:pt idx="6">
                  <c:v>0.74490000000000001</c:v>
                </c:pt>
                <c:pt idx="7">
                  <c:v>0.84389999999999998</c:v>
                </c:pt>
                <c:pt idx="8">
                  <c:v>0.93140000000000001</c:v>
                </c:pt>
                <c:pt idx="9">
                  <c:v>1.0111000000000001</c:v>
                </c:pt>
                <c:pt idx="10">
                  <c:v>1.0704</c:v>
                </c:pt>
                <c:pt idx="11">
                  <c:v>1.1295999999999999</c:v>
                </c:pt>
                <c:pt idx="12">
                  <c:v>1.1555</c:v>
                </c:pt>
                <c:pt idx="13">
                  <c:v>1.1813</c:v>
                </c:pt>
                <c:pt idx="14">
                  <c:v>1.1754</c:v>
                </c:pt>
                <c:pt idx="15">
                  <c:v>1.1695</c:v>
                </c:pt>
                <c:pt idx="16">
                  <c:v>1.1538999999999999</c:v>
                </c:pt>
                <c:pt idx="17">
                  <c:v>1.1383000000000001</c:v>
                </c:pt>
                <c:pt idx="18">
                  <c:v>1.1277999999999999</c:v>
                </c:pt>
                <c:pt idx="19">
                  <c:v>1.1112</c:v>
                </c:pt>
                <c:pt idx="20">
                  <c:v>1.115</c:v>
                </c:pt>
                <c:pt idx="21">
                  <c:v>1.1127</c:v>
                </c:pt>
                <c:pt idx="22">
                  <c:v>1.1241000000000001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9-4124-AA07-6E8C8838D8AD}"/>
            </c:ext>
          </c:extLst>
        </c:ser>
        <c:ser>
          <c:idx val="0"/>
          <c:order val="1"/>
          <c:tx>
            <c:v>interpolation</c:v>
          </c:tx>
          <c:xVal>
            <c:numRef>
              <c:f>Feuil1!$A$2:$A$24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Feuil1!$D$2:$D$24</c:f>
              <c:numCache>
                <c:formatCode>General</c:formatCode>
                <c:ptCount val="23"/>
                <c:pt idx="0">
                  <c:v>0.10677318538700001</c:v>
                </c:pt>
                <c:pt idx="1">
                  <c:v>0.22452799316799998</c:v>
                </c:pt>
                <c:pt idx="2">
                  <c:v>0.33369591022299999</c:v>
                </c:pt>
                <c:pt idx="3">
                  <c:v>0.43979394075200001</c:v>
                </c:pt>
                <c:pt idx="4">
                  <c:v>0.54507449687500009</c:v>
                </c:pt>
                <c:pt idx="5">
                  <c:v>0.64940358587199998</c:v>
                </c:pt>
                <c:pt idx="6">
                  <c:v>0.75104074406300003</c:v>
                </c:pt>
                <c:pt idx="7">
                  <c:v>0.84732071732799996</c:v>
                </c:pt>
                <c:pt idx="8">
                  <c:v>0.93523688826699991</c:v>
                </c:pt>
                <c:pt idx="9">
                  <c:v>1.01192645</c:v>
                </c:pt>
                <c:pt idx="10">
                  <c:v>1.0750573266069996</c:v>
                </c:pt>
                <c:pt idx="11">
                  <c:v>1.123116840207999</c:v>
                </c:pt>
                <c:pt idx="12">
                  <c:v>1.1556021246829986</c:v>
                </c:pt>
                <c:pt idx="13">
                  <c:v>1.173112286032</c:v>
                </c:pt>
                <c:pt idx="14">
                  <c:v>1.1773423093749984</c:v>
                </c:pt>
                <c:pt idx="15">
                  <c:v>1.1709787125919973</c:v>
                </c:pt>
                <c:pt idx="16">
                  <c:v>1.1574969466030001</c:v>
                </c:pt>
                <c:pt idx="17">
                  <c:v>1.1408605422879958</c:v>
                </c:pt>
                <c:pt idx="18">
                  <c:v>1.1251220040469931</c:v>
                </c:pt>
                <c:pt idx="19">
                  <c:v>1.113925449999996</c:v>
                </c:pt>
                <c:pt idx="20">
                  <c:v>1.1099109988269871</c:v>
                </c:pt>
                <c:pt idx="21">
                  <c:v>1.114020903247988</c:v>
                </c:pt>
                <c:pt idx="22">
                  <c:v>1.1247074301429887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0C-43B7-8D17-7855E999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74592"/>
        <c:axId val="112236032"/>
      </c:scatterChart>
      <c:valAx>
        <c:axId val="1121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36032"/>
        <c:crosses val="autoZero"/>
        <c:crossBetween val="midCat"/>
      </c:valAx>
      <c:valAx>
        <c:axId val="1122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74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268245705783611"/>
          <c:y val="0.6073373933039613"/>
          <c:w val="0.21211072476704698"/>
          <c:h val="0.125560030606395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295806</xdr:colOff>
      <xdr:row>0</xdr:row>
      <xdr:rowOff>116025</xdr:rowOff>
    </xdr:from>
    <xdr:to>
      <xdr:col>18</xdr:col>
      <xdr:colOff>700471</xdr:colOff>
      <xdr:row>21</xdr:row>
      <xdr:rowOff>177345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577103</xdr:colOff>
      <xdr:row>0</xdr:row>
      <xdr:rowOff>134472</xdr:rowOff>
    </xdr:from>
    <xdr:to>
      <xdr:col>12</xdr:col>
      <xdr:colOff>56030</xdr:colOff>
      <xdr:row>20</xdr:row>
      <xdr:rowOff>100854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15" zoomScaleNormal="115" workbookViewId="0">
      <selection activeCell="C10" sqref="C10"/>
    </sheetView>
  </sheetViews>
  <sheetFormatPr baseColWidth="10" defaultRowHeight="15" x14ac:dyDescent="0.25"/>
  <cols>
    <col min="2" max="2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3">
        <f>0.00007568277*A2^2 - 0.0002055777*A2 + 0.007889821</f>
        <v>7.75992607E-3</v>
      </c>
      <c r="C2">
        <v>7.7000000000000002E-3</v>
      </c>
      <c r="D2" s="3">
        <f t="shared" ref="D2:D24" si="0" xml:space="preserve"> -0.000000136463*A2^6 + 0.00001018395*A2^5 - 0.0002696791*A2^4 + 0.003002097*A2^3 - 0.01643953*A2^2 + 0.1497968*A2 - 0.02932655</f>
        <v>0.10677318538700001</v>
      </c>
      <c r="E2">
        <v>0.11</v>
      </c>
    </row>
    <row r="3" spans="1:5" x14ac:dyDescent="0.25">
      <c r="A3">
        <v>2</v>
      </c>
      <c r="B3" s="3">
        <f t="shared" ref="B3:B16" si="1">0.00007568277*A3^2 - 0.0002055777*A3 + 0.007889821</f>
        <v>7.7813966800000002E-3</v>
      </c>
      <c r="C3">
        <v>7.7999999999999996E-3</v>
      </c>
      <c r="D3" s="3">
        <f t="shared" si="0"/>
        <v>0.22452799316799998</v>
      </c>
      <c r="E3">
        <v>0.22</v>
      </c>
    </row>
    <row r="4" spans="1:5" x14ac:dyDescent="0.25">
      <c r="A4">
        <v>3</v>
      </c>
      <c r="B4" s="3">
        <f t="shared" si="1"/>
        <v>7.9542328299999996E-3</v>
      </c>
      <c r="C4">
        <v>8.0000000000000002E-3</v>
      </c>
      <c r="D4" s="3">
        <f t="shared" si="0"/>
        <v>0.33369591022299999</v>
      </c>
      <c r="E4">
        <v>0.33</v>
      </c>
    </row>
    <row r="5" spans="1:5" x14ac:dyDescent="0.25">
      <c r="A5">
        <v>4</v>
      </c>
      <c r="B5" s="3">
        <f t="shared" si="1"/>
        <v>8.2784345199999991E-3</v>
      </c>
      <c r="C5">
        <v>8.3999999999999995E-3</v>
      </c>
      <c r="D5" s="3">
        <f t="shared" si="0"/>
        <v>0.43979394075200001</v>
      </c>
      <c r="E5">
        <v>0.44</v>
      </c>
    </row>
    <row r="6" spans="1:5" x14ac:dyDescent="0.25">
      <c r="A6">
        <v>5</v>
      </c>
      <c r="B6" s="3">
        <f t="shared" si="1"/>
        <v>8.7540017500000004E-3</v>
      </c>
      <c r="C6">
        <v>8.6999999999999994E-3</v>
      </c>
      <c r="D6" s="3">
        <f t="shared" si="0"/>
        <v>0.54507449687500009</v>
      </c>
      <c r="E6">
        <v>0.55000000000000004</v>
      </c>
    </row>
    <row r="7" spans="1:5" x14ac:dyDescent="0.25">
      <c r="A7">
        <v>6</v>
      </c>
      <c r="B7" s="3">
        <f t="shared" si="1"/>
        <v>9.3809345200000002E-3</v>
      </c>
      <c r="C7">
        <v>9.2999999999999992E-3</v>
      </c>
      <c r="D7" s="3">
        <f t="shared" si="0"/>
        <v>0.64940358587199998</v>
      </c>
      <c r="E7">
        <v>0.66</v>
      </c>
    </row>
    <row r="8" spans="1:5" x14ac:dyDescent="0.25">
      <c r="A8">
        <v>7</v>
      </c>
      <c r="B8" s="3">
        <f t="shared" si="1"/>
        <v>1.015923283E-2</v>
      </c>
      <c r="C8">
        <v>1.01E-2</v>
      </c>
      <c r="D8" s="3">
        <f t="shared" si="0"/>
        <v>0.75104074406300003</v>
      </c>
      <c r="E8">
        <v>0.74490000000000001</v>
      </c>
    </row>
    <row r="9" spans="1:5" x14ac:dyDescent="0.25">
      <c r="A9">
        <v>8</v>
      </c>
      <c r="B9" s="3">
        <f t="shared" si="1"/>
        <v>1.108889668E-2</v>
      </c>
      <c r="C9">
        <v>1.11E-2</v>
      </c>
      <c r="D9" s="3">
        <f t="shared" si="0"/>
        <v>0.84732071732799996</v>
      </c>
      <c r="E9">
        <v>0.84389999999999998</v>
      </c>
    </row>
    <row r="10" spans="1:5" x14ac:dyDescent="0.25">
      <c r="A10">
        <v>9</v>
      </c>
      <c r="B10" s="3">
        <f t="shared" si="1"/>
        <v>1.216992607E-2</v>
      </c>
      <c r="C10">
        <v>1.2200000000000001E-2</v>
      </c>
      <c r="D10" s="3">
        <f t="shared" si="0"/>
        <v>0.93523688826699991</v>
      </c>
      <c r="E10">
        <v>0.93140000000000001</v>
      </c>
    </row>
    <row r="11" spans="1:5" x14ac:dyDescent="0.25">
      <c r="A11">
        <v>10</v>
      </c>
      <c r="B11" s="3">
        <f t="shared" si="1"/>
        <v>1.3402321E-2</v>
      </c>
      <c r="C11">
        <v>1.34E-2</v>
      </c>
      <c r="D11" s="3">
        <f t="shared" si="0"/>
        <v>1.01192645</v>
      </c>
      <c r="E11">
        <v>1.0111000000000001</v>
      </c>
    </row>
    <row r="12" spans="1:5" x14ac:dyDescent="0.25">
      <c r="A12">
        <v>11</v>
      </c>
      <c r="B12" s="3">
        <f t="shared" si="1"/>
        <v>1.478608147E-2</v>
      </c>
      <c r="C12">
        <v>1.49E-2</v>
      </c>
      <c r="D12" s="3">
        <f t="shared" si="0"/>
        <v>1.0750573266069996</v>
      </c>
      <c r="E12">
        <v>1.0704</v>
      </c>
    </row>
    <row r="13" spans="1:5" x14ac:dyDescent="0.25">
      <c r="A13">
        <v>12</v>
      </c>
      <c r="B13" s="3">
        <f t="shared" si="1"/>
        <v>1.6321207480000002E-2</v>
      </c>
      <c r="C13">
        <v>1.6299999999999999E-2</v>
      </c>
      <c r="D13" s="3">
        <f t="shared" si="0"/>
        <v>1.123116840207999</v>
      </c>
      <c r="E13">
        <v>1.1295999999999999</v>
      </c>
    </row>
    <row r="14" spans="1:5" x14ac:dyDescent="0.25">
      <c r="A14">
        <v>13</v>
      </c>
      <c r="B14" s="3">
        <f t="shared" si="1"/>
        <v>1.8007699029999998E-2</v>
      </c>
      <c r="C14">
        <v>1.7999999999999999E-2</v>
      </c>
      <c r="D14" s="3">
        <f t="shared" si="0"/>
        <v>1.1556021246829986</v>
      </c>
      <c r="E14">
        <v>1.1555</v>
      </c>
    </row>
    <row r="15" spans="1:5" x14ac:dyDescent="0.25">
      <c r="A15">
        <v>14</v>
      </c>
      <c r="B15" s="3">
        <f t="shared" si="1"/>
        <v>1.984555612E-2</v>
      </c>
      <c r="C15">
        <v>1.9699999999999999E-2</v>
      </c>
      <c r="D15" s="3">
        <f t="shared" si="0"/>
        <v>1.173112286032</v>
      </c>
      <c r="E15">
        <v>1.1813</v>
      </c>
    </row>
    <row r="16" spans="1:5" x14ac:dyDescent="0.25">
      <c r="A16">
        <v>15</v>
      </c>
      <c r="B16" s="3">
        <f t="shared" si="1"/>
        <v>2.1834778749999999E-2</v>
      </c>
      <c r="C16">
        <v>2.1899999999999999E-2</v>
      </c>
      <c r="D16" s="3">
        <f t="shared" si="0"/>
        <v>1.1773423093749984</v>
      </c>
      <c r="E16">
        <v>1.1754</v>
      </c>
    </row>
    <row r="17" spans="1:5" x14ac:dyDescent="0.25">
      <c r="A17">
        <v>16</v>
      </c>
      <c r="B17" s="3">
        <f>0.00007568277*A17^2 - 0.0002055777*A17 + 0.007889821</f>
        <v>2.3975366919999998E-2</v>
      </c>
      <c r="C17">
        <v>2.4E-2</v>
      </c>
      <c r="D17" s="3">
        <f t="shared" si="0"/>
        <v>1.1709787125919973</v>
      </c>
      <c r="E17">
        <v>1.1695</v>
      </c>
    </row>
    <row r="18" spans="1:5" x14ac:dyDescent="0.25">
      <c r="A18">
        <v>17</v>
      </c>
      <c r="B18" s="1">
        <f xml:space="preserve"> 2.220446E-16*A18^2 + 0.107*A18 - 1.688</f>
        <v>0.13100000000006418</v>
      </c>
      <c r="C18">
        <v>0.13100000000000001</v>
      </c>
      <c r="D18" s="3">
        <f t="shared" si="0"/>
        <v>1.1574969466030001</v>
      </c>
      <c r="E18">
        <v>1.1538999999999999</v>
      </c>
    </row>
    <row r="19" spans="1:5" x14ac:dyDescent="0.25">
      <c r="A19">
        <v>18</v>
      </c>
      <c r="B19" s="2">
        <f xml:space="preserve"> 0.0004017857*A19^2 + 0.006726786*A19 - 0.01312143</f>
        <v>0.23813928480000002</v>
      </c>
      <c r="C19">
        <v>0.23799999999999999</v>
      </c>
      <c r="D19" s="3">
        <f t="shared" si="0"/>
        <v>1.1408605422879958</v>
      </c>
      <c r="E19">
        <v>1.1383000000000001</v>
      </c>
    </row>
    <row r="20" spans="1:5" x14ac:dyDescent="0.25">
      <c r="A20">
        <v>19</v>
      </c>
      <c r="B20" s="2">
        <f xml:space="preserve"> 0.0004017857*A20^2 + 0.006726786*A20 - 0.01312143</f>
        <v>0.25973214170000003</v>
      </c>
      <c r="C20">
        <v>0.26</v>
      </c>
      <c r="D20" s="3">
        <f t="shared" si="0"/>
        <v>1.1251220040469931</v>
      </c>
      <c r="E20">
        <v>1.1277999999999999</v>
      </c>
    </row>
    <row r="21" spans="1:5" x14ac:dyDescent="0.25">
      <c r="A21">
        <v>20</v>
      </c>
      <c r="B21" s="2">
        <f xml:space="preserve"> 0.0004017857*A21^2 + 0.006726786*A21 - 0.01312143</f>
        <v>0.28212857000000002</v>
      </c>
      <c r="C21">
        <v>0.28199999999999997</v>
      </c>
      <c r="D21" s="3">
        <f t="shared" si="0"/>
        <v>1.113925449999996</v>
      </c>
      <c r="E21">
        <v>1.1112</v>
      </c>
    </row>
    <row r="22" spans="1:5" x14ac:dyDescent="0.25">
      <c r="A22">
        <v>21</v>
      </c>
      <c r="B22" s="2">
        <f t="shared" ref="B22:B24" si="2" xml:space="preserve"> 0.0004017857*A22^2 + 0.006726786*A22 - 0.01312143</f>
        <v>0.3053285697</v>
      </c>
      <c r="C22">
        <v>0.30549999999999999</v>
      </c>
      <c r="D22" s="3">
        <f t="shared" si="0"/>
        <v>1.1099109988269871</v>
      </c>
      <c r="E22">
        <v>1.115</v>
      </c>
    </row>
    <row r="23" spans="1:5" x14ac:dyDescent="0.25">
      <c r="A23">
        <v>22</v>
      </c>
      <c r="B23" s="2">
        <f t="shared" si="2"/>
        <v>0.32933214080000001</v>
      </c>
      <c r="C23">
        <v>0.32900000000000001</v>
      </c>
      <c r="D23" s="3">
        <f t="shared" si="0"/>
        <v>1.114020903247988</v>
      </c>
      <c r="E23">
        <v>1.1127</v>
      </c>
    </row>
    <row r="24" spans="1:5" x14ac:dyDescent="0.25">
      <c r="A24">
        <v>23</v>
      </c>
      <c r="B24" s="2">
        <f t="shared" si="2"/>
        <v>0.3541392833</v>
      </c>
      <c r="C24">
        <v>0.3543</v>
      </c>
      <c r="D24" s="3">
        <f t="shared" si="0"/>
        <v>1.1247074301429887</v>
      </c>
      <c r="E24">
        <v>1.1241000000000001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LEGI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Maitre</dc:creator>
  <cp:lastModifiedBy>maitre</cp:lastModifiedBy>
  <dcterms:created xsi:type="dcterms:W3CDTF">2014-03-12T13:30:49Z</dcterms:created>
  <dcterms:modified xsi:type="dcterms:W3CDTF">2019-10-11T16:04:24Z</dcterms:modified>
</cp:coreProperties>
</file>