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https://sempra-my.sharepoint.com/personal/cstaylor_semprautilities_com/Documents/1_Work/Regulatory/Cases/3. D.14-02-015 Reportable Ignitions Annual Report  (Due April 1)/Reports/"/>
    </mc:Choice>
  </mc:AlternateContent>
  <xr:revisionPtr revIDLastSave="56" documentId="11_F0E53992E3A71056894F9F7593A2DE1F5E8B8B4C" xr6:coauthVersionLast="47" xr6:coauthVersionMax="47" xr10:uidLastSave="{FA0E9A83-6D5D-4D46-8735-DAC0957C55E7}"/>
  <bookViews>
    <workbookView xWindow="-108" yWindow="-108" windowWidth="23256" windowHeight="14016" xr2:uid="{00000000-000D-0000-FFFF-FFFF00000000}"/>
  </bookViews>
  <sheets>
    <sheet name="Interactive (2021)" sheetId="3" r:id="rId1"/>
    <sheet name="Drop Downs" sheetId="2" state="hidden" r:id="rId2"/>
  </sheets>
  <definedNames>
    <definedName name="_xlnm._FilterDatabase" localSheetId="1" hidden="1">'Drop Downs'!$C$2:$C$3</definedName>
    <definedName name="_xlnm._FilterDatabase" localSheetId="0" hidden="1">'Interactive (2021)'!$A$1:$W$27</definedName>
    <definedName name="Cause">'Drop Downs'!$G$2:$G$10</definedName>
    <definedName name="Contributing">'Drop Downs'!$I$2:$I$7</definedName>
    <definedName name="Control">'Drop Downs'!$D$2:$D$6</definedName>
    <definedName name="EM">'Drop Downs'!$M$2:$M$17</definedName>
    <definedName name="Equip">'Drop Downs'!$E$2:$E$8</definedName>
    <definedName name="Equipment">'Drop Downs'!$E$2:$E$7</definedName>
    <definedName name="Fire">'Drop Downs'!$K$2:$K$10</definedName>
    <definedName name="Land">'Drop Downs'!$C$2:$C$3</definedName>
    <definedName name="Lands">'Drop Downs'!$C$2:$C$3</definedName>
    <definedName name="Material">'Drop Downs'!$B$2:$B$4</definedName>
    <definedName name="Object">'Drop Downs'!$H$2:$H$6</definedName>
    <definedName name="OContact">'Drop Downs'!$L$2:$L$4</definedName>
    <definedName name="_xlnm.Print_Area" localSheetId="0">'Interactive (2021)'!$A$1:$W$21</definedName>
    <definedName name="Type">'Drop Downs'!$F$2:$F$4</definedName>
    <definedName name="Utility">'Drop Downs'!$A$2:$A$8</definedName>
    <definedName name="YN">'Drop Downs'!$J$2:$J$3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3" l="1"/>
  <c r="T3" i="2" l="1"/>
  <c r="T4" i="2" s="1"/>
  <c r="T5" i="2" s="1"/>
  <c r="T6" i="2" s="1"/>
  <c r="T7" i="2" s="1"/>
  <c r="T8" i="2" s="1"/>
  <c r="T9" i="2" s="1"/>
  <c r="T10" i="2" s="1"/>
  <c r="T11" i="2" s="1"/>
  <c r="T12" i="2" s="1"/>
  <c r="T13" i="2" s="1"/>
  <c r="T14" i="2" s="1"/>
  <c r="T15" i="2" s="1"/>
  <c r="T16" i="2" s="1"/>
  <c r="T17" i="2" s="1"/>
  <c r="T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A1" authorId="0" shapeId="0" xr:uid="{00000000-0006-0000-0000-000001000000}">
      <text>
        <r>
          <rPr>
            <sz val="9"/>
            <color indexed="81"/>
            <rFont val="Tahoma"/>
            <family val="2"/>
          </rPr>
          <t xml:space="preserve">Name of utility reporting the event
</t>
        </r>
      </text>
    </comment>
    <comment ref="B2" authorId="0" shapeId="0" xr:uid="{00000000-0006-0000-0000-000002000000}">
      <text>
        <r>
          <rPr>
            <sz val="9"/>
            <color indexed="81"/>
            <rFont val="Tahoma"/>
            <family val="2"/>
          </rPr>
          <t>Date the event started (Use MM/DD/YY when inputting dates)</t>
        </r>
      </text>
    </comment>
    <comment ref="C2" authorId="0" shapeId="0" xr:uid="{00000000-0006-0000-0000-000003000000}">
      <text>
        <r>
          <rPr>
            <sz val="9"/>
            <color indexed="81"/>
            <rFont val="Tahoma"/>
            <family val="2"/>
          </rPr>
          <t>The time the event started.  This field is only an estimate as in many cases the utility might not know the exact start time. (Use military time when inputing time)</t>
        </r>
      </text>
    </comment>
    <comment ref="D2" authorId="0" shapeId="0" xr:uid="{00000000-0006-0000-0000-000004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E2" authorId="0" shapeId="0" xr:uid="{00000000-0006-0000-0000-000005000000}">
      <text>
        <r>
          <rPr>
            <sz val="9"/>
            <color indexed="81"/>
            <rFont val="Tahoma"/>
            <family val="2"/>
          </rPr>
          <t>Utilities should submit this data as close as it can get to the origin point of the event.  Data should be at least given to the thousandths decimal place (i.e. X.00), more accuracy should be used when the utility has that knowledge.</t>
        </r>
      </text>
    </comment>
    <comment ref="F2" authorId="0" shapeId="0" xr:uid="{00000000-0006-0000-0000-000006000000}">
      <text>
        <r>
          <rPr>
            <sz val="9"/>
            <color indexed="81"/>
            <rFont val="Tahoma"/>
            <family val="2"/>
          </rPr>
          <t xml:space="preserve">Material involved in the initial fueling of the fire;
</t>
        </r>
      </text>
    </comment>
    <comment ref="G2" authorId="0" shapeId="0" xr:uid="{00000000-0006-0000-0000-000007000000}">
      <text>
        <r>
          <rPr>
            <sz val="9"/>
            <color indexed="81"/>
            <rFont val="Tahoma"/>
            <family val="2"/>
          </rPr>
          <t xml:space="preserve">Nature of land use in the vicinity of the point of the fire’s origin (i.e., Urban, Rural).  Rural and Urban are defined in GO 165.
</t>
        </r>
      </text>
    </comment>
    <comment ref="H2" authorId="0" shapeId="0" xr:uid="{00000000-0006-0000-0000-000008000000}">
      <text>
        <r>
          <rPr>
            <sz val="9"/>
            <color indexed="81"/>
            <rFont val="Tahoma"/>
            <family val="2"/>
          </rPr>
          <t>An approximation of the fire's size give in acres.  If only a structure was involved in the fire select structure only.</t>
        </r>
      </text>
    </comment>
    <comment ref="I2" authorId="0" shapeId="0" xr:uid="{00000000-0006-0000-0000-000009000000}">
      <text>
        <r>
          <rPr>
            <sz val="9"/>
            <color indexed="81"/>
            <rFont val="Tahoma"/>
            <family val="2"/>
          </rPr>
          <t>Is who suppressed the fire</t>
        </r>
      </text>
    </comment>
    <comment ref="J2" authorId="0" shapeId="0" xr:uid="{00000000-0006-0000-0000-00000A000000}">
      <text>
        <r>
          <rPr>
            <sz val="9"/>
            <color indexed="81"/>
            <rFont val="Tahoma"/>
            <family val="2"/>
          </rPr>
          <t>If the fire was suppressed by a fire agency or agencies, insert the lead agency when one or more agency was involved</t>
        </r>
      </text>
    </comment>
    <comment ref="K2" authorId="0" shapeId="0" xr:uid="{00000000-0006-0000-0000-00000B000000}">
      <text>
        <r>
          <rPr>
            <sz val="9"/>
            <color indexed="81"/>
            <rFont val="Tahoma"/>
            <family val="2"/>
          </rPr>
          <t>Utility’s description of the pole and/or equipment involved.</t>
        </r>
      </text>
    </comment>
    <comment ref="L2" authorId="0" shapeId="0" xr:uid="{00000000-0006-0000-0000-00000C000000}">
      <text>
        <r>
          <rPr>
            <sz val="9"/>
            <color indexed="81"/>
            <rFont val="Tahoma"/>
            <family val="2"/>
          </rPr>
          <t>Other Companies that were attached to pole in question and known to the utility.  If the facilities involved were not overhead leave this field blank.  Note this field will be blacked out until "Overhead" is selected in the "Type" Column.</t>
        </r>
      </text>
    </comment>
    <comment ref="M2" authorId="0" shapeId="0" xr:uid="{00000000-0006-0000-0000-00000D000000}">
      <text>
        <r>
          <rPr>
            <sz val="9"/>
            <color indexed="81"/>
            <rFont val="Tahoma"/>
            <family val="2"/>
          </rPr>
          <t>Nominal voltage rating of the utility equipment and/or circuit involved in the fire, use volts.  If two or more voltages were involved list the higher voltage.</t>
        </r>
      </text>
    </comment>
    <comment ref="N2" authorId="0" shapeId="0" xr:uid="{00000000-0006-0000-0000-00000E000000}">
      <text>
        <r>
          <rPr>
            <sz val="9"/>
            <color indexed="81"/>
            <rFont val="Tahoma"/>
            <family val="2"/>
          </rPr>
          <t>This field should list the equipment that supplied the heat that ignited the reported fire;</t>
        </r>
      </text>
    </comment>
    <comment ref="O2" authorId="0" shapeId="0" xr:uid="{00000000-0006-0000-0000-00000F000000}">
      <text>
        <r>
          <rPr>
            <sz val="9"/>
            <color indexed="81"/>
            <rFont val="Tahoma"/>
            <family val="2"/>
          </rPr>
          <t xml:space="preserve">The equipment involved in the event (overhead, padmounted or subsurface);
</t>
        </r>
      </text>
    </comment>
    <comment ref="P2" authorId="0" shapeId="0" xr:uid="{00000000-0006-0000-0000-000010000000}">
      <text>
        <r>
          <rPr>
            <sz val="9"/>
            <color indexed="81"/>
            <rFont val="Tahoma"/>
            <family val="2"/>
          </rPr>
          <t xml:space="preserve">Was there an outage involved in the event?
Exclude outages that were that were ordered by a governmental agency or were taken by the utility at its discretion.   </t>
        </r>
      </text>
    </comment>
    <comment ref="Q2" authorId="0" shapeId="0" xr:uid="{00000000-0006-0000-0000-000011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R2" authorId="0" shapeId="0" xr:uid="{00000000-0006-0000-0000-000012000000}">
      <text>
        <r>
          <rPr>
            <sz val="9"/>
            <color indexed="81"/>
            <rFont val="Tahoma"/>
            <family val="2"/>
          </rPr>
          <t xml:space="preserve">  For the purpose of this Data Collection Proposal, list the first outage associated with the event if multiple outages were involved.
  For the purpose of this Data Collection Proposal, exclude outages that were that were ordered by a governmental agency or were taken by the utility at its discretion.  </t>
        </r>
      </text>
    </comment>
    <comment ref="S2" authorId="0" shapeId="0" xr:uid="{00000000-0006-0000-0000-000013000000}">
      <text>
        <r>
          <rPr>
            <sz val="9"/>
            <color indexed="81"/>
            <rFont val="Tahoma"/>
            <family val="2"/>
          </rPr>
          <t xml:space="preserve">The suspected cause of the ignition;
</t>
        </r>
      </text>
    </comment>
    <comment ref="T2" authorId="0" shapeId="0" xr:uid="{00000000-0006-0000-0000-000014000000}">
      <text>
        <r>
          <rPr>
            <sz val="9"/>
            <color indexed="81"/>
            <rFont val="Tahoma"/>
            <family val="2"/>
          </rPr>
          <t>The specific equipment that malfunctioned that resulted in the “Equipment Involved” to cause the reported fire. (Only to be used if “Equipment/Facility Failure” is selected as Suspected Ignition Cause);</t>
        </r>
      </text>
    </comment>
    <comment ref="U2" authorId="0" shapeId="0" xr:uid="{00000000-0006-0000-0000-000015000000}">
      <text>
        <r>
          <rPr>
            <sz val="9"/>
            <color indexed="81"/>
            <rFont val="Tahoma"/>
            <family val="2"/>
          </rPr>
          <t>The first object that contacted the Communication or Electric Facilities (Only to be used if “Contact from Object” is selected as Ignition Cause);</t>
        </r>
      </text>
    </comment>
    <comment ref="V2" authorId="0" shapeId="0" xr:uid="{00000000-0006-0000-0000-000016000000}">
      <text>
        <r>
          <rPr>
            <sz val="9"/>
            <color indexed="81"/>
            <rFont val="Tahoma"/>
            <family val="2"/>
          </rPr>
          <t>The first facility that was contacted by an outside object (Only to be used if “Contact from Object” is selected as Ignition Cause);</t>
        </r>
      </text>
    </comment>
    <comment ref="W2" authorId="0" shapeId="0" xr:uid="{00000000-0006-0000-0000-000017000000}">
      <text>
        <r>
          <rPr>
            <sz val="9"/>
            <color indexed="81"/>
            <rFont val="Tahoma"/>
            <family val="2"/>
          </rPr>
          <t xml:space="preserve">Factors that contributed to the ignition;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Rsy</author>
  </authors>
  <commentList>
    <comment ref="G2" authorId="0" shapeId="0" xr:uid="{00000000-0006-0000-0100-000001000000}">
      <text>
        <r>
          <rPr>
            <sz val="9"/>
            <color indexed="81"/>
            <rFont val="Tahoma"/>
            <family val="2"/>
          </rPr>
          <t xml:space="preserve">To be used when contact between a supply facility and non-supply facility on a pole occurred.  Note:  This field does not specify which facility caused the contact, only that the contact occurred.
</t>
        </r>
      </text>
    </comment>
    <comment ref="G3" authorId="0" shapeId="0" xr:uid="{00000000-0006-0000-0100-000002000000}">
      <text>
        <r>
          <rPr>
            <sz val="9"/>
            <color indexed="81"/>
            <rFont val="Tahoma"/>
            <family val="2"/>
          </rPr>
          <t xml:space="preserve">Use when contact from outside object caused the incidnet.
</t>
        </r>
      </text>
    </comment>
    <comment ref="G4" authorId="0" shapeId="0" xr:uid="{00000000-0006-0000-0100-000003000000}">
      <text>
        <r>
          <rPr>
            <sz val="9"/>
            <color indexed="81"/>
            <rFont val="Tahoma"/>
            <family val="2"/>
          </rPr>
          <t xml:space="preserve">Should be used when outside contaminates effect the utility's facilities.  </t>
        </r>
        <r>
          <rPr>
            <b/>
            <sz val="9"/>
            <color indexed="81"/>
            <rFont val="Tahoma"/>
            <family val="2"/>
          </rPr>
          <t>Examples:</t>
        </r>
        <r>
          <rPr>
            <sz val="9"/>
            <color indexed="81"/>
            <rFont val="Tahoma"/>
            <family val="2"/>
          </rPr>
          <t xml:space="preserve"> Smoke caused a phase to phase arc which resulted in a fire.  Dirt and salt allowed tracking on an insulator, which caused a crossarm to catch on fire and then resulted in a vegetation fire.
</t>
        </r>
      </text>
    </comment>
    <comment ref="G5" authorId="0" shapeId="0" xr:uid="{00000000-0006-0000-0100-000004000000}">
      <text>
        <r>
          <rPr>
            <sz val="9"/>
            <color indexed="81"/>
            <rFont val="Tahoma"/>
            <family val="2"/>
          </rPr>
          <t>A cessation of normal operation</t>
        </r>
      </text>
    </comment>
    <comment ref="G6" authorId="0" shapeId="0" xr:uid="{00000000-0006-0000-0100-000005000000}">
      <text>
        <r>
          <rPr>
            <sz val="9"/>
            <color indexed="81"/>
            <rFont val="Tahoma"/>
            <family val="2"/>
          </rPr>
          <t xml:space="preserve">To be used when the supply facility operated normally.  </t>
        </r>
        <r>
          <rPr>
            <b/>
            <sz val="9"/>
            <color indexed="81"/>
            <rFont val="Tahoma"/>
            <family val="2"/>
          </rPr>
          <t>Example:</t>
        </r>
        <r>
          <rPr>
            <sz val="9"/>
            <color indexed="81"/>
            <rFont val="Tahoma"/>
            <family val="2"/>
          </rPr>
          <t xml:space="preserve"> A fuse operated and material fell onto vegetation and started a fire.
</t>
        </r>
      </text>
    </comment>
    <comment ref="G9" authorId="0" shapeId="0" xr:uid="{00000000-0006-0000-0100-000006000000}">
      <text>
        <r>
          <rPr>
            <sz val="9"/>
            <color indexed="81"/>
            <rFont val="Tahoma"/>
            <family val="2"/>
          </rPr>
          <t>This field would include those fires started from gunshots that broke electric equipment, attempted theft of copper cable, etc.</t>
        </r>
      </text>
    </comment>
    <comment ref="G10" authorId="0" shapeId="0" xr:uid="{00000000-0006-0000-0100-000007000000}">
      <text>
        <r>
          <rPr>
            <sz val="9"/>
            <color indexed="81"/>
            <rFont val="Tahoma"/>
            <family val="2"/>
          </rPr>
          <t xml:space="preserve">To be used when to two or more supply conductors contact each other.
</t>
        </r>
      </text>
    </comment>
  </commentList>
</comments>
</file>

<file path=xl/sharedStrings.xml><?xml version="1.0" encoding="utf-8"?>
<sst xmlns="http://schemas.openxmlformats.org/spreadsheetml/2006/main" count="491" uniqueCount="161">
  <si>
    <t>Utility Name</t>
  </si>
  <si>
    <t>Location</t>
  </si>
  <si>
    <t>Fire</t>
  </si>
  <si>
    <t>Utility Facility</t>
  </si>
  <si>
    <t>Outage</t>
  </si>
  <si>
    <t>Suspected Cause</t>
  </si>
  <si>
    <t>Date</t>
  </si>
  <si>
    <t>Time</t>
  </si>
  <si>
    <t>Latitude</t>
  </si>
  <si>
    <t>Longitude</t>
  </si>
  <si>
    <t>Material at Origin</t>
  </si>
  <si>
    <t>Land Use at Origin</t>
  </si>
  <si>
    <t>Size</t>
  </si>
  <si>
    <t>Suppressed by</t>
  </si>
  <si>
    <t>Suppressing Agency</t>
  </si>
  <si>
    <t>Facility Identification</t>
  </si>
  <si>
    <t>Other Companies</t>
  </si>
  <si>
    <t>Voltage
(Volts)</t>
  </si>
  <si>
    <t>Equipment Involved With Ignition</t>
  </si>
  <si>
    <t>Type</t>
  </si>
  <si>
    <t>Was There an Outage</t>
  </si>
  <si>
    <t>Suspected Ignition Cause</t>
  </si>
  <si>
    <t>Equipment /Facility Failure</t>
  </si>
  <si>
    <t>Contact From Object</t>
  </si>
  <si>
    <t>Facility Contacted</t>
  </si>
  <si>
    <t>Contributing Factor</t>
  </si>
  <si>
    <t>SDG&amp;E</t>
  </si>
  <si>
    <t>Vegetation</t>
  </si>
  <si>
    <t>Rural</t>
  </si>
  <si>
    <t>Less Than .25 Acres</t>
  </si>
  <si>
    <t>Self Extinguished</t>
  </si>
  <si>
    <t>P227391</t>
  </si>
  <si>
    <t>12kv</t>
  </si>
  <si>
    <t>Transformer</t>
  </si>
  <si>
    <t>Overhead</t>
  </si>
  <si>
    <t>Yes</t>
  </si>
  <si>
    <t>Animal</t>
  </si>
  <si>
    <t>Electric Facility</t>
  </si>
  <si>
    <t>Outside Force</t>
  </si>
  <si>
    <t>Z222386</t>
  </si>
  <si>
    <t>230kV</t>
  </si>
  <si>
    <t>Conductor</t>
  </si>
  <si>
    <t>No</t>
  </si>
  <si>
    <t>Balloons</t>
  </si>
  <si>
    <t>Other</t>
  </si>
  <si>
    <t>Urban</t>
  </si>
  <si>
    <t>Utility</t>
  </si>
  <si>
    <t>Z12304</t>
  </si>
  <si>
    <t>Equipment/Facility Failure</t>
  </si>
  <si>
    <t>Unknown</t>
  </si>
  <si>
    <t>Fire Agency</t>
  </si>
  <si>
    <t>Ramona CAL FIRE</t>
  </si>
  <si>
    <t>P110643</t>
  </si>
  <si>
    <t>120v</t>
  </si>
  <si>
    <t>CAL FIRE/ NCFPD</t>
  </si>
  <si>
    <t>Lakeside FD</t>
  </si>
  <si>
    <t>Z92509</t>
  </si>
  <si>
    <t>Wire-Wire Contact</t>
  </si>
  <si>
    <t>Human Error</t>
  </si>
  <si>
    <t>San Diego FD</t>
  </si>
  <si>
    <t>P2107172488</t>
  </si>
  <si>
    <t>None</t>
  </si>
  <si>
    <t>P107449</t>
  </si>
  <si>
    <t>P239535</t>
  </si>
  <si>
    <t>Switch</t>
  </si>
  <si>
    <t>P176917</t>
  </si>
  <si>
    <t>12kV</t>
  </si>
  <si>
    <t>Escondido</t>
  </si>
  <si>
    <t>Z314050, 456-23CW, C456</t>
  </si>
  <si>
    <t>telco</t>
  </si>
  <si>
    <t>Capacitor Bank</t>
  </si>
  <si>
    <t>P119250</t>
  </si>
  <si>
    <t>Vandalism/Theft</t>
  </si>
  <si>
    <t>18;26</t>
  </si>
  <si>
    <t>372756J</t>
  </si>
  <si>
    <t>Z21137</t>
  </si>
  <si>
    <t>Weather</t>
  </si>
  <si>
    <t>.26 - 9.99 Acres</t>
  </si>
  <si>
    <t>CAL FiRE/ USFS</t>
  </si>
  <si>
    <t>P74739</t>
  </si>
  <si>
    <t>CAL FIRE</t>
  </si>
  <si>
    <t>Z16445</t>
  </si>
  <si>
    <t>Contact Between Third Party Facility on Pole and Supply Lines</t>
  </si>
  <si>
    <t>P511401</t>
  </si>
  <si>
    <t>240v</t>
  </si>
  <si>
    <t>CAL Fire</t>
  </si>
  <si>
    <t>P278802</t>
  </si>
  <si>
    <t>Splice/Clamp/Connector</t>
  </si>
  <si>
    <t>P73808</t>
  </si>
  <si>
    <t>P11679</t>
  </si>
  <si>
    <t>FWS</t>
  </si>
  <si>
    <t>Z971845</t>
  </si>
  <si>
    <t>Customer</t>
  </si>
  <si>
    <t>Z173078</t>
  </si>
  <si>
    <t>P226534</t>
  </si>
  <si>
    <t>P372261</t>
  </si>
  <si>
    <t>This report includes SDG&amp;E’s preliminary assessment of the cause of the ignition; the cause of any ignition may remain subject to ongoing investigation by the appropriate fire investigation agency</t>
  </si>
  <si>
    <t>BVES</t>
  </si>
  <si>
    <t>Building</t>
  </si>
  <si>
    <t>Padmounted</t>
  </si>
  <si>
    <t>Communication Facility</t>
  </si>
  <si>
    <t>Transmission</t>
  </si>
  <si>
    <t>EA</t>
  </si>
  <si>
    <t>Normal</t>
  </si>
  <si>
    <t>January</t>
  </si>
  <si>
    <t>WM</t>
  </si>
  <si>
    <t>Kirkwood Meadows</t>
  </si>
  <si>
    <t>Distribution</t>
  </si>
  <si>
    <t>ME</t>
  </si>
  <si>
    <t>Elevated</t>
  </si>
  <si>
    <t>February</t>
  </si>
  <si>
    <t>DP</t>
  </si>
  <si>
    <t>Liberty Energy</t>
  </si>
  <si>
    <t>Fuse</t>
  </si>
  <si>
    <t>Subsurface</t>
  </si>
  <si>
    <t>Contamination</t>
  </si>
  <si>
    <t>10 - 99 Acres</t>
  </si>
  <si>
    <t>Pole</t>
  </si>
  <si>
    <t>Secondary</t>
  </si>
  <si>
    <t>NE</t>
  </si>
  <si>
    <t>Extreme</t>
  </si>
  <si>
    <t>March</t>
  </si>
  <si>
    <t>DB</t>
  </si>
  <si>
    <t>PacifiCorp</t>
  </si>
  <si>
    <t>Lightning Arrestor</t>
  </si>
  <si>
    <t>100 - 299 Acres</t>
  </si>
  <si>
    <t>Insulator</t>
  </si>
  <si>
    <t>RA</t>
  </si>
  <si>
    <t>April</t>
  </si>
  <si>
    <t>MR</t>
  </si>
  <si>
    <t>PG&amp;E</t>
  </si>
  <si>
    <t>Normal Operation</t>
  </si>
  <si>
    <t>Vehicle</t>
  </si>
  <si>
    <t>3000 - 999 Acres</t>
  </si>
  <si>
    <t>CM</t>
  </si>
  <si>
    <t>May</t>
  </si>
  <si>
    <t>SP</t>
  </si>
  <si>
    <t>SCE</t>
  </si>
  <si>
    <t>1000 - 4999 Acres</t>
  </si>
  <si>
    <t>BC</t>
  </si>
  <si>
    <t>June</t>
  </si>
  <si>
    <t>RV</t>
  </si>
  <si>
    <t xml:space="preserve"> </t>
  </si>
  <si>
    <t>Greater than 5000 Acres</t>
  </si>
  <si>
    <t>Guy/Span Wire</t>
  </si>
  <si>
    <t>NC</t>
  </si>
  <si>
    <t>July</t>
  </si>
  <si>
    <t>Less than three (3) meters of linear travel</t>
  </si>
  <si>
    <t>OC</t>
  </si>
  <si>
    <t>August</t>
  </si>
  <si>
    <t>Structure Only</t>
  </si>
  <si>
    <t>Protective Relay</t>
  </si>
  <si>
    <t>September</t>
  </si>
  <si>
    <t>Crossarm</t>
  </si>
  <si>
    <t>October</t>
  </si>
  <si>
    <t>Recloser</t>
  </si>
  <si>
    <t>November</t>
  </si>
  <si>
    <t>Sectionalizer</t>
  </si>
  <si>
    <t>December</t>
  </si>
  <si>
    <t>Voltage Regulator</t>
  </si>
  <si>
    <t xml:space="preserve">Blacked-out cells means 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</si>
</sst>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numFmt numFmtId="165" formatCode="h:mm;@"/>
    <numFmt numFmtId="166" formatCode="0.0000000"/>
  </numFmts>
  <fonts count="10" x14ac:knownFonts="1">
    <font>
      <sz val="10"/>
      <name val="Arial"/>
    </font>
    <font>
      <sz val="8"/>
      <name val="Arial"/>
      <family val="2"/>
    </font>
    <font>
      <sz val="12"/>
      <name val="Verdana"/>
      <family val="2"/>
    </font>
    <font>
      <sz val="10"/>
      <name val="Arial"/>
      <family val="2"/>
    </font>
    <font>
      <sz val="9"/>
      <color indexed="81"/>
      <name val="Tahoma"/>
      <family val="2"/>
    </font>
    <font>
      <b/>
      <sz val="9"/>
      <color indexed="81"/>
      <name val="Tahoma"/>
      <family val="2"/>
    </font>
    <font>
      <sz val="12"/>
      <color rgb="FF000000"/>
      <name val="Verdana"/>
      <family val="2"/>
    </font>
    <font>
      <b/>
      <sz val="11"/>
      <name val="Calibri"/>
      <family val="2"/>
      <scheme val="minor"/>
    </font>
    <font>
      <sz val="11"/>
      <name val="Calibri"/>
      <family val="2"/>
      <scheme val="minor"/>
    </font>
    <font>
      <i/>
      <sz val="11"/>
      <name val="Calibri"/>
      <family val="2"/>
    </font>
  </fonts>
  <fills count="16">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46"/>
        <bgColor indexed="64"/>
      </patternFill>
    </fill>
    <fill>
      <patternFill patternType="solid">
        <fgColor indexed="44"/>
        <bgColor theme="4" tint="0.59996337778862885"/>
      </patternFill>
    </fill>
    <fill>
      <patternFill patternType="solid">
        <fgColor theme="7" tint="0.39997558519241921"/>
        <bgColor indexed="64"/>
      </patternFill>
    </fill>
    <fill>
      <patternFill patternType="solid">
        <fgColor rgb="FFFFCC99"/>
        <bgColor indexed="64"/>
      </patternFill>
    </fill>
    <fill>
      <patternFill patternType="solid">
        <fgColor rgb="FF7030A0"/>
        <bgColor indexed="64"/>
      </patternFill>
    </fill>
    <fill>
      <patternFill patternType="solid">
        <fgColor rgb="FFFFFF99"/>
        <bgColor indexed="64"/>
      </patternFill>
    </fill>
    <fill>
      <patternFill patternType="solid">
        <fgColor rgb="FFCCFFFF"/>
        <bgColor indexed="64"/>
      </patternFill>
    </fill>
    <fill>
      <patternFill patternType="solid">
        <fgColor theme="0"/>
        <bgColor indexed="64"/>
      </patternFill>
    </fill>
  </fills>
  <borders count="23">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
    <xf numFmtId="0" fontId="0" fillId="0" borderId="0"/>
  </cellStyleXfs>
  <cellXfs count="111">
    <xf numFmtId="0" fontId="0" fillId="0" borderId="0" xfId="0"/>
    <xf numFmtId="0" fontId="2" fillId="0" borderId="0" xfId="0" applyFont="1"/>
    <xf numFmtId="0" fontId="3" fillId="0" borderId="0" xfId="0" applyFont="1" applyAlignment="1">
      <alignment wrapText="1"/>
    </xf>
    <xf numFmtId="164" fontId="3" fillId="0" borderId="0" xfId="0" applyNumberFormat="1" applyFont="1" applyAlignment="1">
      <alignment wrapText="1"/>
    </xf>
    <xf numFmtId="0" fontId="3" fillId="0" borderId="0" xfId="0" applyFont="1" applyAlignment="1">
      <alignment horizontal="center" wrapText="1"/>
    </xf>
    <xf numFmtId="165" fontId="3" fillId="0" borderId="0" xfId="0" applyNumberFormat="1" applyFont="1" applyAlignment="1">
      <alignment horizontal="center" wrapText="1"/>
    </xf>
    <xf numFmtId="0" fontId="3" fillId="0" borderId="0" xfId="0" applyFont="1" applyAlignment="1">
      <alignment vertical="center" wrapText="1"/>
    </xf>
    <xf numFmtId="0" fontId="6" fillId="0" borderId="0" xfId="0" applyFont="1" applyAlignment="1">
      <alignment wrapText="1"/>
    </xf>
    <xf numFmtId="0" fontId="2" fillId="0" borderId="0" xfId="0" applyFont="1" applyAlignment="1">
      <alignment wrapText="1"/>
    </xf>
    <xf numFmtId="0" fontId="7" fillId="2" borderId="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4" borderId="1" xfId="0" applyFont="1" applyFill="1" applyBorder="1" applyAlignment="1">
      <alignment horizontal="center" wrapText="1"/>
    </xf>
    <xf numFmtId="0" fontId="7" fillId="4" borderId="4"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8" borderId="13" xfId="0" applyFont="1" applyFill="1" applyBorder="1" applyAlignment="1">
      <alignment horizontal="center" vertical="center" wrapText="1"/>
    </xf>
    <xf numFmtId="0" fontId="7" fillId="8" borderId="4" xfId="0" applyFont="1" applyFill="1" applyBorder="1" applyAlignment="1">
      <alignment horizontal="center" vertical="center" wrapText="1"/>
    </xf>
    <xf numFmtId="164" fontId="8" fillId="2" borderId="8" xfId="0" applyNumberFormat="1" applyFont="1" applyFill="1" applyBorder="1" applyAlignment="1">
      <alignment horizontal="center"/>
    </xf>
    <xf numFmtId="165" fontId="8" fillId="2" borderId="10" xfId="0" applyNumberFormat="1" applyFont="1" applyFill="1" applyBorder="1" applyAlignment="1">
      <alignment horizontal="center"/>
    </xf>
    <xf numFmtId="166" fontId="8" fillId="3" borderId="8" xfId="0" applyNumberFormat="1" applyFont="1" applyFill="1" applyBorder="1" applyAlignment="1">
      <alignment horizontal="center"/>
    </xf>
    <xf numFmtId="166" fontId="8" fillId="3" borderId="7" xfId="0" applyNumberFormat="1" applyFont="1" applyFill="1" applyBorder="1"/>
    <xf numFmtId="0" fontId="8" fillId="3" borderId="8" xfId="0" applyFont="1" applyFill="1" applyBorder="1" applyAlignment="1">
      <alignment horizontal="center"/>
    </xf>
    <xf numFmtId="0" fontId="8" fillId="3" borderId="9" xfId="0" applyFont="1" applyFill="1" applyBorder="1" applyAlignment="1">
      <alignment horizontal="center"/>
    </xf>
    <xf numFmtId="0" fontId="8" fillId="6" borderId="7" xfId="0" applyFont="1" applyFill="1" applyBorder="1"/>
    <xf numFmtId="0" fontId="8" fillId="6" borderId="8" xfId="0" applyFont="1" applyFill="1" applyBorder="1"/>
    <xf numFmtId="0" fontId="8" fillId="6" borderId="9" xfId="0" applyFont="1" applyFill="1" applyBorder="1"/>
    <xf numFmtId="0" fontId="8" fillId="4" borderId="7" xfId="0" applyFont="1" applyFill="1" applyBorder="1" applyAlignment="1">
      <alignment horizontal="center"/>
    </xf>
    <xf numFmtId="0" fontId="8" fillId="7" borderId="8" xfId="0" applyFont="1" applyFill="1" applyBorder="1"/>
    <xf numFmtId="0" fontId="8" fillId="7" borderId="10" xfId="0" applyFont="1" applyFill="1" applyBorder="1" applyAlignment="1">
      <alignment horizontal="center"/>
    </xf>
    <xf numFmtId="164" fontId="8" fillId="5" borderId="8" xfId="0" applyNumberFormat="1" applyFont="1" applyFill="1" applyBorder="1" applyAlignment="1">
      <alignment horizontal="center"/>
    </xf>
    <xf numFmtId="165" fontId="8" fillId="9" borderId="9" xfId="0" applyNumberFormat="1" applyFont="1" applyFill="1" applyBorder="1" applyAlignment="1">
      <alignment horizontal="center"/>
    </xf>
    <xf numFmtId="0" fontId="8" fillId="8" borderId="7" xfId="0" applyFont="1" applyFill="1" applyBorder="1"/>
    <xf numFmtId="0" fontId="8" fillId="8" borderId="14" xfId="0" applyFont="1" applyFill="1" applyBorder="1" applyAlignment="1">
      <alignment horizontal="left" wrapText="1"/>
    </xf>
    <xf numFmtId="0" fontId="8" fillId="8" borderId="8" xfId="0" applyFont="1" applyFill="1" applyBorder="1"/>
    <xf numFmtId="164" fontId="8" fillId="2" borderId="3" xfId="0" applyNumberFormat="1" applyFont="1" applyFill="1" applyBorder="1" applyAlignment="1">
      <alignment horizontal="center"/>
    </xf>
    <xf numFmtId="166" fontId="8" fillId="3" borderId="8" xfId="0" applyNumberFormat="1" applyFont="1" applyFill="1" applyBorder="1"/>
    <xf numFmtId="0" fontId="8" fillId="7" borderId="10" xfId="0" applyFont="1" applyFill="1" applyBorder="1"/>
    <xf numFmtId="0" fontId="8" fillId="8" borderId="14" xfId="0" applyFont="1" applyFill="1" applyBorder="1" applyAlignment="1">
      <alignment wrapText="1"/>
    </xf>
    <xf numFmtId="166" fontId="8" fillId="3" borderId="14" xfId="0" applyNumberFormat="1" applyFont="1" applyFill="1" applyBorder="1"/>
    <xf numFmtId="0" fontId="8" fillId="14" borderId="16" xfId="0" applyFont="1" applyFill="1" applyBorder="1" applyAlignment="1">
      <alignment horizontal="center" wrapText="1"/>
    </xf>
    <xf numFmtId="0" fontId="8" fillId="12" borderId="14" xfId="0" applyFont="1" applyFill="1" applyBorder="1" applyAlignment="1">
      <alignment wrapText="1"/>
    </xf>
    <xf numFmtId="0" fontId="8" fillId="12" borderId="8" xfId="0" applyFont="1" applyFill="1" applyBorder="1"/>
    <xf numFmtId="164" fontId="8" fillId="2" borderId="3" xfId="0" applyNumberFormat="1" applyFont="1" applyFill="1" applyBorder="1" applyAlignment="1">
      <alignment wrapText="1"/>
    </xf>
    <xf numFmtId="166" fontId="8" fillId="3" borderId="2" xfId="0" applyNumberFormat="1" applyFont="1" applyFill="1" applyBorder="1" applyAlignment="1">
      <alignment wrapText="1"/>
    </xf>
    <xf numFmtId="166" fontId="8" fillId="3" borderId="3" xfId="0" applyNumberFormat="1" applyFont="1" applyFill="1" applyBorder="1" applyAlignment="1">
      <alignment wrapText="1"/>
    </xf>
    <xf numFmtId="0" fontId="8" fillId="3" borderId="3" xfId="0" applyFont="1" applyFill="1" applyBorder="1" applyAlignment="1">
      <alignment horizontal="center" wrapText="1"/>
    </xf>
    <xf numFmtId="0" fontId="8" fillId="3" borderId="5" xfId="0" applyFont="1" applyFill="1" applyBorder="1" applyAlignment="1">
      <alignment horizontal="center" wrapText="1"/>
    </xf>
    <xf numFmtId="0" fontId="8" fillId="6" borderId="2" xfId="0" applyFont="1" applyFill="1" applyBorder="1" applyAlignment="1">
      <alignment wrapText="1"/>
    </xf>
    <xf numFmtId="0" fontId="8" fillId="6" borderId="3" xfId="0" applyFont="1" applyFill="1" applyBorder="1" applyAlignment="1">
      <alignment wrapText="1"/>
    </xf>
    <xf numFmtId="0" fontId="8" fillId="6" borderId="5" xfId="0" applyFont="1" applyFill="1" applyBorder="1" applyAlignment="1">
      <alignment wrapText="1"/>
    </xf>
    <xf numFmtId="0" fontId="8" fillId="4" borderId="2" xfId="0" applyFont="1" applyFill="1" applyBorder="1" applyAlignment="1">
      <alignment horizontal="center" wrapText="1"/>
    </xf>
    <xf numFmtId="0" fontId="8" fillId="7" borderId="3" xfId="0" applyFont="1" applyFill="1" applyBorder="1" applyAlignment="1">
      <alignment wrapText="1"/>
    </xf>
    <xf numFmtId="0" fontId="8" fillId="7" borderId="11" xfId="0" applyFont="1" applyFill="1" applyBorder="1" applyAlignment="1">
      <alignment wrapText="1"/>
    </xf>
    <xf numFmtId="0" fontId="8" fillId="8" borderId="2" xfId="0" applyFont="1" applyFill="1" applyBorder="1" applyAlignment="1">
      <alignment wrapText="1"/>
    </xf>
    <xf numFmtId="0" fontId="8" fillId="10" borderId="14" xfId="0" applyFont="1" applyFill="1" applyBorder="1" applyAlignment="1">
      <alignment wrapText="1"/>
    </xf>
    <xf numFmtId="0" fontId="8" fillId="8" borderId="3" xfId="0" applyFont="1" applyFill="1" applyBorder="1" applyAlignment="1">
      <alignment wrapText="1"/>
    </xf>
    <xf numFmtId="164" fontId="8" fillId="11" borderId="3" xfId="0" applyNumberFormat="1" applyFont="1" applyFill="1" applyBorder="1" applyAlignment="1">
      <alignment wrapText="1"/>
    </xf>
    <xf numFmtId="165" fontId="8" fillId="11" borderId="10" xfId="0" applyNumberFormat="1" applyFont="1" applyFill="1" applyBorder="1" applyAlignment="1">
      <alignment horizontal="center"/>
    </xf>
    <xf numFmtId="0" fontId="8" fillId="13" borderId="2" xfId="0" applyFont="1" applyFill="1" applyBorder="1"/>
    <xf numFmtId="0" fontId="8" fillId="0" borderId="15" xfId="0" applyFont="1" applyBorder="1"/>
    <xf numFmtId="0" fontId="8" fillId="8" borderId="8" xfId="0" applyFont="1" applyFill="1" applyBorder="1" applyAlignment="1">
      <alignment horizontal="center"/>
    </xf>
    <xf numFmtId="0" fontId="3" fillId="15" borderId="20" xfId="0" applyFont="1" applyFill="1" applyBorder="1" applyAlignment="1">
      <alignment wrapText="1"/>
    </xf>
    <xf numFmtId="164" fontId="3" fillId="15" borderId="0" xfId="0" applyNumberFormat="1" applyFont="1" applyFill="1" applyAlignment="1">
      <alignment wrapText="1"/>
    </xf>
    <xf numFmtId="165" fontId="3" fillId="15" borderId="0" xfId="0" applyNumberFormat="1" applyFont="1" applyFill="1" applyAlignment="1">
      <alignment horizontal="center" wrapText="1"/>
    </xf>
    <xf numFmtId="0" fontId="3" fillId="15" borderId="0" xfId="0" applyFont="1" applyFill="1" applyAlignment="1">
      <alignment wrapText="1"/>
    </xf>
    <xf numFmtId="0" fontId="3" fillId="15" borderId="0" xfId="0" applyFont="1" applyFill="1" applyAlignment="1">
      <alignment horizontal="center" wrapText="1"/>
    </xf>
    <xf numFmtId="0" fontId="3" fillId="15" borderId="0" xfId="0" applyFont="1" applyFill="1" applyAlignment="1">
      <alignment vertical="center" wrapText="1"/>
    </xf>
    <xf numFmtId="0" fontId="3" fillId="15" borderId="21" xfId="0" applyFont="1" applyFill="1" applyBorder="1" applyAlignment="1">
      <alignment wrapText="1"/>
    </xf>
    <xf numFmtId="0" fontId="9" fillId="15" borderId="20" xfId="0" applyFont="1" applyFill="1" applyBorder="1"/>
    <xf numFmtId="0" fontId="9" fillId="15" borderId="9" xfId="0" applyFont="1" applyFill="1" applyBorder="1" applyAlignment="1">
      <alignment vertical="top"/>
    </xf>
    <xf numFmtId="164" fontId="3" fillId="15" borderId="22" xfId="0" applyNumberFormat="1" applyFont="1" applyFill="1" applyBorder="1" applyAlignment="1">
      <alignment vertical="top" wrapText="1"/>
    </xf>
    <xf numFmtId="165" fontId="3" fillId="15" borderId="22" xfId="0" applyNumberFormat="1" applyFont="1" applyFill="1" applyBorder="1" applyAlignment="1">
      <alignment horizontal="center" vertical="top" wrapText="1"/>
    </xf>
    <xf numFmtId="0" fontId="3" fillId="15" borderId="22" xfId="0" applyFont="1" applyFill="1" applyBorder="1" applyAlignment="1">
      <alignment vertical="top" wrapText="1"/>
    </xf>
    <xf numFmtId="0" fontId="3" fillId="15" borderId="22" xfId="0" applyFont="1" applyFill="1" applyBorder="1" applyAlignment="1">
      <alignment horizontal="center" vertical="top" wrapText="1"/>
    </xf>
    <xf numFmtId="0" fontId="3" fillId="15" borderId="14" xfId="0" applyFont="1" applyFill="1" applyBorder="1" applyAlignment="1">
      <alignment vertical="top" wrapText="1"/>
    </xf>
    <xf numFmtId="0" fontId="3" fillId="0" borderId="0" xfId="0" applyFont="1" applyAlignment="1">
      <alignment vertical="top" wrapText="1"/>
    </xf>
    <xf numFmtId="0" fontId="7" fillId="5" borderId="1" xfId="0" applyFont="1" applyFill="1" applyBorder="1" applyAlignment="1">
      <alignment horizontal="center" vertical="center" wrapText="1"/>
    </xf>
    <xf numFmtId="0" fontId="8" fillId="5" borderId="7" xfId="0" applyFont="1" applyFill="1" applyBorder="1" applyAlignment="1">
      <alignment horizontal="center" vertical="center"/>
    </xf>
    <xf numFmtId="0" fontId="8" fillId="5" borderId="2" xfId="0" applyFont="1" applyFill="1" applyBorder="1" applyAlignment="1">
      <alignment horizontal="center" vertical="center" wrapText="1"/>
    </xf>
    <xf numFmtId="0" fontId="8" fillId="7" borderId="8" xfId="0" applyFont="1" applyFill="1" applyBorder="1" applyAlignment="1">
      <alignment horizontal="center" vertical="center"/>
    </xf>
    <xf numFmtId="0" fontId="8" fillId="7" borderId="3" xfId="0" applyFont="1" applyFill="1" applyBorder="1" applyAlignment="1">
      <alignment horizontal="center" vertical="center" wrapText="1"/>
    </xf>
    <xf numFmtId="164" fontId="8" fillId="5" borderId="3" xfId="0" applyNumberFormat="1" applyFont="1" applyFill="1" applyBorder="1" applyAlignment="1">
      <alignment horizontal="center" wrapText="1"/>
    </xf>
    <xf numFmtId="165" fontId="8" fillId="5" borderId="5" xfId="0" applyNumberFormat="1" applyFont="1" applyFill="1" applyBorder="1" applyAlignment="1">
      <alignment horizontal="center" wrapText="1"/>
    </xf>
    <xf numFmtId="0" fontId="8" fillId="4" borderId="8" xfId="0" applyFont="1" applyFill="1" applyBorder="1" applyAlignment="1">
      <alignment horizontal="center" wrapText="1"/>
    </xf>
    <xf numFmtId="0" fontId="7" fillId="8" borderId="2"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7" fillId="8" borderId="3" xfId="0" applyFont="1" applyFill="1" applyBorder="1" applyAlignment="1">
      <alignment horizontal="center" vertical="center" wrapText="1"/>
    </xf>
    <xf numFmtId="164" fontId="7" fillId="2" borderId="17" xfId="0" applyNumberFormat="1" applyFont="1" applyFill="1" applyBorder="1" applyAlignment="1">
      <alignment horizontal="center" vertical="center" wrapText="1"/>
    </xf>
    <xf numFmtId="164" fontId="7" fillId="2" borderId="18" xfId="0" applyNumberFormat="1" applyFont="1" applyFill="1" applyBorder="1" applyAlignment="1">
      <alignment horizontal="center" vertical="center" wrapText="1"/>
    </xf>
    <xf numFmtId="0" fontId="7" fillId="0" borderId="11" xfId="0" applyFont="1" applyBorder="1" applyAlignment="1">
      <alignment horizontal="center" vertical="center" wrapText="1"/>
    </xf>
    <xf numFmtId="0" fontId="7" fillId="0" borderId="19" xfId="0" applyFont="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1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5" xfId="0" applyFont="1" applyFill="1" applyBorder="1" applyAlignment="1">
      <alignment horizontal="center" vertical="center" wrapText="1"/>
    </xf>
  </cellXfs>
  <cellStyles count="1">
    <cellStyle name="Normal" xfId="0" builtinId="0"/>
  </cellStyles>
  <dxfs count="13">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8"/>
        </patternFill>
      </fill>
    </dxf>
    <dxf>
      <fill>
        <patternFill>
          <bgColor indexed="8"/>
        </patternFill>
      </fill>
    </dxf>
    <dxf>
      <fill>
        <patternFill>
          <bgColor indexed="8"/>
        </patternFill>
      </fill>
    </dxf>
  </dxfs>
  <tableStyles count="0" defaultTableStyle="TableStyleMedium2" defaultPivotStyle="PivotStyleLight16"/>
  <colors>
    <mruColors>
      <color rgb="FFCCFFFF"/>
      <color rgb="FF00FFE5"/>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31"/>
  <sheetViews>
    <sheetView tabSelected="1" zoomScale="70" zoomScaleNormal="70" workbookViewId="0">
      <selection activeCell="F33" sqref="F33"/>
    </sheetView>
  </sheetViews>
  <sheetFormatPr defaultColWidth="9.44140625" defaultRowHeight="13.2" x14ac:dyDescent="0.25"/>
  <cols>
    <col min="1" max="1" width="8.88671875" style="2" customWidth="1"/>
    <col min="2" max="2" width="9.44140625" style="3" customWidth="1"/>
    <col min="3" max="3" width="5.88671875" style="5" customWidth="1"/>
    <col min="4" max="4" width="11.44140625" style="2" bestFit="1" customWidth="1"/>
    <col min="5" max="5" width="13.33203125" style="2" bestFit="1" customWidth="1"/>
    <col min="6" max="6" width="11.109375" style="4" customWidth="1"/>
    <col min="7" max="7" width="11.109375" style="4" bestFit="1" customWidth="1"/>
    <col min="8" max="8" width="18.44140625" style="2" customWidth="1"/>
    <col min="9" max="9" width="15.44140625" style="2" customWidth="1"/>
    <col min="10" max="10" width="18" style="2" customWidth="1"/>
    <col min="11" max="11" width="24.44140625" style="4" bestFit="1" customWidth="1"/>
    <col min="12" max="12" width="7.33203125" style="4" customWidth="1"/>
    <col min="13" max="13" width="7.6640625" style="6" bestFit="1" customWidth="1"/>
    <col min="14" max="14" width="13.88671875" style="2" bestFit="1" customWidth="1"/>
    <col min="15" max="15" width="9.109375" style="2" customWidth="1"/>
    <col min="16" max="16" width="10" style="2" customWidth="1"/>
    <col min="17" max="17" width="10.109375" style="4" customWidth="1"/>
    <col min="18" max="18" width="5.88671875" style="4" customWidth="1"/>
    <col min="19" max="19" width="23" style="2" customWidth="1"/>
    <col min="20" max="20" width="24.5546875" style="2" bestFit="1" customWidth="1"/>
    <col min="21" max="21" width="19.109375" style="2" bestFit="1" customWidth="1"/>
    <col min="22" max="22" width="16.44140625" style="2" bestFit="1" customWidth="1"/>
    <col min="23" max="23" width="12.88671875" style="2" bestFit="1" customWidth="1"/>
    <col min="24" max="16384" width="9.44140625" style="2"/>
  </cols>
  <sheetData>
    <row r="1" spans="1:23" ht="12.75" customHeight="1" x14ac:dyDescent="0.25">
      <c r="A1" s="97" t="s">
        <v>0</v>
      </c>
      <c r="B1" s="95"/>
      <c r="C1" s="96"/>
      <c r="D1" s="99" t="s">
        <v>1</v>
      </c>
      <c r="E1" s="100"/>
      <c r="F1" s="100"/>
      <c r="G1" s="101"/>
      <c r="H1" s="102" t="s">
        <v>2</v>
      </c>
      <c r="I1" s="103"/>
      <c r="J1" s="104"/>
      <c r="K1" s="105" t="s">
        <v>3</v>
      </c>
      <c r="L1" s="106"/>
      <c r="M1" s="106"/>
      <c r="N1" s="106"/>
      <c r="O1" s="107"/>
      <c r="P1" s="108" t="s">
        <v>4</v>
      </c>
      <c r="Q1" s="109"/>
      <c r="R1" s="110"/>
      <c r="S1" s="92" t="s">
        <v>5</v>
      </c>
      <c r="T1" s="93"/>
      <c r="U1" s="94"/>
      <c r="V1" s="94"/>
      <c r="W1" s="94"/>
    </row>
    <row r="2" spans="1:23" ht="43.8" thickBot="1" x14ac:dyDescent="0.35">
      <c r="A2" s="98"/>
      <c r="B2" s="9" t="s">
        <v>6</v>
      </c>
      <c r="C2" s="10" t="s">
        <v>7</v>
      </c>
      <c r="D2" s="11" t="s">
        <v>8</v>
      </c>
      <c r="E2" s="12" t="s">
        <v>9</v>
      </c>
      <c r="F2" s="12" t="s">
        <v>10</v>
      </c>
      <c r="G2" s="13" t="s">
        <v>11</v>
      </c>
      <c r="H2" s="14" t="s">
        <v>12</v>
      </c>
      <c r="I2" s="15" t="s">
        <v>13</v>
      </c>
      <c r="J2" s="16" t="s">
        <v>14</v>
      </c>
      <c r="K2" s="17" t="s">
        <v>15</v>
      </c>
      <c r="L2" s="18" t="s">
        <v>16</v>
      </c>
      <c r="M2" s="18" t="s">
        <v>17</v>
      </c>
      <c r="N2" s="18" t="s">
        <v>18</v>
      </c>
      <c r="O2" s="19" t="s">
        <v>19</v>
      </c>
      <c r="P2" s="84" t="s">
        <v>20</v>
      </c>
      <c r="Q2" s="20" t="s">
        <v>6</v>
      </c>
      <c r="R2" s="21" t="s">
        <v>7</v>
      </c>
      <c r="S2" s="22" t="s">
        <v>21</v>
      </c>
      <c r="T2" s="23" t="s">
        <v>22</v>
      </c>
      <c r="U2" s="24" t="s">
        <v>23</v>
      </c>
      <c r="V2" s="24" t="s">
        <v>24</v>
      </c>
      <c r="W2" s="24" t="s">
        <v>25</v>
      </c>
    </row>
    <row r="3" spans="1:23" ht="15" thickBot="1" x14ac:dyDescent="0.35">
      <c r="A3" s="67" t="s">
        <v>26</v>
      </c>
      <c r="B3" s="25">
        <v>44255</v>
      </c>
      <c r="C3" s="26">
        <v>1300.5833333333333</v>
      </c>
      <c r="D3" s="27">
        <v>33.436999999999998</v>
      </c>
      <c r="E3" s="28">
        <v>-117.569</v>
      </c>
      <c r="F3" s="29" t="s">
        <v>27</v>
      </c>
      <c r="G3" s="30" t="s">
        <v>28</v>
      </c>
      <c r="H3" s="31" t="s">
        <v>29</v>
      </c>
      <c r="I3" s="32" t="s">
        <v>30</v>
      </c>
      <c r="J3" s="33"/>
      <c r="K3" s="34" t="s">
        <v>31</v>
      </c>
      <c r="L3" s="91"/>
      <c r="M3" s="87" t="s">
        <v>32</v>
      </c>
      <c r="N3" s="35" t="s">
        <v>33</v>
      </c>
      <c r="O3" s="36" t="s">
        <v>34</v>
      </c>
      <c r="P3" s="85" t="s">
        <v>35</v>
      </c>
      <c r="Q3" s="37">
        <v>44255</v>
      </c>
      <c r="R3" s="38">
        <v>0.58333333333333337</v>
      </c>
      <c r="S3" s="39" t="s">
        <v>23</v>
      </c>
      <c r="T3" s="40"/>
      <c r="U3" s="41" t="s">
        <v>36</v>
      </c>
      <c r="V3" s="41" t="s">
        <v>37</v>
      </c>
      <c r="W3" s="68" t="s">
        <v>38</v>
      </c>
    </row>
    <row r="4" spans="1:23" ht="13.5" customHeight="1" thickBot="1" x14ac:dyDescent="0.35">
      <c r="A4" s="67" t="s">
        <v>26</v>
      </c>
      <c r="B4" s="42">
        <v>44277</v>
      </c>
      <c r="C4" s="26">
        <v>0.33333333333333331</v>
      </c>
      <c r="D4" s="43">
        <v>33.243136999999997</v>
      </c>
      <c r="E4" s="28">
        <v>-117.35983</v>
      </c>
      <c r="F4" s="29" t="s">
        <v>27</v>
      </c>
      <c r="G4" s="30" t="s">
        <v>28</v>
      </c>
      <c r="H4" s="31" t="s">
        <v>29</v>
      </c>
      <c r="I4" s="32" t="s">
        <v>30</v>
      </c>
      <c r="J4" s="33"/>
      <c r="K4" s="34" t="s">
        <v>39</v>
      </c>
      <c r="L4" s="91"/>
      <c r="M4" s="87" t="s">
        <v>40</v>
      </c>
      <c r="N4" s="35" t="s">
        <v>41</v>
      </c>
      <c r="O4" s="44" t="s">
        <v>34</v>
      </c>
      <c r="P4" s="85" t="s">
        <v>42</v>
      </c>
      <c r="Q4" s="37"/>
      <c r="R4" s="38"/>
      <c r="S4" s="39" t="s">
        <v>23</v>
      </c>
      <c r="T4" s="45" t="s">
        <v>41</v>
      </c>
      <c r="U4" s="41" t="s">
        <v>43</v>
      </c>
      <c r="V4" s="41"/>
      <c r="W4" s="41" t="s">
        <v>44</v>
      </c>
    </row>
    <row r="5" spans="1:23" ht="15" thickBot="1" x14ac:dyDescent="0.35">
      <c r="A5" s="67" t="s">
        <v>26</v>
      </c>
      <c r="B5" s="42">
        <v>44280</v>
      </c>
      <c r="C5" s="26">
        <v>0.41666666666666669</v>
      </c>
      <c r="D5" s="43">
        <v>32.970999999999997</v>
      </c>
      <c r="E5" s="28">
        <v>-117.262</v>
      </c>
      <c r="F5" s="29" t="s">
        <v>27</v>
      </c>
      <c r="G5" s="30" t="s">
        <v>45</v>
      </c>
      <c r="H5" s="31" t="s">
        <v>29</v>
      </c>
      <c r="I5" s="32" t="s">
        <v>46</v>
      </c>
      <c r="J5" s="33"/>
      <c r="K5" s="34" t="s">
        <v>47</v>
      </c>
      <c r="L5" s="91"/>
      <c r="M5" s="87" t="s">
        <v>32</v>
      </c>
      <c r="N5" s="35" t="s">
        <v>33</v>
      </c>
      <c r="O5" s="44" t="s">
        <v>34</v>
      </c>
      <c r="P5" s="85" t="s">
        <v>35</v>
      </c>
      <c r="Q5" s="37">
        <v>44280</v>
      </c>
      <c r="R5" s="38">
        <v>0.41666666666666669</v>
      </c>
      <c r="S5" s="39" t="s">
        <v>48</v>
      </c>
      <c r="T5" s="45" t="s">
        <v>33</v>
      </c>
      <c r="U5" s="41"/>
      <c r="V5" s="41"/>
      <c r="W5" s="41" t="s">
        <v>49</v>
      </c>
    </row>
    <row r="6" spans="1:23" ht="15" thickBot="1" x14ac:dyDescent="0.35">
      <c r="A6" s="67" t="s">
        <v>26</v>
      </c>
      <c r="B6" s="42">
        <v>44316</v>
      </c>
      <c r="C6" s="26">
        <v>0.57986111111111105</v>
      </c>
      <c r="D6" s="43">
        <v>33.017783000000001</v>
      </c>
      <c r="E6" s="28">
        <v>-116.866084</v>
      </c>
      <c r="F6" s="29" t="s">
        <v>27</v>
      </c>
      <c r="G6" s="30" t="s">
        <v>28</v>
      </c>
      <c r="H6" s="31" t="s">
        <v>29</v>
      </c>
      <c r="I6" s="32" t="s">
        <v>50</v>
      </c>
      <c r="J6" s="33" t="s">
        <v>51</v>
      </c>
      <c r="K6" s="34" t="s">
        <v>52</v>
      </c>
      <c r="L6" s="91"/>
      <c r="M6" s="87" t="s">
        <v>53</v>
      </c>
      <c r="N6" s="35" t="s">
        <v>41</v>
      </c>
      <c r="O6" s="44" t="s">
        <v>34</v>
      </c>
      <c r="P6" s="85" t="s">
        <v>42</v>
      </c>
      <c r="Q6" s="37"/>
      <c r="R6" s="38"/>
      <c r="S6" s="39" t="s">
        <v>48</v>
      </c>
      <c r="T6" s="45" t="s">
        <v>41</v>
      </c>
      <c r="U6" s="41"/>
      <c r="V6" s="41"/>
      <c r="W6" s="41" t="s">
        <v>49</v>
      </c>
    </row>
    <row r="7" spans="1:23" ht="16.5" customHeight="1" thickBot="1" x14ac:dyDescent="0.35">
      <c r="A7" s="67" t="s">
        <v>26</v>
      </c>
      <c r="B7" s="42">
        <v>44323</v>
      </c>
      <c r="C7" s="26">
        <v>0.54861111111111105</v>
      </c>
      <c r="D7" s="28">
        <v>33.338000000000001</v>
      </c>
      <c r="E7" s="43">
        <v>-117.154</v>
      </c>
      <c r="F7" s="29" t="s">
        <v>27</v>
      </c>
      <c r="G7" s="30" t="s">
        <v>28</v>
      </c>
      <c r="H7" s="31" t="s">
        <v>29</v>
      </c>
      <c r="I7" s="32" t="s">
        <v>50</v>
      </c>
      <c r="J7" s="33" t="s">
        <v>54</v>
      </c>
      <c r="K7" s="34"/>
      <c r="L7" s="91"/>
      <c r="M7" s="87" t="s">
        <v>32</v>
      </c>
      <c r="N7" s="35" t="s">
        <v>41</v>
      </c>
      <c r="O7" s="44" t="s">
        <v>34</v>
      </c>
      <c r="P7" s="85" t="s">
        <v>35</v>
      </c>
      <c r="Q7" s="37">
        <v>44323</v>
      </c>
      <c r="R7" s="38">
        <v>0.54861111111111105</v>
      </c>
      <c r="S7" s="39" t="s">
        <v>49</v>
      </c>
      <c r="T7" s="45"/>
      <c r="U7" s="41" t="s">
        <v>44</v>
      </c>
      <c r="V7" s="41" t="s">
        <v>37</v>
      </c>
      <c r="W7" s="41" t="s">
        <v>38</v>
      </c>
    </row>
    <row r="8" spans="1:23" ht="15" thickBot="1" x14ac:dyDescent="0.35">
      <c r="A8" s="67" t="s">
        <v>26</v>
      </c>
      <c r="B8" s="42">
        <v>44327</v>
      </c>
      <c r="C8" s="26">
        <v>0.45</v>
      </c>
      <c r="D8" s="28">
        <v>32.85</v>
      </c>
      <c r="E8" s="46">
        <v>-116.93600000000001</v>
      </c>
      <c r="F8" s="29" t="s">
        <v>27</v>
      </c>
      <c r="G8" s="30" t="s">
        <v>45</v>
      </c>
      <c r="H8" s="31" t="s">
        <v>29</v>
      </c>
      <c r="I8" s="32" t="s">
        <v>50</v>
      </c>
      <c r="J8" s="33" t="s">
        <v>55</v>
      </c>
      <c r="K8" s="34"/>
      <c r="L8" s="91"/>
      <c r="M8" s="87" t="s">
        <v>32</v>
      </c>
      <c r="N8" s="35" t="s">
        <v>41</v>
      </c>
      <c r="O8" s="44" t="s">
        <v>34</v>
      </c>
      <c r="P8" s="85" t="s">
        <v>35</v>
      </c>
      <c r="Q8" s="37">
        <v>44327</v>
      </c>
      <c r="R8" s="38">
        <v>0.45</v>
      </c>
      <c r="S8" s="39" t="s">
        <v>23</v>
      </c>
      <c r="T8" s="45"/>
      <c r="U8" s="41" t="s">
        <v>43</v>
      </c>
      <c r="V8" s="41" t="s">
        <v>37</v>
      </c>
      <c r="W8" s="41" t="s">
        <v>38</v>
      </c>
    </row>
    <row r="9" spans="1:23" ht="15" thickBot="1" x14ac:dyDescent="0.35">
      <c r="A9" s="67" t="s">
        <v>26</v>
      </c>
      <c r="B9" s="42">
        <v>44335</v>
      </c>
      <c r="C9" s="26">
        <v>0.45833333333333331</v>
      </c>
      <c r="D9" s="28">
        <v>32.834000000000003</v>
      </c>
      <c r="E9" s="28">
        <v>-117.18340000000001</v>
      </c>
      <c r="F9" s="29" t="s">
        <v>27</v>
      </c>
      <c r="G9" s="30" t="s">
        <v>45</v>
      </c>
      <c r="H9" s="31" t="s">
        <v>29</v>
      </c>
      <c r="I9" s="32" t="s">
        <v>46</v>
      </c>
      <c r="J9" s="33"/>
      <c r="K9" s="34" t="s">
        <v>56</v>
      </c>
      <c r="L9" s="91"/>
      <c r="M9" s="87" t="s">
        <v>32</v>
      </c>
      <c r="N9" s="35" t="s">
        <v>41</v>
      </c>
      <c r="O9" s="44" t="s">
        <v>34</v>
      </c>
      <c r="P9" s="85" t="s">
        <v>42</v>
      </c>
      <c r="Q9" s="37"/>
      <c r="R9" s="38"/>
      <c r="S9" s="39" t="s">
        <v>57</v>
      </c>
      <c r="T9" s="45"/>
      <c r="U9" s="41"/>
      <c r="V9" s="41"/>
      <c r="W9" s="41" t="s">
        <v>58</v>
      </c>
    </row>
    <row r="10" spans="1:23" ht="15" thickBot="1" x14ac:dyDescent="0.35">
      <c r="A10" s="67" t="s">
        <v>26</v>
      </c>
      <c r="B10" s="42">
        <v>44340</v>
      </c>
      <c r="C10" s="26">
        <v>0.56944444444444442</v>
      </c>
      <c r="D10" s="28">
        <v>32.741999999999997</v>
      </c>
      <c r="E10" s="28">
        <v>-117.145</v>
      </c>
      <c r="F10" s="29" t="s">
        <v>27</v>
      </c>
      <c r="G10" s="30" t="s">
        <v>45</v>
      </c>
      <c r="H10" s="31" t="s">
        <v>29</v>
      </c>
      <c r="I10" s="32" t="s">
        <v>50</v>
      </c>
      <c r="J10" s="33" t="s">
        <v>59</v>
      </c>
      <c r="K10" s="34" t="s">
        <v>60</v>
      </c>
      <c r="L10" s="91"/>
      <c r="M10" s="87" t="s">
        <v>53</v>
      </c>
      <c r="N10" s="35" t="s">
        <v>41</v>
      </c>
      <c r="O10" s="44" t="s">
        <v>34</v>
      </c>
      <c r="P10" s="85" t="s">
        <v>35</v>
      </c>
      <c r="Q10" s="37">
        <v>44340</v>
      </c>
      <c r="R10" s="38">
        <v>0.56944444444444442</v>
      </c>
      <c r="S10" s="39" t="s">
        <v>23</v>
      </c>
      <c r="T10" s="45"/>
      <c r="U10" s="41" t="s">
        <v>27</v>
      </c>
      <c r="V10" s="41" t="s">
        <v>37</v>
      </c>
      <c r="W10" s="41" t="s">
        <v>61</v>
      </c>
    </row>
    <row r="11" spans="1:23" ht="15" thickBot="1" x14ac:dyDescent="0.35">
      <c r="A11" s="67" t="s">
        <v>26</v>
      </c>
      <c r="B11" s="42">
        <v>44360</v>
      </c>
      <c r="C11" s="26">
        <v>0.5</v>
      </c>
      <c r="D11" s="28">
        <v>33.026496000000002</v>
      </c>
      <c r="E11" s="28">
        <v>-116.85800500000001</v>
      </c>
      <c r="F11" s="29" t="s">
        <v>27</v>
      </c>
      <c r="G11" s="30" t="s">
        <v>28</v>
      </c>
      <c r="H11" s="31" t="s">
        <v>29</v>
      </c>
      <c r="I11" s="32" t="s">
        <v>50</v>
      </c>
      <c r="J11" s="33" t="s">
        <v>51</v>
      </c>
      <c r="K11" s="34" t="s">
        <v>62</v>
      </c>
      <c r="L11" s="91"/>
      <c r="M11" s="87" t="s">
        <v>32</v>
      </c>
      <c r="N11" s="35" t="s">
        <v>41</v>
      </c>
      <c r="O11" s="44" t="s">
        <v>34</v>
      </c>
      <c r="P11" s="85" t="s">
        <v>35</v>
      </c>
      <c r="Q11" s="37">
        <v>44360</v>
      </c>
      <c r="R11" s="38">
        <v>0.5</v>
      </c>
      <c r="S11" s="39" t="s">
        <v>23</v>
      </c>
      <c r="T11" s="45"/>
      <c r="U11" s="41" t="s">
        <v>43</v>
      </c>
      <c r="V11" s="41" t="s">
        <v>37</v>
      </c>
      <c r="W11" s="41" t="s">
        <v>44</v>
      </c>
    </row>
    <row r="12" spans="1:23" ht="12.9" customHeight="1" thickBot="1" x14ac:dyDescent="0.35">
      <c r="A12" s="67" t="s">
        <v>26</v>
      </c>
      <c r="B12" s="42">
        <v>44363</v>
      </c>
      <c r="C12" s="26">
        <v>0.6020833333333333</v>
      </c>
      <c r="D12" s="28">
        <v>33.348331899999998</v>
      </c>
      <c r="E12" s="28">
        <v>-116.7324407</v>
      </c>
      <c r="F12" s="29" t="s">
        <v>27</v>
      </c>
      <c r="G12" s="30" t="s">
        <v>28</v>
      </c>
      <c r="H12" s="31" t="s">
        <v>29</v>
      </c>
      <c r="I12" s="32" t="s">
        <v>46</v>
      </c>
      <c r="J12" s="33"/>
      <c r="K12" s="47" t="s">
        <v>63</v>
      </c>
      <c r="L12" s="91"/>
      <c r="M12" s="87" t="s">
        <v>32</v>
      </c>
      <c r="N12" s="35" t="s">
        <v>64</v>
      </c>
      <c r="O12" s="44" t="s">
        <v>34</v>
      </c>
      <c r="P12" s="85" t="s">
        <v>35</v>
      </c>
      <c r="Q12" s="37">
        <v>44363</v>
      </c>
      <c r="R12" s="38">
        <v>0.6020833333333333</v>
      </c>
      <c r="S12" s="39" t="s">
        <v>48</v>
      </c>
      <c r="T12" s="45" t="s">
        <v>64</v>
      </c>
      <c r="U12" s="41"/>
      <c r="V12" s="41"/>
      <c r="W12" s="41" t="s">
        <v>49</v>
      </c>
    </row>
    <row r="13" spans="1:23" ht="27.6" customHeight="1" thickBot="1" x14ac:dyDescent="0.35">
      <c r="A13" s="67" t="s">
        <v>26</v>
      </c>
      <c r="B13" s="42">
        <v>44364</v>
      </c>
      <c r="C13" s="26">
        <v>0.41041666666666665</v>
      </c>
      <c r="D13" s="28">
        <v>32.603743100000003</v>
      </c>
      <c r="E13" s="43">
        <v>-116.6113496</v>
      </c>
      <c r="F13" s="29" t="s">
        <v>27</v>
      </c>
      <c r="G13" s="30" t="s">
        <v>28</v>
      </c>
      <c r="H13" s="31" t="s">
        <v>29</v>
      </c>
      <c r="I13" s="32" t="s">
        <v>46</v>
      </c>
      <c r="J13" s="33"/>
      <c r="K13" s="34" t="s">
        <v>65</v>
      </c>
      <c r="L13" s="91"/>
      <c r="M13" s="87" t="s">
        <v>66</v>
      </c>
      <c r="N13" s="35" t="s">
        <v>41</v>
      </c>
      <c r="O13" s="44" t="s">
        <v>34</v>
      </c>
      <c r="P13" s="85" t="s">
        <v>35</v>
      </c>
      <c r="Q13" s="37">
        <v>44364</v>
      </c>
      <c r="R13" s="38">
        <v>0.41111111111111115</v>
      </c>
      <c r="S13" s="39" t="s">
        <v>48</v>
      </c>
      <c r="T13" s="45" t="s">
        <v>41</v>
      </c>
      <c r="U13" s="41"/>
      <c r="V13" s="41"/>
      <c r="W13" s="41" t="s">
        <v>49</v>
      </c>
    </row>
    <row r="14" spans="1:23" ht="14.1" customHeight="1" thickBot="1" x14ac:dyDescent="0.35">
      <c r="A14" s="67" t="s">
        <v>26</v>
      </c>
      <c r="B14" s="42">
        <v>44365</v>
      </c>
      <c r="C14" s="26">
        <v>0.45208333333333334</v>
      </c>
      <c r="D14" s="28">
        <v>33.146182000000003</v>
      </c>
      <c r="E14" s="43">
        <f>-117.047751</f>
        <v>-117.04775100000001</v>
      </c>
      <c r="F14" s="29" t="s">
        <v>44</v>
      </c>
      <c r="G14" s="30" t="s">
        <v>45</v>
      </c>
      <c r="H14" s="31" t="s">
        <v>29</v>
      </c>
      <c r="I14" s="32" t="s">
        <v>50</v>
      </c>
      <c r="J14" s="33" t="s">
        <v>67</v>
      </c>
      <c r="K14" s="34" t="s">
        <v>68</v>
      </c>
      <c r="L14" s="91" t="s">
        <v>69</v>
      </c>
      <c r="M14" s="87" t="s">
        <v>66</v>
      </c>
      <c r="N14" s="35" t="s">
        <v>70</v>
      </c>
      <c r="O14" s="44" t="s">
        <v>34</v>
      </c>
      <c r="P14" s="85" t="s">
        <v>35</v>
      </c>
      <c r="Q14" s="37">
        <v>44365</v>
      </c>
      <c r="R14" s="38">
        <v>0.45208333333333334</v>
      </c>
      <c r="S14" s="39" t="s">
        <v>48</v>
      </c>
      <c r="T14" s="45" t="s">
        <v>70</v>
      </c>
      <c r="U14" s="41"/>
      <c r="V14" s="41"/>
      <c r="W14" s="41" t="s">
        <v>61</v>
      </c>
    </row>
    <row r="15" spans="1:23" ht="15" thickBot="1" x14ac:dyDescent="0.35">
      <c r="A15" s="67" t="s">
        <v>26</v>
      </c>
      <c r="B15" s="42">
        <v>44378</v>
      </c>
      <c r="C15" s="26">
        <v>0.32083333333333336</v>
      </c>
      <c r="D15" s="28">
        <v>33.280589999999997</v>
      </c>
      <c r="E15" s="43">
        <v>-117.157415</v>
      </c>
      <c r="F15" s="29" t="s">
        <v>27</v>
      </c>
      <c r="G15" s="30" t="s">
        <v>28</v>
      </c>
      <c r="H15" s="31" t="s">
        <v>29</v>
      </c>
      <c r="I15" s="32" t="s">
        <v>50</v>
      </c>
      <c r="J15" s="33" t="s">
        <v>54</v>
      </c>
      <c r="K15" s="34" t="s">
        <v>71</v>
      </c>
      <c r="L15" s="91"/>
      <c r="M15" s="87" t="s">
        <v>66</v>
      </c>
      <c r="N15" s="35" t="s">
        <v>41</v>
      </c>
      <c r="O15" s="44" t="s">
        <v>34</v>
      </c>
      <c r="P15" s="85" t="s">
        <v>35</v>
      </c>
      <c r="Q15" s="37">
        <v>44378</v>
      </c>
      <c r="R15" s="38">
        <v>0.32083333333333336</v>
      </c>
      <c r="S15" s="39" t="s">
        <v>72</v>
      </c>
      <c r="T15" s="48" t="s">
        <v>41</v>
      </c>
      <c r="U15" s="49"/>
      <c r="V15" s="49"/>
      <c r="W15" s="41" t="s">
        <v>38</v>
      </c>
    </row>
    <row r="16" spans="1:23" ht="15" thickBot="1" x14ac:dyDescent="0.35">
      <c r="A16" s="67" t="s">
        <v>26</v>
      </c>
      <c r="B16" s="42">
        <v>44391</v>
      </c>
      <c r="C16" s="26" t="s">
        <v>73</v>
      </c>
      <c r="D16" s="28">
        <v>32.503799999999998</v>
      </c>
      <c r="E16" s="43">
        <v>-116.5553</v>
      </c>
      <c r="F16" s="29" t="s">
        <v>27</v>
      </c>
      <c r="G16" s="30" t="s">
        <v>45</v>
      </c>
      <c r="H16" s="31" t="s">
        <v>29</v>
      </c>
      <c r="I16" s="32" t="s">
        <v>30</v>
      </c>
      <c r="J16" s="33"/>
      <c r="K16" s="34" t="s">
        <v>74</v>
      </c>
      <c r="L16" s="91"/>
      <c r="M16" s="87" t="s">
        <v>32</v>
      </c>
      <c r="N16" s="35" t="s">
        <v>44</v>
      </c>
      <c r="O16" s="44" t="s">
        <v>34</v>
      </c>
      <c r="P16" s="85" t="s">
        <v>42</v>
      </c>
      <c r="Q16" s="37"/>
      <c r="R16" s="38"/>
      <c r="S16" s="39" t="s">
        <v>48</v>
      </c>
      <c r="T16" s="45" t="s">
        <v>41</v>
      </c>
      <c r="U16" s="41"/>
      <c r="V16" s="41"/>
      <c r="W16" s="41" t="s">
        <v>49</v>
      </c>
    </row>
    <row r="17" spans="1:23" ht="15" thickBot="1" x14ac:dyDescent="0.35">
      <c r="A17" s="67" t="s">
        <v>26</v>
      </c>
      <c r="B17" s="42">
        <v>44395</v>
      </c>
      <c r="C17" s="26">
        <v>0.26250000000000001</v>
      </c>
      <c r="D17" s="28">
        <v>33.262</v>
      </c>
      <c r="E17" s="43">
        <v>-117.429</v>
      </c>
      <c r="F17" s="29" t="s">
        <v>27</v>
      </c>
      <c r="G17" s="30" t="s">
        <v>28</v>
      </c>
      <c r="H17" s="31" t="s">
        <v>29</v>
      </c>
      <c r="I17" s="32" t="s">
        <v>30</v>
      </c>
      <c r="J17" s="33"/>
      <c r="K17" s="34" t="s">
        <v>75</v>
      </c>
      <c r="L17" s="91"/>
      <c r="M17" s="87" t="s">
        <v>32</v>
      </c>
      <c r="N17" s="35" t="s">
        <v>44</v>
      </c>
      <c r="O17" s="44" t="s">
        <v>34</v>
      </c>
      <c r="P17" s="85" t="s">
        <v>42</v>
      </c>
      <c r="Q17" s="37"/>
      <c r="R17" s="38"/>
      <c r="S17" s="39" t="s">
        <v>44</v>
      </c>
      <c r="T17" s="45"/>
      <c r="U17" s="41"/>
      <c r="V17" s="41"/>
      <c r="W17" s="41" t="s">
        <v>76</v>
      </c>
    </row>
    <row r="18" spans="1:23" ht="14.4" x14ac:dyDescent="0.3">
      <c r="A18" s="67" t="s">
        <v>26</v>
      </c>
      <c r="B18" s="50">
        <v>44401</v>
      </c>
      <c r="C18" s="26">
        <v>0.6381944444444444</v>
      </c>
      <c r="D18" s="51">
        <v>32.705811599999997</v>
      </c>
      <c r="E18" s="52">
        <v>-116.7315325</v>
      </c>
      <c r="F18" s="53" t="s">
        <v>27</v>
      </c>
      <c r="G18" s="54" t="s">
        <v>28</v>
      </c>
      <c r="H18" s="55" t="s">
        <v>77</v>
      </c>
      <c r="I18" s="56" t="s">
        <v>50</v>
      </c>
      <c r="J18" s="57" t="s">
        <v>78</v>
      </c>
      <c r="K18" s="58" t="s">
        <v>79</v>
      </c>
      <c r="L18" s="91"/>
      <c r="M18" s="88" t="s">
        <v>32</v>
      </c>
      <c r="N18" s="59" t="s">
        <v>44</v>
      </c>
      <c r="O18" s="60" t="s">
        <v>34</v>
      </c>
      <c r="P18" s="86" t="s">
        <v>35</v>
      </c>
      <c r="Q18" s="89">
        <v>44401</v>
      </c>
      <c r="R18" s="90">
        <v>0.6381944444444444</v>
      </c>
      <c r="S18" s="61" t="s">
        <v>23</v>
      </c>
      <c r="T18" s="62"/>
      <c r="U18" s="63" t="s">
        <v>36</v>
      </c>
      <c r="V18" s="63" t="s">
        <v>37</v>
      </c>
      <c r="W18" s="63" t="s">
        <v>38</v>
      </c>
    </row>
    <row r="19" spans="1:23" ht="43.8" thickBot="1" x14ac:dyDescent="0.35">
      <c r="A19" s="67" t="s">
        <v>26</v>
      </c>
      <c r="B19" s="50">
        <v>44405</v>
      </c>
      <c r="C19" s="26">
        <v>0.57708333333333328</v>
      </c>
      <c r="D19" s="51">
        <v>33.228189</v>
      </c>
      <c r="E19" s="52">
        <v>-116.98295299999999</v>
      </c>
      <c r="F19" s="53" t="s">
        <v>27</v>
      </c>
      <c r="G19" s="54" t="s">
        <v>28</v>
      </c>
      <c r="H19" s="55" t="s">
        <v>77</v>
      </c>
      <c r="I19" s="56" t="s">
        <v>50</v>
      </c>
      <c r="J19" s="57" t="s">
        <v>80</v>
      </c>
      <c r="K19" s="58" t="s">
        <v>81</v>
      </c>
      <c r="L19" s="91"/>
      <c r="M19" s="88" t="s">
        <v>32</v>
      </c>
      <c r="N19" s="59" t="s">
        <v>41</v>
      </c>
      <c r="O19" s="60" t="s">
        <v>34</v>
      </c>
      <c r="P19" s="86" t="s">
        <v>35</v>
      </c>
      <c r="Q19" s="89">
        <v>44405</v>
      </c>
      <c r="R19" s="90">
        <v>0.57708333333333328</v>
      </c>
      <c r="S19" s="61" t="s">
        <v>82</v>
      </c>
      <c r="T19" s="45"/>
      <c r="U19" s="63"/>
      <c r="V19" s="63"/>
      <c r="W19" s="63" t="s">
        <v>58</v>
      </c>
    </row>
    <row r="20" spans="1:23" ht="15" thickBot="1" x14ac:dyDescent="0.35">
      <c r="A20" s="67" t="s">
        <v>26</v>
      </c>
      <c r="B20" s="50">
        <v>44406</v>
      </c>
      <c r="C20" s="26">
        <v>0.7715277777777777</v>
      </c>
      <c r="D20" s="51">
        <v>33.099328999999997</v>
      </c>
      <c r="E20" s="52">
        <v>-117.066159</v>
      </c>
      <c r="F20" s="53" t="s">
        <v>27</v>
      </c>
      <c r="G20" s="54" t="s">
        <v>45</v>
      </c>
      <c r="H20" s="55" t="s">
        <v>29</v>
      </c>
      <c r="I20" s="56" t="s">
        <v>50</v>
      </c>
      <c r="J20" s="57" t="s">
        <v>67</v>
      </c>
      <c r="K20" s="58" t="s">
        <v>83</v>
      </c>
      <c r="L20" s="91"/>
      <c r="M20" s="88" t="s">
        <v>84</v>
      </c>
      <c r="N20" s="59" t="s">
        <v>41</v>
      </c>
      <c r="O20" s="60" t="s">
        <v>34</v>
      </c>
      <c r="P20" s="86" t="s">
        <v>35</v>
      </c>
      <c r="Q20" s="89">
        <v>44406</v>
      </c>
      <c r="R20" s="90">
        <v>0.7715277777777777</v>
      </c>
      <c r="S20" s="61" t="s">
        <v>23</v>
      </c>
      <c r="T20" s="45"/>
      <c r="U20" s="63" t="s">
        <v>27</v>
      </c>
      <c r="V20" s="63" t="s">
        <v>37</v>
      </c>
      <c r="W20" s="63" t="s">
        <v>38</v>
      </c>
    </row>
    <row r="21" spans="1:23" ht="15" thickBot="1" x14ac:dyDescent="0.35">
      <c r="A21" s="67" t="s">
        <v>26</v>
      </c>
      <c r="B21" s="50">
        <v>44414</v>
      </c>
      <c r="C21" s="26">
        <v>0.58333333333333337</v>
      </c>
      <c r="D21" s="51">
        <v>32.716000000000001</v>
      </c>
      <c r="E21" s="52">
        <v>-116.81399999999999</v>
      </c>
      <c r="F21" s="53" t="s">
        <v>27</v>
      </c>
      <c r="G21" s="54" t="s">
        <v>28</v>
      </c>
      <c r="H21" s="55" t="s">
        <v>29</v>
      </c>
      <c r="I21" s="56" t="s">
        <v>50</v>
      </c>
      <c r="J21" s="57" t="s">
        <v>85</v>
      </c>
      <c r="K21" s="58" t="s">
        <v>86</v>
      </c>
      <c r="L21" s="91"/>
      <c r="M21" s="88" t="s">
        <v>84</v>
      </c>
      <c r="N21" s="59" t="s">
        <v>41</v>
      </c>
      <c r="O21" s="60" t="s">
        <v>34</v>
      </c>
      <c r="P21" s="86" t="s">
        <v>42</v>
      </c>
      <c r="Q21" s="89"/>
      <c r="R21" s="90"/>
      <c r="S21" s="61" t="s">
        <v>48</v>
      </c>
      <c r="T21" s="45" t="s">
        <v>87</v>
      </c>
      <c r="U21" s="63"/>
      <c r="V21" s="63"/>
      <c r="W21" s="63" t="s">
        <v>76</v>
      </c>
    </row>
    <row r="22" spans="1:23" ht="15" thickBot="1" x14ac:dyDescent="0.35">
      <c r="A22" s="67" t="s">
        <v>26</v>
      </c>
      <c r="B22" s="64">
        <v>44415</v>
      </c>
      <c r="C22" s="65">
        <v>0.45833333333333331</v>
      </c>
      <c r="D22" s="51">
        <v>32.823999999999998</v>
      </c>
      <c r="E22" s="52">
        <v>-116.913</v>
      </c>
      <c r="F22" s="53" t="s">
        <v>27</v>
      </c>
      <c r="G22" s="54" t="s">
        <v>28</v>
      </c>
      <c r="H22" s="55" t="s">
        <v>29</v>
      </c>
      <c r="I22" s="56" t="s">
        <v>50</v>
      </c>
      <c r="J22" s="57" t="s">
        <v>55</v>
      </c>
      <c r="K22" s="58" t="s">
        <v>88</v>
      </c>
      <c r="L22" s="91"/>
      <c r="M22" s="88" t="s">
        <v>32</v>
      </c>
      <c r="N22" s="59" t="s">
        <v>41</v>
      </c>
      <c r="O22" s="60" t="s">
        <v>34</v>
      </c>
      <c r="P22" s="86" t="s">
        <v>35</v>
      </c>
      <c r="Q22" s="89">
        <v>44415</v>
      </c>
      <c r="R22" s="90">
        <v>0.46388888888888885</v>
      </c>
      <c r="S22" s="61" t="s">
        <v>23</v>
      </c>
      <c r="T22" s="45"/>
      <c r="U22" s="63" t="s">
        <v>43</v>
      </c>
      <c r="V22" s="63" t="s">
        <v>37</v>
      </c>
      <c r="W22" s="63" t="s">
        <v>38</v>
      </c>
    </row>
    <row r="23" spans="1:23" ht="15" thickBot="1" x14ac:dyDescent="0.35">
      <c r="A23" s="67" t="s">
        <v>26</v>
      </c>
      <c r="B23" s="50">
        <v>44433</v>
      </c>
      <c r="C23" s="26">
        <v>0.22569444444444445</v>
      </c>
      <c r="D23" s="51">
        <v>33.082718</v>
      </c>
      <c r="E23" s="52">
        <v>-116.96975500000001</v>
      </c>
      <c r="F23" s="53" t="s">
        <v>27</v>
      </c>
      <c r="G23" s="54" t="s">
        <v>28</v>
      </c>
      <c r="H23" s="55" t="s">
        <v>29</v>
      </c>
      <c r="I23" s="56" t="s">
        <v>50</v>
      </c>
      <c r="J23" s="57" t="s">
        <v>59</v>
      </c>
      <c r="K23" s="58" t="s">
        <v>89</v>
      </c>
      <c r="L23" s="91"/>
      <c r="M23" s="88" t="s">
        <v>32</v>
      </c>
      <c r="N23" s="59" t="s">
        <v>41</v>
      </c>
      <c r="O23" s="60" t="s">
        <v>34</v>
      </c>
      <c r="P23" s="86" t="s">
        <v>35</v>
      </c>
      <c r="Q23" s="89">
        <v>44433</v>
      </c>
      <c r="R23" s="90">
        <v>0.22569444444444445</v>
      </c>
      <c r="S23" s="61" t="s">
        <v>48</v>
      </c>
      <c r="T23" s="45" t="s">
        <v>87</v>
      </c>
      <c r="U23" s="63"/>
      <c r="V23" s="63"/>
      <c r="W23" s="63" t="s">
        <v>44</v>
      </c>
    </row>
    <row r="24" spans="1:23" ht="15" thickBot="1" x14ac:dyDescent="0.35">
      <c r="A24" s="67" t="s">
        <v>26</v>
      </c>
      <c r="B24" s="64">
        <v>44470</v>
      </c>
      <c r="C24" s="65">
        <v>1203</v>
      </c>
      <c r="D24" s="51">
        <v>32.692329999999998</v>
      </c>
      <c r="E24" s="52">
        <v>-116.960475</v>
      </c>
      <c r="F24" s="53" t="s">
        <v>27</v>
      </c>
      <c r="G24" s="54" t="s">
        <v>28</v>
      </c>
      <c r="H24" s="55" t="s">
        <v>77</v>
      </c>
      <c r="I24" s="56" t="s">
        <v>50</v>
      </c>
      <c r="J24" s="57" t="s">
        <v>90</v>
      </c>
      <c r="K24" s="58" t="s">
        <v>91</v>
      </c>
      <c r="L24" s="91"/>
      <c r="M24" s="88" t="s">
        <v>40</v>
      </c>
      <c r="N24" s="59" t="s">
        <v>44</v>
      </c>
      <c r="O24" s="60" t="s">
        <v>34</v>
      </c>
      <c r="P24" s="86" t="s">
        <v>35</v>
      </c>
      <c r="Q24" s="89">
        <v>44470</v>
      </c>
      <c r="R24" s="90">
        <v>1202</v>
      </c>
      <c r="S24" s="61" t="s">
        <v>23</v>
      </c>
      <c r="T24" s="45"/>
      <c r="U24" s="63" t="s">
        <v>43</v>
      </c>
      <c r="V24" s="63" t="s">
        <v>37</v>
      </c>
      <c r="W24" s="63" t="s">
        <v>49</v>
      </c>
    </row>
    <row r="25" spans="1:23" ht="15" thickBot="1" x14ac:dyDescent="0.35">
      <c r="A25" s="67" t="s">
        <v>26</v>
      </c>
      <c r="B25" s="64">
        <v>44530</v>
      </c>
      <c r="C25" s="65">
        <v>0.4069444444444445</v>
      </c>
      <c r="D25" s="51">
        <v>32.856135000000002</v>
      </c>
      <c r="E25" s="52">
        <v>-116.960475</v>
      </c>
      <c r="F25" s="53" t="s">
        <v>27</v>
      </c>
      <c r="G25" s="54" t="s">
        <v>45</v>
      </c>
      <c r="H25" s="55" t="s">
        <v>29</v>
      </c>
      <c r="I25" s="56" t="s">
        <v>92</v>
      </c>
      <c r="J25" s="57"/>
      <c r="K25" s="58" t="s">
        <v>93</v>
      </c>
      <c r="L25" s="91"/>
      <c r="M25" s="88" t="s">
        <v>32</v>
      </c>
      <c r="N25" s="59" t="s">
        <v>64</v>
      </c>
      <c r="O25" s="60" t="s">
        <v>34</v>
      </c>
      <c r="P25" s="86" t="s">
        <v>35</v>
      </c>
      <c r="Q25" s="89">
        <v>44530</v>
      </c>
      <c r="R25" s="90">
        <v>0.4069444444444445</v>
      </c>
      <c r="S25" s="61" t="s">
        <v>23</v>
      </c>
      <c r="T25" s="45"/>
      <c r="U25" s="63" t="s">
        <v>36</v>
      </c>
      <c r="V25" s="63" t="s">
        <v>37</v>
      </c>
      <c r="W25" s="63" t="s">
        <v>38</v>
      </c>
    </row>
    <row r="26" spans="1:23" ht="15" thickBot="1" x14ac:dyDescent="0.35">
      <c r="A26" s="67" t="s">
        <v>26</v>
      </c>
      <c r="B26" s="50">
        <v>44533</v>
      </c>
      <c r="C26" s="26">
        <v>1048.5138888888889</v>
      </c>
      <c r="D26" s="51">
        <v>32.567999999999998</v>
      </c>
      <c r="E26" s="52">
        <v>-116.962</v>
      </c>
      <c r="F26" s="53" t="s">
        <v>27</v>
      </c>
      <c r="G26" s="54" t="s">
        <v>45</v>
      </c>
      <c r="H26" s="55" t="s">
        <v>29</v>
      </c>
      <c r="I26" s="56" t="s">
        <v>50</v>
      </c>
      <c r="J26" s="57" t="s">
        <v>59</v>
      </c>
      <c r="K26" s="58" t="s">
        <v>94</v>
      </c>
      <c r="L26" s="91"/>
      <c r="M26" s="88" t="s">
        <v>32</v>
      </c>
      <c r="N26" s="59" t="s">
        <v>64</v>
      </c>
      <c r="O26" s="60" t="s">
        <v>34</v>
      </c>
      <c r="P26" s="86" t="s">
        <v>35</v>
      </c>
      <c r="Q26" s="89">
        <v>44533</v>
      </c>
      <c r="R26" s="90">
        <v>1048.5138888888889</v>
      </c>
      <c r="S26" s="61" t="s">
        <v>23</v>
      </c>
      <c r="T26" s="45"/>
      <c r="U26" s="63" t="s">
        <v>36</v>
      </c>
      <c r="V26" s="63" t="s">
        <v>37</v>
      </c>
      <c r="W26" s="63" t="s">
        <v>38</v>
      </c>
    </row>
    <row r="27" spans="1:23" ht="14.4" x14ac:dyDescent="0.3">
      <c r="A27" s="67" t="s">
        <v>26</v>
      </c>
      <c r="B27" s="42">
        <v>44536</v>
      </c>
      <c r="C27" s="26">
        <v>0.59236111111111112</v>
      </c>
      <c r="D27" s="66">
        <v>32.676206000000001</v>
      </c>
      <c r="E27" s="43">
        <v>-116.728645</v>
      </c>
      <c r="F27" s="29" t="s">
        <v>27</v>
      </c>
      <c r="G27" s="30" t="s">
        <v>28</v>
      </c>
      <c r="H27" s="31" t="s">
        <v>29</v>
      </c>
      <c r="I27" s="32" t="s">
        <v>50</v>
      </c>
      <c r="J27" s="33" t="s">
        <v>80</v>
      </c>
      <c r="K27" s="34" t="s">
        <v>95</v>
      </c>
      <c r="L27" s="91"/>
      <c r="M27" s="87" t="s">
        <v>66</v>
      </c>
      <c r="N27" s="35" t="s">
        <v>44</v>
      </c>
      <c r="O27" s="44" t="s">
        <v>34</v>
      </c>
      <c r="P27" s="85" t="s">
        <v>35</v>
      </c>
      <c r="Q27" s="37">
        <v>44536</v>
      </c>
      <c r="R27" s="38">
        <v>0.59236111111111112</v>
      </c>
      <c r="S27" s="39" t="s">
        <v>48</v>
      </c>
      <c r="T27" s="45" t="s">
        <v>87</v>
      </c>
      <c r="U27" s="41"/>
      <c r="V27" s="41"/>
      <c r="W27" s="41" t="s">
        <v>49</v>
      </c>
    </row>
    <row r="28" spans="1:23" ht="8.4" customHeight="1" x14ac:dyDescent="0.25">
      <c r="A28" s="69"/>
      <c r="B28" s="70"/>
      <c r="C28" s="71"/>
      <c r="D28" s="72"/>
      <c r="E28" s="72"/>
      <c r="F28" s="73"/>
      <c r="G28" s="73"/>
      <c r="H28" s="72"/>
      <c r="I28" s="72"/>
      <c r="J28" s="72"/>
      <c r="K28" s="73"/>
      <c r="L28" s="73"/>
      <c r="M28" s="74"/>
      <c r="N28" s="72"/>
      <c r="O28" s="72"/>
      <c r="P28" s="72"/>
      <c r="Q28" s="73"/>
      <c r="R28" s="73"/>
      <c r="S28" s="72"/>
      <c r="T28" s="72"/>
      <c r="U28" s="72"/>
      <c r="V28" s="72"/>
      <c r="W28" s="75"/>
    </row>
    <row r="29" spans="1:23" ht="14.4" x14ac:dyDescent="0.3">
      <c r="A29" s="76" t="s">
        <v>160</v>
      </c>
      <c r="B29" s="70"/>
      <c r="C29" s="71"/>
      <c r="D29" s="72"/>
      <c r="E29" s="72"/>
      <c r="F29" s="73"/>
      <c r="G29" s="73"/>
      <c r="H29" s="72"/>
      <c r="I29" s="72"/>
      <c r="J29" s="72"/>
      <c r="K29" s="73"/>
      <c r="L29" s="73"/>
      <c r="M29" s="74"/>
      <c r="N29" s="72"/>
      <c r="O29" s="72"/>
      <c r="P29" s="72"/>
      <c r="Q29" s="73"/>
      <c r="R29" s="73"/>
      <c r="S29" s="72"/>
      <c r="T29" s="72"/>
      <c r="U29" s="72"/>
      <c r="V29" s="72"/>
      <c r="W29" s="75"/>
    </row>
    <row r="30" spans="1:23" ht="7.95" customHeight="1" x14ac:dyDescent="0.3">
      <c r="A30" s="76"/>
      <c r="B30" s="70"/>
      <c r="C30" s="71"/>
      <c r="D30" s="72"/>
      <c r="E30" s="72"/>
      <c r="F30" s="73"/>
      <c r="G30" s="73"/>
      <c r="H30" s="72"/>
      <c r="I30" s="72"/>
      <c r="J30" s="72"/>
      <c r="K30" s="73"/>
      <c r="L30" s="73"/>
      <c r="M30" s="74"/>
      <c r="N30" s="72"/>
      <c r="O30" s="72"/>
      <c r="P30" s="72"/>
      <c r="Q30" s="73"/>
      <c r="R30" s="73"/>
      <c r="S30" s="72"/>
      <c r="T30" s="72"/>
      <c r="U30" s="72"/>
      <c r="V30" s="72"/>
      <c r="W30" s="75"/>
    </row>
    <row r="31" spans="1:23" s="83" customFormat="1" ht="14.4" x14ac:dyDescent="0.25">
      <c r="A31" s="77" t="s">
        <v>96</v>
      </c>
      <c r="B31" s="78"/>
      <c r="C31" s="79"/>
      <c r="D31" s="80"/>
      <c r="E31" s="80"/>
      <c r="F31" s="81"/>
      <c r="G31" s="81"/>
      <c r="H31" s="80"/>
      <c r="I31" s="80"/>
      <c r="J31" s="80"/>
      <c r="K31" s="81"/>
      <c r="L31" s="81"/>
      <c r="M31" s="80"/>
      <c r="N31" s="80"/>
      <c r="O31" s="80"/>
      <c r="P31" s="80"/>
      <c r="Q31" s="81"/>
      <c r="R31" s="81"/>
      <c r="S31" s="80"/>
      <c r="T31" s="80"/>
      <c r="U31" s="80"/>
      <c r="V31" s="80"/>
      <c r="W31" s="82"/>
    </row>
  </sheetData>
  <dataConsolidate/>
  <mergeCells count="7">
    <mergeCell ref="S1:W1"/>
    <mergeCell ref="B1:C1"/>
    <mergeCell ref="A1:A2"/>
    <mergeCell ref="D1:G1"/>
    <mergeCell ref="H1:J1"/>
    <mergeCell ref="K1:O1"/>
    <mergeCell ref="P1:R1"/>
  </mergeCells>
  <conditionalFormatting sqref="J3:J25 J27">
    <cfRule type="expression" dxfId="12" priority="28" stopIfTrue="1">
      <formula>IF(I3&lt;&gt;"Fire Agency",TRUE,FALSE)</formula>
    </cfRule>
  </conditionalFormatting>
  <conditionalFormatting sqref="U3:U25 U27">
    <cfRule type="expression" dxfId="11" priority="29" stopIfTrue="1">
      <formula>IF(S3&lt;&gt;"Contact From Object",TRUE,FALSE)</formula>
    </cfRule>
  </conditionalFormatting>
  <conditionalFormatting sqref="Q3:R25 Q27:R27">
    <cfRule type="expression" dxfId="10" priority="30" stopIfTrue="1">
      <formula>IF($P3&lt;&gt;"Yes",TRUE,FALSE)</formula>
    </cfRule>
  </conditionalFormatting>
  <conditionalFormatting sqref="V3:V25 V27">
    <cfRule type="expression" dxfId="9" priority="27" stopIfTrue="1">
      <formula>IF(S3&lt;&gt;"Contact From Object",TRUE,FALSE)</formula>
    </cfRule>
  </conditionalFormatting>
  <conditionalFormatting sqref="L19:L25 L3:L17">
    <cfRule type="expression" dxfId="8" priority="26" stopIfTrue="1">
      <formula>IF($O3&lt;&gt;"Overhead",TRUE,FALSE)</formula>
    </cfRule>
  </conditionalFormatting>
  <conditionalFormatting sqref="T3:T25 T27">
    <cfRule type="expression" dxfId="7" priority="25" stopIfTrue="1">
      <formula>IF(S3&lt;&gt;"Equipment/Facility Failure",TRUE,FALSE)</formula>
    </cfRule>
  </conditionalFormatting>
  <conditionalFormatting sqref="L18">
    <cfRule type="expression" dxfId="6" priority="31" stopIfTrue="1">
      <formula>IF($O21&lt;&gt;"Overhead",TRUE,FALSE)</formula>
    </cfRule>
  </conditionalFormatting>
  <conditionalFormatting sqref="J26">
    <cfRule type="expression" dxfId="5" priority="2" stopIfTrue="1">
      <formula>IF(I26&lt;&gt;"Fire Agency",TRUE,FALSE)</formula>
    </cfRule>
  </conditionalFormatting>
  <conditionalFormatting sqref="U26">
    <cfRule type="expression" dxfId="4" priority="6" stopIfTrue="1">
      <formula>IF(S26&lt;&gt;"Contact From Object",TRUE,FALSE)</formula>
    </cfRule>
  </conditionalFormatting>
  <conditionalFormatting sqref="Q26:R26">
    <cfRule type="expression" dxfId="3" priority="7" stopIfTrue="1">
      <formula>IF($P26&lt;&gt;"Yes",TRUE,FALSE)</formula>
    </cfRule>
  </conditionalFormatting>
  <conditionalFormatting sqref="V26">
    <cfRule type="expression" dxfId="2" priority="5" stopIfTrue="1">
      <formula>IF(S26&lt;&gt;"Contact From Object",TRUE,FALSE)</formula>
    </cfRule>
  </conditionalFormatting>
  <conditionalFormatting sqref="T26">
    <cfRule type="expression" dxfId="1" priority="4" stopIfTrue="1">
      <formula>IF(S26&lt;&gt;"Equipment/Facility Failure",TRUE,FALSE)</formula>
    </cfRule>
  </conditionalFormatting>
  <conditionalFormatting sqref="L26:L27">
    <cfRule type="expression" dxfId="0" priority="3" stopIfTrue="1">
      <formula>IF($O26&lt;&gt;"Overhead",TRUE,FALSE)</formula>
    </cfRule>
  </conditionalFormatting>
  <dataValidations count="13">
    <dataValidation type="list" allowBlank="1" showInputMessage="1" showErrorMessage="1" sqref="A3:A27" xr:uid="{00000000-0002-0000-0000-000000000000}">
      <formula1>Utility</formula1>
    </dataValidation>
    <dataValidation type="list" allowBlank="1" showInputMessage="1" showErrorMessage="1" sqref="T3:T27" xr:uid="{00000000-0002-0000-0000-000001000000}">
      <formula1>EM</formula1>
    </dataValidation>
    <dataValidation type="list" allowBlank="1" showInputMessage="1" showErrorMessage="1" sqref="V3:V27" xr:uid="{00000000-0002-0000-0000-000002000000}">
      <formula1>OContact</formula1>
    </dataValidation>
    <dataValidation type="list" allowBlank="1" showInputMessage="1" showErrorMessage="1" sqref="H3:H27" xr:uid="{00000000-0002-0000-0000-000003000000}">
      <formula1>Fire</formula1>
    </dataValidation>
    <dataValidation type="list" allowBlank="1" showInputMessage="1" showErrorMessage="1" sqref="O3:O27" xr:uid="{00000000-0002-0000-0000-000004000000}">
      <formula1>Type</formula1>
    </dataValidation>
    <dataValidation type="list" allowBlank="1" showInputMessage="1" showErrorMessage="1" sqref="N3:N27" xr:uid="{00000000-0002-0000-0000-000005000000}">
      <formula1>Equip</formula1>
    </dataValidation>
    <dataValidation type="list" allowBlank="1" showInputMessage="1" showErrorMessage="1" sqref="P3:P27" xr:uid="{00000000-0002-0000-0000-000006000000}">
      <formula1>YN</formula1>
    </dataValidation>
    <dataValidation type="list" allowBlank="1" showInputMessage="1" showErrorMessage="1" sqref="U3:U27" xr:uid="{00000000-0002-0000-0000-000007000000}">
      <formula1>Object</formula1>
    </dataValidation>
    <dataValidation type="list" allowBlank="1" showInputMessage="1" showErrorMessage="1" sqref="F3:F27" xr:uid="{00000000-0002-0000-0000-000008000000}">
      <formula1>Material</formula1>
    </dataValidation>
    <dataValidation type="list" allowBlank="1" showInputMessage="1" showErrorMessage="1" sqref="G3:G27" xr:uid="{00000000-0002-0000-0000-000009000000}">
      <formula1>Lands</formula1>
    </dataValidation>
    <dataValidation type="list" allowBlank="1" showInputMessage="1" showErrorMessage="1" sqref="I3:I27" xr:uid="{00000000-0002-0000-0000-00000A000000}">
      <formula1>Control</formula1>
    </dataValidation>
    <dataValidation type="list" allowBlank="1" showInputMessage="1" showErrorMessage="1" sqref="W3:W27" xr:uid="{00000000-0002-0000-0000-00000B000000}">
      <formula1>Contributing</formula1>
    </dataValidation>
    <dataValidation type="list" allowBlank="1" showInputMessage="1" showErrorMessage="1" sqref="S3:S27" xr:uid="{00000000-0002-0000-0000-00000C000000}">
      <formula1>Cause</formula1>
    </dataValidation>
  </dataValidations>
  <pageMargins left="0.75" right="0.75" top="1" bottom="1" header="0.5" footer="0.5"/>
  <pageSetup paperSize="5" scale="52"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18"/>
  <sheetViews>
    <sheetView topLeftCell="C1" workbookViewId="0">
      <selection activeCell="G2" sqref="G2:G10"/>
    </sheetView>
  </sheetViews>
  <sheetFormatPr defaultColWidth="9.44140625" defaultRowHeight="16.2" x14ac:dyDescent="0.3"/>
  <cols>
    <col min="1" max="1" width="23.5546875" style="1" bestFit="1" customWidth="1"/>
    <col min="2" max="2" width="14.44140625" style="1" bestFit="1" customWidth="1"/>
    <col min="3" max="3" width="27.5546875" style="1" bestFit="1" customWidth="1"/>
    <col min="4" max="4" width="22" style="1" bestFit="1" customWidth="1"/>
    <col min="5" max="5" width="22.5546875" style="1" bestFit="1" customWidth="1"/>
    <col min="6" max="6" width="16" style="1" bestFit="1" customWidth="1"/>
    <col min="7" max="7" width="76.5546875" style="1" bestFit="1" customWidth="1"/>
    <col min="8" max="8" width="14.44140625" style="1" bestFit="1" customWidth="1"/>
    <col min="9" max="9" width="17.5546875" style="1" bestFit="1" customWidth="1"/>
    <col min="10" max="10" width="5.5546875" style="1" bestFit="1" customWidth="1"/>
    <col min="11" max="11" width="53" style="1" bestFit="1" customWidth="1"/>
    <col min="12" max="12" width="29" style="1" bestFit="1" customWidth="1"/>
    <col min="13" max="13" width="29.5546875" style="1" bestFit="1" customWidth="1"/>
    <col min="14" max="16384" width="9.44140625" style="1"/>
  </cols>
  <sheetData>
    <row r="1" spans="1:21" x14ac:dyDescent="0.3">
      <c r="G1" s="8"/>
    </row>
    <row r="2" spans="1:21" x14ac:dyDescent="0.3">
      <c r="A2" s="1" t="s">
        <v>97</v>
      </c>
      <c r="B2" s="1" t="s">
        <v>98</v>
      </c>
      <c r="C2" s="1" t="s">
        <v>28</v>
      </c>
      <c r="D2" s="1" t="s">
        <v>92</v>
      </c>
      <c r="E2" s="1" t="s">
        <v>70</v>
      </c>
      <c r="F2" s="1" t="s">
        <v>99</v>
      </c>
      <c r="G2" s="8" t="s">
        <v>82</v>
      </c>
      <c r="H2" s="1" t="s">
        <v>36</v>
      </c>
      <c r="I2" s="1" t="s">
        <v>58</v>
      </c>
      <c r="J2" s="1" t="s">
        <v>35</v>
      </c>
      <c r="K2" s="1" t="s">
        <v>29</v>
      </c>
      <c r="L2" s="1" t="s">
        <v>100</v>
      </c>
      <c r="M2" s="1" t="s">
        <v>70</v>
      </c>
      <c r="N2" s="1" t="s">
        <v>101</v>
      </c>
      <c r="P2" s="1" t="s">
        <v>102</v>
      </c>
      <c r="Q2" s="1" t="s">
        <v>103</v>
      </c>
      <c r="S2" s="1" t="s">
        <v>104</v>
      </c>
      <c r="T2" s="1">
        <v>1</v>
      </c>
      <c r="U2" s="1" t="s">
        <v>105</v>
      </c>
    </row>
    <row r="3" spans="1:21" x14ac:dyDescent="0.3">
      <c r="A3" s="1" t="s">
        <v>106</v>
      </c>
      <c r="B3" s="1" t="s">
        <v>44</v>
      </c>
      <c r="C3" s="1" t="s">
        <v>45</v>
      </c>
      <c r="D3" s="1" t="s">
        <v>50</v>
      </c>
      <c r="E3" s="1" t="s">
        <v>41</v>
      </c>
      <c r="F3" s="1" t="s">
        <v>34</v>
      </c>
      <c r="G3" s="7" t="s">
        <v>23</v>
      </c>
      <c r="H3" s="1" t="s">
        <v>43</v>
      </c>
      <c r="I3" s="1" t="s">
        <v>61</v>
      </c>
      <c r="J3" s="1" t="s">
        <v>42</v>
      </c>
      <c r="K3" s="1" t="s">
        <v>77</v>
      </c>
      <c r="L3" s="1" t="s">
        <v>37</v>
      </c>
      <c r="M3" s="1" t="s">
        <v>41</v>
      </c>
      <c r="N3" s="1" t="s">
        <v>107</v>
      </c>
      <c r="P3" s="1" t="s">
        <v>108</v>
      </c>
      <c r="Q3" s="1" t="s">
        <v>109</v>
      </c>
      <c r="S3" s="1" t="s">
        <v>110</v>
      </c>
      <c r="T3" s="1">
        <f>T2+1</f>
        <v>2</v>
      </c>
      <c r="U3" s="1" t="s">
        <v>111</v>
      </c>
    </row>
    <row r="4" spans="1:21" x14ac:dyDescent="0.3">
      <c r="A4" s="1" t="s">
        <v>112</v>
      </c>
      <c r="B4" s="1" t="s">
        <v>27</v>
      </c>
      <c r="D4" s="1" t="s">
        <v>30</v>
      </c>
      <c r="E4" s="1" t="s">
        <v>113</v>
      </c>
      <c r="F4" s="1" t="s">
        <v>114</v>
      </c>
      <c r="G4" s="7" t="s">
        <v>115</v>
      </c>
      <c r="H4" s="1" t="s">
        <v>44</v>
      </c>
      <c r="I4" s="1" t="s">
        <v>44</v>
      </c>
      <c r="K4" s="1" t="s">
        <v>116</v>
      </c>
      <c r="L4" s="1" t="s">
        <v>117</v>
      </c>
      <c r="M4" s="1" t="s">
        <v>113</v>
      </c>
      <c r="N4" s="1" t="s">
        <v>118</v>
      </c>
      <c r="P4" s="1" t="s">
        <v>119</v>
      </c>
      <c r="Q4" s="1" t="s">
        <v>120</v>
      </c>
      <c r="S4" s="1" t="s">
        <v>121</v>
      </c>
      <c r="T4" s="1">
        <f t="shared" ref="T4:T18" si="0">T3+1</f>
        <v>3</v>
      </c>
      <c r="U4" s="1" t="s">
        <v>122</v>
      </c>
    </row>
    <row r="5" spans="1:21" x14ac:dyDescent="0.3">
      <c r="A5" s="1" t="s">
        <v>123</v>
      </c>
      <c r="D5" s="1" t="s">
        <v>49</v>
      </c>
      <c r="E5" s="1" t="s">
        <v>124</v>
      </c>
      <c r="G5" s="7" t="s">
        <v>48</v>
      </c>
      <c r="H5" s="1" t="s">
        <v>27</v>
      </c>
      <c r="I5" s="1" t="s">
        <v>38</v>
      </c>
      <c r="K5" s="1" t="s">
        <v>125</v>
      </c>
      <c r="M5" s="1" t="s">
        <v>126</v>
      </c>
      <c r="P5" s="1" t="s">
        <v>127</v>
      </c>
      <c r="S5" s="1" t="s">
        <v>128</v>
      </c>
      <c r="T5" s="1">
        <f t="shared" si="0"/>
        <v>4</v>
      </c>
      <c r="U5" s="1" t="s">
        <v>129</v>
      </c>
    </row>
    <row r="6" spans="1:21" x14ac:dyDescent="0.3">
      <c r="A6" s="1" t="s">
        <v>130</v>
      </c>
      <c r="D6" s="1" t="s">
        <v>46</v>
      </c>
      <c r="E6" s="1" t="s">
        <v>44</v>
      </c>
      <c r="G6" s="8" t="s">
        <v>131</v>
      </c>
      <c r="H6" s="1" t="s">
        <v>132</v>
      </c>
      <c r="I6" s="1" t="s">
        <v>49</v>
      </c>
      <c r="K6" s="1" t="s">
        <v>133</v>
      </c>
      <c r="M6" s="1" t="s">
        <v>124</v>
      </c>
      <c r="P6" s="1" t="s">
        <v>134</v>
      </c>
      <c r="S6" s="1" t="s">
        <v>135</v>
      </c>
      <c r="T6" s="1">
        <f t="shared" si="0"/>
        <v>5</v>
      </c>
      <c r="U6" s="1" t="s">
        <v>136</v>
      </c>
    </row>
    <row r="7" spans="1:21" x14ac:dyDescent="0.3">
      <c r="A7" s="1" t="s">
        <v>137</v>
      </c>
      <c r="E7" s="1" t="s">
        <v>64</v>
      </c>
      <c r="G7" s="7" t="s">
        <v>44</v>
      </c>
      <c r="I7" s="1" t="s">
        <v>76</v>
      </c>
      <c r="K7" s="1" t="s">
        <v>138</v>
      </c>
      <c r="M7" s="1" t="s">
        <v>117</v>
      </c>
      <c r="P7" s="1" t="s">
        <v>139</v>
      </c>
      <c r="S7" s="1" t="s">
        <v>140</v>
      </c>
      <c r="T7" s="1">
        <f t="shared" si="0"/>
        <v>6</v>
      </c>
      <c r="U7" s="1" t="s">
        <v>141</v>
      </c>
    </row>
    <row r="8" spans="1:21" x14ac:dyDescent="0.3">
      <c r="A8" s="1" t="s">
        <v>26</v>
      </c>
      <c r="C8" s="1" t="s">
        <v>142</v>
      </c>
      <c r="E8" s="1" t="s">
        <v>33</v>
      </c>
      <c r="G8" s="7" t="s">
        <v>49</v>
      </c>
      <c r="K8" s="1" t="s">
        <v>143</v>
      </c>
      <c r="M8" s="1" t="s">
        <v>144</v>
      </c>
      <c r="P8" s="1" t="s">
        <v>145</v>
      </c>
      <c r="S8" s="1" t="s">
        <v>146</v>
      </c>
      <c r="T8" s="1">
        <f t="shared" si="0"/>
        <v>7</v>
      </c>
    </row>
    <row r="9" spans="1:21" x14ac:dyDescent="0.3">
      <c r="G9" s="7" t="s">
        <v>72</v>
      </c>
      <c r="K9" s="1" t="s">
        <v>147</v>
      </c>
      <c r="M9" s="1" t="s">
        <v>44</v>
      </c>
      <c r="P9" s="1" t="s">
        <v>148</v>
      </c>
      <c r="S9" s="1" t="s">
        <v>149</v>
      </c>
      <c r="T9" s="1">
        <f t="shared" si="0"/>
        <v>8</v>
      </c>
    </row>
    <row r="10" spans="1:21" x14ac:dyDescent="0.3">
      <c r="G10" s="8" t="s">
        <v>57</v>
      </c>
      <c r="K10" s="1" t="s">
        <v>150</v>
      </c>
      <c r="M10" s="1" t="s">
        <v>151</v>
      </c>
      <c r="S10" s="1" t="s">
        <v>152</v>
      </c>
      <c r="T10" s="1">
        <f t="shared" si="0"/>
        <v>9</v>
      </c>
    </row>
    <row r="11" spans="1:21" x14ac:dyDescent="0.3">
      <c r="G11" s="8"/>
      <c r="M11" s="1" t="s">
        <v>153</v>
      </c>
      <c r="S11" s="1" t="s">
        <v>154</v>
      </c>
      <c r="T11" s="1">
        <f t="shared" si="0"/>
        <v>10</v>
      </c>
    </row>
    <row r="12" spans="1:21" x14ac:dyDescent="0.3">
      <c r="G12" s="8"/>
      <c r="M12" s="1" t="s">
        <v>155</v>
      </c>
      <c r="S12" s="1" t="s">
        <v>156</v>
      </c>
      <c r="T12" s="1">
        <f t="shared" si="0"/>
        <v>11</v>
      </c>
    </row>
    <row r="13" spans="1:21" x14ac:dyDescent="0.3">
      <c r="G13" s="8"/>
      <c r="M13" s="1" t="s">
        <v>157</v>
      </c>
      <c r="S13" s="1" t="s">
        <v>158</v>
      </c>
      <c r="T13" s="1">
        <f t="shared" si="0"/>
        <v>12</v>
      </c>
    </row>
    <row r="14" spans="1:21" x14ac:dyDescent="0.3">
      <c r="G14" s="8" t="s">
        <v>142</v>
      </c>
      <c r="M14" s="1" t="s">
        <v>87</v>
      </c>
      <c r="T14" s="1">
        <f t="shared" si="0"/>
        <v>13</v>
      </c>
    </row>
    <row r="15" spans="1:21" x14ac:dyDescent="0.3">
      <c r="G15" s="8"/>
      <c r="M15" s="1" t="s">
        <v>64</v>
      </c>
      <c r="T15" s="1">
        <f t="shared" si="0"/>
        <v>14</v>
      </c>
    </row>
    <row r="16" spans="1:21" x14ac:dyDescent="0.3">
      <c r="G16" s="8"/>
      <c r="M16" s="1" t="s">
        <v>33</v>
      </c>
      <c r="T16" s="1">
        <f t="shared" si="0"/>
        <v>15</v>
      </c>
    </row>
    <row r="17" spans="7:20" x14ac:dyDescent="0.3">
      <c r="G17" s="8"/>
      <c r="M17" s="1" t="s">
        <v>159</v>
      </c>
      <c r="T17" s="1">
        <f t="shared" si="0"/>
        <v>16</v>
      </c>
    </row>
    <row r="18" spans="7:20" x14ac:dyDescent="0.3">
      <c r="G18" s="8"/>
      <c r="T18" s="1">
        <f t="shared" si="0"/>
        <v>17</v>
      </c>
    </row>
  </sheetData>
  <phoneticPr fontId="1" type="noConversion"/>
  <pageMargins left="0.75" right="0.75" top="1" bottom="1" header="0.5" footer="0.5"/>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c1ca76c8-b577-4424-b1c5-5c92107fcf49">
      <UserInfo>
        <DisplayName>Cui, Ye (Contractor)</DisplayName>
        <AccountId>122</AccountId>
        <AccountType/>
      </UserInfo>
    </SharedWithUsers>
    <SharedWithDetails xmlns="c1ca76c8-b577-4424-b1c5-5c92107fcf49">{"i:0#.f|membership|lycui@sdgecontractor.com":{"DateTime":"\/Date(1596649890242)\/","LoginName":"rveihl@semprautilities.com"}}</SharedWithDetai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3825DD26E2B9447902FD44B48D2684E" ma:contentTypeVersion="17" ma:contentTypeDescription="Create a new document." ma:contentTypeScope="" ma:versionID="e162622dd913a64b2918de42e180e521">
  <xsd:schema xmlns:xsd="http://www.w3.org/2001/XMLSchema" xmlns:xs="http://www.w3.org/2001/XMLSchema" xmlns:p="http://schemas.microsoft.com/office/2006/metadata/properties" xmlns:ns2="9a08adc8-cbbb-4ae8-947a-1948e1a3548c" xmlns:ns3="c5571df3-ed1c-4a2d-ad90-7d178626d772" xmlns:ns4="c1ca76c8-b577-4424-b1c5-5c92107fcf49" targetNamespace="http://schemas.microsoft.com/office/2006/metadata/properties" ma:root="true" ma:fieldsID="fd2dc2911b799ae2b428c251d9ecfa5f" ns2:_="" ns3:_="" ns4:_="">
    <xsd:import namespace="9a08adc8-cbbb-4ae8-947a-1948e1a3548c"/>
    <xsd:import namespace="c5571df3-ed1c-4a2d-ad90-7d178626d772"/>
    <xsd:import namespace="c1ca76c8-b577-4424-b1c5-5c92107fcf49"/>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4:SharedWithUsers" minOccurs="0"/>
                <xsd:element ref="ns4: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8adc8-cbbb-4ae8-947a-1948e1a3548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571df3-ed1c-4a2d-ad90-7d178626d77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ca76c8-b577-4424-b1c5-5c92107fcf4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0"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29F4A5-09ED-4CF7-BCF2-7F7E65809C74}">
  <ds:schemaRefs>
    <ds:schemaRef ds:uri="http://schemas.microsoft.com/office/2006/metadata/properties"/>
    <ds:schemaRef ds:uri="http://schemas.microsoft.com/office/infopath/2007/PartnerControls"/>
    <ds:schemaRef ds:uri="c1ca76c8-b577-4424-b1c5-5c92107fcf49"/>
  </ds:schemaRefs>
</ds:datastoreItem>
</file>

<file path=customXml/itemProps2.xml><?xml version="1.0" encoding="utf-8"?>
<ds:datastoreItem xmlns:ds="http://schemas.openxmlformats.org/officeDocument/2006/customXml" ds:itemID="{C28150E7-FBA4-4D64-B716-9B4B41953E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8adc8-cbbb-4ae8-947a-1948e1a3548c"/>
    <ds:schemaRef ds:uri="c5571df3-ed1c-4a2d-ad90-7d178626d772"/>
    <ds:schemaRef ds:uri="c1ca76c8-b577-4424-b1c5-5c92107fcf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B0F4E8F-EADE-4687-BD92-9F44E749F7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16</vt:i4>
      </vt:variant>
    </vt:vector>
  </HeadingPairs>
  <TitlesOfParts>
    <vt:vector size="18" baseType="lpstr">
      <vt:lpstr>Interactive (2021)</vt:lpstr>
      <vt:lpstr>Drop Downs</vt:lpstr>
      <vt:lpstr>Cause</vt:lpstr>
      <vt:lpstr>Contributing</vt:lpstr>
      <vt:lpstr>Control</vt:lpstr>
      <vt:lpstr>EM</vt:lpstr>
      <vt:lpstr>Equip</vt:lpstr>
      <vt:lpstr>Equipment</vt:lpstr>
      <vt:lpstr>Fire</vt:lpstr>
      <vt:lpstr>Land</vt:lpstr>
      <vt:lpstr>Lands</vt:lpstr>
      <vt:lpstr>Material</vt:lpstr>
      <vt:lpstr>Object</vt:lpstr>
      <vt:lpstr>OContact</vt:lpstr>
      <vt:lpstr>'Interactive (2021)'!Print_Area</vt:lpstr>
      <vt:lpstr>Type</vt:lpstr>
      <vt:lpstr>Utility</vt:lpstr>
      <vt:lpstr>YN</vt:lpstr>
    </vt:vector>
  </TitlesOfParts>
  <Manager/>
  <Company>cpuc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 Fugere</dc:creator>
  <cp:keywords/>
  <dc:description/>
  <cp:lastModifiedBy>Taylor, Cynthia S</cp:lastModifiedBy>
  <cp:revision/>
  <dcterms:created xsi:type="dcterms:W3CDTF">2012-07-18T20:22:44Z</dcterms:created>
  <dcterms:modified xsi:type="dcterms:W3CDTF">2022-04-01T15:56:11Z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Id">
    <vt:lpwstr>0x010100E3825DD26E2B9447902FD44B48D2684E</vt:lpwstr>
  </property>
</Properties>
</file>